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572a114aa646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FIRST" sheetId="1" r:id="R5a74e24a13e34b01"/>
    <x:sheet xmlns:r="http://schemas.openxmlformats.org/officeDocument/2006/relationships" name="Public Claims" sheetId="2" r:id="R2398d65d73494b05"/>
    <x:sheet xmlns:r="http://schemas.openxmlformats.org/officeDocument/2006/relationships" name="Claim Items" sheetId="3" r:id="R94b461c648704639"/>
    <x:sheet xmlns:r="http://schemas.openxmlformats.org/officeDocument/2006/relationships" name="Canonical Objects" sheetId="4" r:id="R8e2916a3750440ae"/>
    <x:sheet xmlns:r="http://schemas.openxmlformats.org/officeDocument/2006/relationships" name="Source Records" sheetId="5" r:id="Recf08a7c029e4765"/>
    <x:sheet xmlns:r="http://schemas.openxmlformats.org/officeDocument/2006/relationships" name="Price Observations" sheetId="6" r:id="R8bd725f72d444ee5"/>
    <x:sheet xmlns:r="http://schemas.openxmlformats.org/officeDocument/2006/relationships" name="Source Register" sheetId="7" r:id="R1486f4097aed4ff7"/>
    <x:sheet xmlns:r="http://schemas.openxmlformats.org/officeDocument/2006/relationships" name="Source Usage" sheetId="8" r:id="R42bfe40c0a894f2a"/>
    <x:sheet xmlns:r="http://schemas.openxmlformats.org/officeDocument/2006/relationships" name="Chronology" sheetId="9" r:id="Rc6de5e859c854d9a"/>
    <x:sheet xmlns:r="http://schemas.openxmlformats.org/officeDocument/2006/relationships" name="Validation" sheetId="10" r:id="Rc29037432d9247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"/>
    <x:numFmt numFmtId="202" formatCode="yyyy-mm-dd"/>
  </x:numFmts>
  <x:fonts count="74">
    <x:font>
      <x:sz val="11"/>
      <x:name val="Carlito"/>
    </x:font>
    <x:font>
      <x:b/>
      <x:sz val="18"/>
      <x:color rgb="FFFFFFFF"/>
      <x:name val="Carlito"/>
    </x:font>
    <x:font>
      <x:i/>
      <x:sz val="10"/>
      <x:color rgb="FFFFFFFF"/>
      <x:name val="Carlito"/>
    </x:font>
    <x:font>
      <x:b/>
      <x:sz val="11"/>
      <x:color rgb="FF143C50"/>
      <x:name val="Carlito"/>
    </x:font>
    <x:font>
      <x:b/>
      <x:sz val="11"/>
      <x:color rgb="FFFFFFFF"/>
      <x:name val="Carlito"/>
    </x:font>
    <x:font>
      <x:b/>
      <x:sz val="17"/>
      <x:color rgb="FFFFFFFF"/>
      <x:name val="Carlito"/>
    </x:font>
    <x:font>
      <x:b/>
      <x:sz val="9"/>
      <x:color rgb="FF153E53"/>
      <x:name val="Carlito"/>
    </x:font>
    <x:font>
      <x:b/>
      <x:sz val="10"/>
      <x:color rgb="FFFFFFFF"/>
      <x:name val="Carlito"/>
    </x:font>
    <x:font>
      <x:b/>
      <x:sz val="10"/>
      <x:color rgb="FF153E53"/>
      <x:name val="Carlito"/>
    </x:font>
    <x:font>
      <x:sz val="10"/>
      <x:color rgb="FF27343C"/>
      <x:name val="Carlito"/>
    </x:font>
    <x:font>
      <x:b/>
      <x:sz val="20"/>
      <x:color rgb="FFFFFFFF"/>
      <x:name val="Aptos Display"/>
    </x:font>
    <x:font>
      <x:b/>
      <x:i/>
      <x:sz val="20"/>
      <x:color rgb="FFFFFFFF"/>
      <x:name val="Aptos Display"/>
    </x:font>
    <x:font>
      <x:b/>
      <x:i/>
      <x:sz val="10"/>
      <x:color rgb="FFFFFFFF"/>
      <x:name val="Aptos"/>
    </x:font>
    <x:font>
      <x:b/>
      <x:sz val="10"/>
      <x:color rgb="FF164B63"/>
      <x:name val="Aptos"/>
    </x:font>
    <x:font>
      <x:b/>
      <x:sz val="11"/>
      <x:color rgb="FFFFFFFF"/>
      <x:name val="Aptos"/>
    </x:font>
    <x:font>
      <x:sz val="10"/>
      <x:color rgb="FF182026"/>
      <x:name val="Aptos"/>
    </x:font>
    <x:font>
      <x:b/>
      <x:sz val="10"/>
      <x:color rgb="FF182026"/>
      <x:name val="Aptos"/>
    </x:font>
    <x:font>
      <x:b/>
      <x:sz val="10"/>
      <x:color rgb="FF1F6F8B"/>
      <x:name val="Aptos"/>
    </x:font>
    <x:font>
      <x:sz val="11"/>
      <x:color rgb="FF182026"/>
      <x:name val="Aptos"/>
    </x:font>
    <x:font>
      <x:b/>
      <x:sz val="22"/>
      <x:color rgb="FF164B63"/>
      <x:name val="Aptos Display"/>
    </x:font>
    <x:font>
      <x:b/>
      <x:sz val="8"/>
      <x:color rgb="FF164B63"/>
      <x:name val="Aptos"/>
    </x:font>
    <x:font>
      <x:b/>
      <x:sz val="10"/>
      <x:color rgb="FF6D531C"/>
      <x:name val="Aptos"/>
    </x:font>
    <x:font>
      <x:b/>
      <x:sz val="22"/>
      <x:color rgb="FF6D531C"/>
      <x:name val="Aptos Display"/>
    </x:font>
    <x:font>
      <x:b/>
      <x:sz val="8"/>
      <x:color rgb="FF6D531C"/>
      <x:name val="Aptos"/>
    </x:font>
    <x:font>
      <x:b/>
      <x:sz val="10"/>
      <x:color rgb="FF6B4500"/>
      <x:name val="Aptos"/>
    </x:font>
    <x:font>
      <x:b/>
      <x:sz val="22"/>
      <x:color rgb="FF6B4500"/>
      <x:name val="Aptos Display"/>
    </x:font>
    <x:font>
      <x:b/>
      <x:sz val="8"/>
      <x:color rgb="FF6B4500"/>
      <x:name val="Aptos"/>
    </x:font>
    <x:font>
      <x:b/>
      <x:sz val="10"/>
      <x:color rgb="FF2F6B4F"/>
      <x:name val="Aptos"/>
    </x:font>
    <x:font>
      <x:b/>
      <x:sz val="22"/>
      <x:color rgb="FF2F6B4F"/>
      <x:name val="Aptos Display"/>
    </x:font>
    <x:font>
      <x:b/>
      <x:sz val="8"/>
      <x:color rgb="FF2F6B4F"/>
      <x:name val="Aptos"/>
    </x:font>
    <x:font>
      <x:b/>
      <x:sz val="10"/>
      <x:color rgb="FFFFFFFF"/>
      <x:name val="Aptos"/>
    </x:font>
    <x:font>
      <x:b/>
      <x:sz val="11"/>
      <x:color rgb="FF164B63"/>
      <x:name val="Aptos"/>
    </x:font>
    <x:font>
      <x:sz val="9"/>
      <x:color rgb="FF182026"/>
      <x:name val="Aptos"/>
    </x:font>
    <x:font>
      <x:b/>
      <x:sz val="11"/>
      <x:color rgb="FF6D531C"/>
      <x:name val="Aptos"/>
    </x:font>
    <x:font>
      <x:b/>
      <x:sz val="11"/>
      <x:color rgb="FF6B4500"/>
      <x:name val="Aptos"/>
    </x:font>
    <x:font>
      <x:b/>
      <x:sz val="11"/>
      <x:color rgb="FF2F6B4F"/>
      <x:name val="Aptos"/>
    </x:font>
    <x:font>
      <x:b/>
      <x:sz val="16"/>
      <x:color rgb="FFFFFFFF"/>
      <x:name val="Aptos Display"/>
    </x:font>
    <x:font>
      <x:i/>
      <x:sz val="9"/>
      <x:color rgb="FFFFFFFF"/>
      <x:name val="Aptos"/>
    </x:font>
    <x:font>
      <x:b/>
      <x:sz val="9"/>
      <x:color rgb="FF164B63"/>
      <x:name val="Aptos"/>
    </x:font>
    <x:font>
      <x:b/>
      <x:sz val="9"/>
      <x:color rgb="FFFFFFFF"/>
      <x:name val="Aptos"/>
    </x:font>
    <x:font>
      <x:sz val="9"/>
      <x:color rgb="FF1F6F8B"/>
      <x:name val="Aptos"/>
    </x:font>
    <x:font>
      <x:b/>
      <x:sz val="17"/>
      <x:color rgb="FFFFFFFF"/>
      <x:name val="Aptos Display"/>
    </x:font>
    <x:font>
      <x:i/>
      <x:sz val="10"/>
      <x:color rgb="FFFFFFFF"/>
      <x:name val="Aptos"/>
    </x:font>
    <x:font>
      <x:b/>
      <x:sz val="9"/>
      <x:color rgb="FF182026"/>
      <x:name val="Aptos"/>
    </x:font>
    <x:font>
      <x:sz val="9"/>
      <x:color rgb="FF52606A"/>
      <x:name val="Aptos"/>
    </x:font>
    <x:font>
      <x:b/>
      <x:sz val="9"/>
      <x:color rgb="FF8A5A00"/>
      <x:name val="Aptos"/>
    </x:font>
    <x:font>
      <x:b/>
      <x:sz val="9"/>
      <x:color rgb="FF176B45"/>
      <x:name val="Aptos"/>
    </x:font>
    <x:font>
      <x:b/>
      <x:sz val="9"/>
      <x:color rgb="FF9C5700"/>
      <x:name val="Aptos"/>
    </x:font>
    <x:font>
      <x:sz val="9"/>
      <x:color rgb="FF52616A"/>
      <x:name val="Aptos"/>
    </x:font>
    <x:font>
      <x:sz val="8"/>
      <x:color rgb="FF1F6F8B"/>
      <x:name val="Aptos"/>
    </x:font>
    <x:font>
      <x:b/>
      <x:sz val="9"/>
      <x:color rgb="FF111820"/>
      <x:name val="Aptos"/>
    </x:font>
    <x:font>
      <x:i/>
      <x:sz val="9"/>
      <x:color rgb="FF111820"/>
      <x:name val="Aptos"/>
    </x:font>
    <x:font>
      <x:b/>
      <x:sz val="9"/>
      <x:color rgb="FF8A5A0A"/>
      <x:name val="Aptos"/>
    </x:font>
    <x:font>
      <x:sz val="9"/>
      <x:color rgb="FF31424D"/>
      <x:name val="Aptos"/>
    </x:font>
    <x:font>
      <x:sz val="9"/>
      <x:color rgb="FF8A5A0A"/>
      <x:name val="Aptos"/>
    </x:font>
    <x:font>
      <x:sz val="9"/>
      <x:color rgb="FF176B45"/>
      <x:name val="Aptos"/>
    </x:font>
    <x:font>
      <x:sz val="9"/>
      <x:color rgb="FF6B7278"/>
      <x:name val="Aptos"/>
    </x:font>
    <x:font>
      <x:sz val="9"/>
      <x:color rgb="FF1E6B4F"/>
      <x:name val="Aptos"/>
    </x:font>
    <x:font>
      <x:sz val="9"/>
      <x:color rgb="FF6B4500"/>
      <x:name val="Aptos"/>
    </x:font>
    <x:font>
      <x:b/>
      <x:sz val="9"/>
      <x:color rgb="FF1E6B4F"/>
      <x:name val="Aptos"/>
    </x:font>
    <x:font>
      <x:b/>
      <x:sz val="9"/>
      <x:color rgb="FF31424D"/>
      <x:name val="Aptos"/>
    </x:font>
    <x:font>
      <x:b/>
      <x:sz val="9"/>
      <x:color rgb="FF164F68"/>
      <x:name val="Aptos"/>
    </x:font>
    <x:font>
      <x:sz val="9"/>
      <x:color rgb="FF16789D"/>
      <x:name val="Aptos"/>
    </x:font>
    <x:font>
      <x:b/>
      <x:sz val="9"/>
      <x:color rgb="FF7A5700"/>
      <x:name val="Aptos"/>
    </x:font>
    <x:font>
      <x:b/>
      <x:sz val="9"/>
      <x:color rgb="FF233746"/>
      <x:name val="Aptos"/>
    </x:font>
    <x:font>
      <x:b/>
      <x:sz val="9"/>
      <x:color rgb="FF425563"/>
      <x:name val="Aptos"/>
    </x:font>
    <x:font>
      <x:sz val="9"/>
      <x:color rgb="FF6D5700"/>
      <x:name val="Aptos"/>
    </x:font>
    <x:font>
      <x:sz val="9"/>
      <x:color rgb="FF7A5700"/>
      <x:name val="Aptos"/>
    </x:font>
    <x:font>
      <x:b/>
      <x:sz val="9"/>
      <x:color rgb="FF6D4D00"/>
      <x:name val="Aptos"/>
    </x:font>
    <x:font>
      <x:sz val="9"/>
      <x:color rgb="FF425563"/>
      <x:name val="Aptos"/>
    </x:font>
    <x:font>
      <x:b/>
      <x:sz val="9"/>
      <x:color rgb="FF2E6B53"/>
      <x:name val="Aptos"/>
    </x:font>
    <x:font>
      <x:b/>
      <x:sz val="9"/>
      <x:color rgb="FF16789D"/>
      <x:name val="Aptos"/>
    </x:font>
    <x:font>
      <x:b/>
      <x:sz val="9"/>
      <x:color rgb="FF5D6870"/>
      <x:name val="Aptos"/>
    </x:font>
    <x:font>
      <x:sz val="9"/>
      <x:color rgb="FF164F68"/>
      <x:name val="Aptos"/>
    </x:font>
  </x:fonts>
  <x:fills count="106">
    <x:fill>
      <x:patternFill patternType="none"/>
    </x:fill>
    <x:fill>
      <x:patternFill patternType="gray125"/>
    </x:fill>
    <x:fill>
      <x:patternFill patternType="solid">
        <x:fgColor rgb="FF111418"/>
      </x:patternFill>
    </x:fill>
    <x:fill>
      <x:patternFill patternType="solid">
        <x:fgColor rgb="FF143C50"/>
      </x:patternFill>
    </x:fill>
    <x:fill>
      <x:patternFill patternType="solid">
        <x:fgColor rgb="FFE9F3F8"/>
      </x:patternFill>
    </x:fill>
    <x:fill>
      <x:patternFill patternType="solid">
        <x:fgColor rgb="FF1E5A78"/>
      </x:patternFill>
    </x:fill>
    <x:fill>
      <x:patternFill patternType="solid">
        <x:fgColor rgb="FF0D1216"/>
      </x:patternFill>
    </x:fill>
    <x:fill>
      <x:patternFill patternType="solid">
        <x:fgColor rgb="FF17475F"/>
      </x:patternFill>
    </x:fill>
    <x:fill>
      <x:patternFill patternType="solid">
        <x:fgColor rgb="FFF3E3BD"/>
      </x:patternFill>
    </x:fill>
    <x:fill>
      <x:patternFill patternType="solid">
        <x:fgColor rgb="FFFFF9EA"/>
      </x:patternFill>
    </x:fill>
    <x:fill>
      <x:patternFill patternType="solid">
        <x:fgColor rgb="FFFFFFFF"/>
      </x:patternFill>
    </x:fill>
    <x:fill>
      <x:patternFill patternType="solid">
        <x:fgColor rgb="FF111820"/>
      </x:patternFill>
    </x:fill>
    <x:fill>
      <x:patternFill patternType="solid">
        <x:fgColor rgb="FF164B63"/>
      </x:patternFill>
    </x:fill>
    <x:fill>
      <x:patternFill patternType="solid">
        <x:fgColor rgb="FFF5E8C7"/>
      </x:patternFill>
    </x:fill>
    <x:fill>
      <x:patternFill patternType="solid">
        <x:fgColor rgb="FFDCECF4"/>
      </x:patternFill>
    </x:fill>
    <x:fill>
      <x:patternFill patternType="solid">
        <x:fgColor rgb="FFF6F0E3"/>
      </x:patternFill>
    </x:fill>
    <x:fill>
      <x:patternFill patternType="solid">
        <x:fgColor rgb="FFECEFF1"/>
      </x:patternFill>
    </x:fill>
    <x:fill>
      <x:patternFill patternType="solid">
        <x:fgColor rgb="FFF8D9A0"/>
      </x:patternFill>
    </x:fill>
    <x:fill>
      <x:patternFill patternType="solid">
        <x:fgColor rgb="FFDDEDE4"/>
      </x:patternFill>
    </x:fill>
    <x:fill>
      <x:patternFill patternType="solid">
        <x:fgColor rgb="FF111820"/>
      </x:patternFill>
    </x:fill>
    <x:fill>
      <x:patternFill patternType="solid">
        <x:fgColor rgb="FF164B63"/>
      </x:patternFill>
    </x:fill>
    <x:fill>
      <x:patternFill patternType="solid">
        <x:fgColor rgb="FFF5E8C7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5E8C7"/>
      </x:patternFill>
    </x:fill>
    <x:fill>
      <x:patternFill patternType="solid">
        <x:fgColor rgb="FFFFFFFF"/>
      </x:patternFill>
    </x:fill>
    <x:fill>
      <x:patternFill patternType="solid">
        <x:fgColor rgb="FF111820"/>
      </x:patternFill>
    </x:fill>
    <x:fill>
      <x:patternFill patternType="solid">
        <x:fgColor rgb="FF164B63"/>
      </x:patternFill>
    </x:fill>
    <x:fill>
      <x:patternFill patternType="solid">
        <x:fgColor rgb="FFF5E8C7"/>
      </x:patternFill>
    </x:fill>
    <x:fill>
      <x:patternFill patternType="solid">
        <x:fgColor rgb="FF1F6F8B"/>
      </x:patternFill>
    </x:fill>
    <x:fill>
      <x:patternFill patternType="solid">
        <x:fgColor rgb="FF176B45"/>
      </x:patternFill>
    </x:fill>
    <x:fill>
      <x:patternFill patternType="solid">
        <x:fgColor rgb="FFF6F0E3"/>
      </x:patternFill>
    </x:fill>
    <x:fill>
      <x:patternFill patternType="solid">
        <x:fgColor rgb="FFEEF2F4"/>
      </x:patternFill>
    </x:fill>
    <x:fill>
      <x:patternFill patternType="solid">
        <x:fgColor rgb="FFFFF2CC"/>
      </x:patternFill>
    </x:fill>
    <x:fill>
      <x:patternFill patternType="solid">
        <x:fgColor rgb="FFDCECF4"/>
      </x:patternFill>
    </x:fill>
    <x:fill>
      <x:patternFill patternType="solid">
        <x:fgColor rgb="FFE8F5EE"/>
      </x:patternFill>
    </x:fill>
    <x:fill>
      <x:patternFill patternType="solid">
        <x:fgColor rgb="FFFCE4D6"/>
      </x:patternFill>
    </x:fill>
    <x:fill>
      <x:patternFill patternType="solid">
        <x:fgColor rgb="FFFFFFFF"/>
      </x:patternFill>
    </x:fill>
    <x:fill>
      <x:patternFill patternType="solid">
        <x:fgColor rgb="FF111820"/>
      </x:patternFill>
    </x:fill>
    <x:fill>
      <x:patternFill patternType="solid">
        <x:fgColor rgb="FF164B63"/>
      </x:patternFill>
    </x:fill>
    <x:fill>
      <x:patternFill patternType="solid">
        <x:fgColor rgb="FFF5E8C7"/>
      </x:patternFill>
    </x:fill>
    <x:fill>
      <x:patternFill patternType="solid">
        <x:fgColor rgb="FF1F6F8B"/>
      </x:patternFill>
    </x:fill>
    <x:fill>
      <x:patternFill patternType="solid">
        <x:fgColor rgb="FFA66E12"/>
      </x:patternFill>
    </x:fill>
    <x:fill>
      <x:patternFill patternType="solid">
        <x:fgColor rgb="FFEEF2F4"/>
      </x:patternFill>
    </x:fill>
    <x:fill>
      <x:patternFill patternType="solid">
        <x:fgColor rgb="FFE7F1F5"/>
      </x:patternFill>
    </x:fill>
    <x:fill>
      <x:patternFill patternType="solid">
        <x:fgColor rgb="FFFBF5E6"/>
      </x:patternFill>
    </x:fill>
    <x:fill>
      <x:patternFill patternType="solid">
        <x:fgColor rgb="FFE5F1EA"/>
      </x:patternFill>
    </x:fill>
    <x:fill>
      <x:patternFill patternType="solid">
        <x:fgColor rgb="FF176B45"/>
      </x:patternFill>
    </x:fill>
    <x:fill>
      <x:patternFill patternType="solid">
        <x:fgColor rgb="FFFFFFFF"/>
      </x:patternFill>
    </x:fill>
    <x:fill>
      <x:patternFill patternType="solid">
        <x:fgColor rgb="FF111820"/>
      </x:patternFill>
    </x:fill>
    <x:fill>
      <x:patternFill patternType="solid">
        <x:fgColor rgb="FF164B63"/>
      </x:patternFill>
    </x:fill>
    <x:fill>
      <x:patternFill patternType="solid">
        <x:fgColor rgb="FFF5E8C7"/>
      </x:patternFill>
    </x:fill>
    <x:fill>
      <x:patternFill patternType="solid">
        <x:fgColor rgb="FFA66E12"/>
      </x:patternFill>
    </x:fill>
    <x:fill>
      <x:patternFill patternType="solid">
        <x:fgColor rgb="FF1F6F8B"/>
      </x:patternFill>
    </x:fill>
    <x:fill>
      <x:patternFill patternType="solid">
        <x:fgColor rgb="FFF6F0E3"/>
      </x:patternFill>
    </x:fill>
    <x:fill>
      <x:patternFill patternType="solid">
        <x:fgColor rgb="FFE4F0F5"/>
      </x:patternFill>
    </x:fill>
    <x:fill>
      <x:patternFill patternType="solid">
        <x:fgColor rgb="FFEEF3F5"/>
      </x:patternFill>
    </x:fill>
    <x:fill>
      <x:patternFill patternType="solid">
        <x:fgColor rgb="FFFBECC4"/>
      </x:patternFill>
    </x:fill>
    <x:fill>
      <x:patternFill patternType="solid">
        <x:fgColor rgb="FFFFF0C9"/>
      </x:patternFill>
    </x:fill>
    <x:fill>
      <x:patternFill patternType="solid">
        <x:fgColor rgb="FFE5F2EA"/>
      </x:patternFill>
    </x:fill>
    <x:fill>
      <x:patternFill patternType="solid">
        <x:fgColor rgb="FFF1F3F4"/>
      </x:patternFill>
    </x:fill>
    <x:fill>
      <x:patternFill patternType="solid">
        <x:fgColor rgb="FFFFFFFF"/>
      </x:patternFill>
    </x:fill>
    <x:fill>
      <x:patternFill patternType="solid">
        <x:fgColor rgb="FF111820"/>
      </x:patternFill>
    </x:fill>
    <x:fill>
      <x:patternFill patternType="solid">
        <x:fgColor rgb="FF164B63"/>
      </x:patternFill>
    </x:fill>
    <x:fill>
      <x:patternFill patternType="solid">
        <x:fgColor rgb="FFF5E8C7"/>
      </x:patternFill>
    </x:fill>
    <x:fill>
      <x:patternFill patternType="solid">
        <x:fgColor rgb="FF31424D"/>
      </x:patternFill>
    </x:fill>
    <x:fill>
      <x:patternFill patternType="solid">
        <x:fgColor rgb="FF1F6F8B"/>
      </x:patternFill>
    </x:fill>
    <x:fill>
      <x:patternFill patternType="solid">
        <x:fgColor rgb="FF8A5A00"/>
      </x:patternFill>
    </x:fill>
    <x:fill>
      <x:patternFill patternType="solid">
        <x:fgColor rgb="FFF6F0E3"/>
      </x:patternFill>
    </x:fill>
    <x:fill>
      <x:patternFill patternType="solid">
        <x:fgColor rgb="FFEEF3F5"/>
      </x:patternFill>
    </x:fill>
    <x:fill>
      <x:patternFill patternType="solid">
        <x:fgColor rgb="FFE4F0F5"/>
      </x:patternFill>
    </x:fill>
    <x:fill>
      <x:patternFill patternType="solid">
        <x:fgColor rgb="FFF7FAFB"/>
      </x:patternFill>
    </x:fill>
    <x:fill>
      <x:patternFill patternType="solid">
        <x:fgColor rgb="FFF1F7FA"/>
      </x:patternFill>
    </x:fill>
    <x:fill>
      <x:patternFill patternType="solid">
        <x:fgColor rgb="FFE3F1E8"/>
      </x:patternFill>
    </x:fill>
    <x:fill>
      <x:patternFill patternType="solid">
        <x:fgColor rgb="FFFFF1C8"/>
      </x:patternFill>
    </x:fill>
    <x:fill>
      <x:patternFill patternType="solid">
        <x:fgColor rgb="FFF8D99A"/>
      </x:patternFill>
    </x:fill>
    <x:fill>
      <x:patternFill patternType="solid">
        <x:fgColor rgb="FF111820"/>
      </x:patternFill>
    </x:fill>
    <x:fill>
      <x:patternFill patternType="solid">
        <x:fgColor rgb="FF164B63"/>
      </x:patternFill>
    </x:fill>
    <x:fill>
      <x:patternFill patternType="solid">
        <x:fgColor rgb="FFF5E8C7"/>
      </x:patternFill>
    </x:fill>
    <x:fill>
      <x:patternFill patternType="solid">
        <x:fgColor rgb="FFFFFFFF"/>
      </x:patternFill>
    </x:fill>
    <x:fill>
      <x:patternFill patternType="solid">
        <x:fgColor rgb="FFF6F0E3"/>
      </x:patternFill>
    </x:fill>
    <x:fill>
      <x:patternFill patternType="solid">
        <x:fgColor rgb="FFE4F0F5"/>
      </x:patternFill>
    </x:fill>
    <x:fill>
      <x:patternFill patternType="solid">
        <x:fgColor rgb="FFEEF3F5"/>
      </x:patternFill>
    </x:fill>
    <x:fill>
      <x:patternFill patternType="solid">
        <x:fgColor rgb="FFEAF5FA"/>
      </x:patternFill>
    </x:fill>
    <x:fill>
      <x:patternFill patternType="solid">
        <x:fgColor rgb="FFFBF2DC"/>
      </x:patternFill>
    </x:fill>
    <x:fill>
      <x:patternFill patternType="solid">
        <x:fgColor rgb="FFFFF5DE"/>
      </x:patternFill>
    </x:fill>
    <x:fill>
      <x:patternFill patternType="solid">
        <x:fgColor rgb="FFEEF3F5"/>
      </x:patternFill>
    </x:fill>
    <x:fill>
      <x:patternFill patternType="solid">
        <x:fgColor rgb="FFFBF2DC"/>
      </x:patternFill>
    </x:fill>
    <x:fill>
      <x:patternFill patternType="solid">
        <x:fgColor rgb="FFFFF8E8"/>
      </x:patternFill>
    </x:fill>
    <x:fill>
      <x:patternFill patternType="solid">
        <x:fgColor rgb="FFEEF3F5"/>
      </x:patternFill>
    </x:fill>
    <x:fill>
      <x:patternFill patternType="solid">
        <x:fgColor rgb="FFEAF5FA"/>
      </x:patternFill>
    </x:fill>
    <x:fill>
      <x:patternFill patternType="solid">
        <x:fgColor rgb="FFFFF5DE"/>
      </x:patternFill>
    </x:fill>
    <x:fill>
      <x:patternFill patternType="solid">
        <x:fgColor rgb="FFF5F1E7"/>
      </x:patternFill>
    </x:fill>
    <x:fill>
      <x:patternFill patternType="solid">
        <x:fgColor rgb="FFF7F4EA"/>
      </x:patternFill>
    </x:fill>
    <x:fill>
      <x:patternFill patternType="solid">
        <x:fgColor rgb="FFFBF7ED"/>
      </x:patternFill>
    </x:fill>
    <x:fill>
      <x:patternFill patternType="solid">
        <x:fgColor rgb="FFFFF5DE"/>
      </x:patternFill>
    </x:fill>
    <x:fill>
      <x:patternFill patternType="solid">
        <x:fgColor rgb="FFEEF3F5"/>
      </x:patternFill>
    </x:fill>
    <x:fill>
      <x:patternFill patternType="solid">
        <x:fgColor rgb="FFEAF5FA"/>
      </x:patternFill>
    </x:fill>
    <x:fill>
      <x:patternFill patternType="solid">
        <x:fgColor rgb="FFE8F2ED"/>
      </x:patternFill>
    </x:fill>
    <x:fill>
      <x:patternFill patternType="solid">
        <x:fgColor rgb="FFEAF5FA"/>
      </x:patternFill>
    </x:fill>
    <x:fill>
      <x:patternFill patternType="solid">
        <x:fgColor rgb="FFFBF7ED"/>
      </x:patternFill>
    </x:fill>
    <x:fill>
      <x:patternFill patternType="solid">
        <x:fgColor rgb="FFFFF5DE"/>
      </x:patternFill>
    </x:fill>
    <x:fill>
      <x:patternFill patternType="solid">
        <x:fgColor rgb="FFEEF3F5"/>
      </x:patternFill>
    </x:fill>
    <x:fill>
      <x:patternFill patternType="solid">
        <x:fgColor rgb="FFF5F1E7"/>
      </x:patternFill>
    </x:fill>
    <x:fill>
      <x:patternFill patternType="solid">
        <x:fgColor rgb="FFEDF6F7"/>
      </x:patternFill>
    </x:fill>
    <x:fill>
      <x:patternFill patternType="solid">
        <x:fgColor rgb="FFFFF8E8"/>
      </x:patternFill>
    </x:fill>
  </x:fills>
  <x:borders count="51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>
      <x:bottom style="thin"/>
    </x:border>
    <x:border>
      <x:bottom style="thin">
        <x:color rgb="FFB9DDEA"/>
      </x:bottom>
    </x:border>
    <x:border>
      <x:top style="thin"/>
      <x:bottom style="thin">
        <x:color rgb="FFB9DDEA"/>
      </x:bottom>
    </x:border>
    <x:border>
      <x:top style="thin">
        <x:color rgb="FF1F6F8B"/>
      </x:top>
      <x:bottom style="thin">
        <x:color rgb="FFB9DDEA"/>
      </x:bottom>
    </x:border>
    <x:border>
      <x:top style="medium">
        <x:color rgb="FF164F68"/>
      </x:top>
    </x:border>
  </x:borders>
  <x:cellStyleXfs count="1">
    <x:xf numFmtId="0" fontId="0" fillId="0" borderId="0"/>
  </x:cellStyleXfs>
  <x:cellXfs count="138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1" fillId="6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/>
    </x:xf>
    <x:xf numFmtId="0" fontId="2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horizontal="center"/>
    </x:xf>
    <x:xf numFmtId="0" fontId="6" fillId="8" borderId="0" xfId="0" applyNumberFormat="1" applyFont="1" applyFill="1" applyBorder="1" applyAlignment="1">
      <x:alignment horizontal="center" vertical="center"/>
    </x:xf>
    <x:xf numFmtId="0" fontId="3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vertical="center"/>
    </x:xf>
    <x:xf numFmtId="0" fontId="4" fillId="7" borderId="0" xfId="0" applyNumberFormat="1" applyFont="1" applyFill="1" applyBorder="1" applyAlignment="1">
      <x:alignment vertical="center" wrapText="1"/>
    </x:xf>
    <x:xf numFmtId="0" fontId="4" fillId="7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9" fillId="9" borderId="0" xfId="0" applyNumberFormat="1" applyFont="1" applyFill="1" applyBorder="1"/>
    <x:xf numFmtId="0" fontId="9" fillId="9" borderId="0" xfId="0" applyNumberFormat="1" applyFont="1" applyFill="1" applyBorder="1" applyAlignment="1">
      <x:alignment wrapText="1"/>
    </x:xf>
    <x:xf numFmtId="0" fontId="9" fillId="9" borderId="0" xfId="0" applyNumberFormat="1" applyFont="1" applyFill="1" applyBorder="1" applyAlignment="1">
      <x:alignment vertical="center" wrapText="1"/>
    </x:xf>
    <x:xf numFmtId="0" fontId="5" fillId="10" borderId="0" xfId="0" applyNumberFormat="1" applyFont="1" applyFill="1" applyBorder="1" applyAlignment="1">
      <x:alignment vertical="center"/>
    </x:xf>
    <x:xf numFmtId="0" fontId="2" fillId="10" borderId="0" xfId="0" applyNumberFormat="1" applyFont="1" applyFill="1" applyBorder="1" applyAlignment="1">
      <x:alignment vertical="center" wrapText="1"/>
    </x:xf>
    <x:xf numFmtId="0" fontId="6" fillId="10" borderId="0" xfId="0" applyNumberFormat="1" applyFont="1" applyFill="1" applyBorder="1" applyAlignment="1">
      <x:alignment horizontal="center" vertical="center"/>
    </x:xf>
    <x:xf numFmtId="0" fontId="7" fillId="10" borderId="0" xfId="0" applyNumberFormat="1" applyFont="1" applyFill="1" applyBorder="1" applyAlignment="1">
      <x:alignment vertical="center" wrapText="1"/>
    </x:xf>
    <x:xf numFmtId="0" fontId="5" fillId="10" borderId="2" xfId="0" applyNumberFormat="1" applyFont="1" applyFill="1" applyBorder="1" applyAlignment="1">
      <x:alignment vertical="center"/>
    </x:xf>
    <x:xf numFmtId="0" fontId="5" fillId="10" borderId="3" xfId="0" applyNumberFormat="1" applyFont="1" applyFill="1" applyBorder="1" applyAlignment="1">
      <x:alignment vertical="center"/>
    </x:xf>
    <x:xf numFmtId="0" fontId="2" fillId="10" borderId="4" xfId="0" applyNumberFormat="1" applyFont="1" applyFill="1" applyBorder="1" applyAlignment="1">
      <x:alignment vertical="center" wrapText="1"/>
    </x:xf>
    <x:xf numFmtId="0" fontId="2" fillId="10" borderId="5" xfId="0" applyNumberFormat="1" applyFont="1" applyFill="1" applyBorder="1" applyAlignment="1">
      <x:alignment vertical="center" wrapText="1"/>
    </x:xf>
    <x:xf numFmtId="0" fontId="6" fillId="10" borderId="4" xfId="0" applyNumberFormat="1" applyFont="1" applyFill="1" applyBorder="1" applyAlignment="1">
      <x:alignment horizontal="center" vertical="center"/>
    </x:xf>
    <x:xf numFmtId="0" fontId="6" fillId="10" borderId="5" xfId="0" applyNumberFormat="1" applyFont="1" applyFill="1" applyBorder="1" applyAlignment="1">
      <x:alignment horizontal="center" vertical="center"/>
    </x:xf>
    <x:xf numFmtId="0" fontId="7" fillId="10" borderId="6" xfId="0" applyNumberFormat="1" applyFont="1" applyFill="1" applyBorder="1" applyAlignment="1">
      <x:alignment vertical="center" wrapText="1"/>
    </x:xf>
    <x:xf numFmtId="0" fontId="7" fillId="10" borderId="7" xfId="0" applyNumberFormat="1" applyFont="1" applyFill="1" applyBorder="1" applyAlignment="1">
      <x:alignment vertical="center" wrapText="1"/>
    </x:xf>
    <x:xf numFmtId="0" fontId="5" fillId="11" borderId="0" xfId="0" applyNumberFormat="1" applyFont="1" applyFill="1" applyBorder="1" applyAlignment="1">
      <x:alignment vertical="center"/>
    </x:xf>
    <x:xf numFmtId="0" fontId="2" fillId="11" borderId="0" xfId="0" applyNumberFormat="1" applyFont="1" applyFill="1" applyBorder="1" applyAlignment="1">
      <x:alignment vertical="center" wrapText="1"/>
    </x:xf>
    <x:xf numFmtId="0" fontId="10" fillId="11" borderId="0" xfId="0" applyNumberFormat="1" applyFont="1" applyFill="1" applyBorder="1" applyAlignment="1">
      <x:alignment vertical="center"/>
    </x:xf>
    <x:xf numFmtId="0" fontId="11" fillId="11" borderId="0" xfId="0" applyNumberFormat="1" applyFont="1" applyFill="1" applyBorder="1" applyAlignment="1">
      <x:alignment vertical="center" wrapText="1"/>
    </x:xf>
    <x:xf numFmtId="0" fontId="10" fillId="11" borderId="0" xfId="0" applyNumberFormat="1" applyFont="1" applyFill="1" applyBorder="1" applyAlignment="1">
      <x:alignment horizontal="left" vertical="center"/>
    </x:xf>
    <x:xf numFmtId="0" fontId="11" fillId="11" borderId="0" xfId="0" applyNumberFormat="1" applyFont="1" applyFill="1" applyBorder="1" applyAlignment="1">
      <x:alignment horizontal="left" vertical="center" wrapText="1"/>
    </x:xf>
    <x:xf numFmtId="0" fontId="6" fillId="12" borderId="0" xfId="0" applyNumberFormat="1" applyFont="1" applyFill="1" applyBorder="1" applyAlignment="1">
      <x:alignment horizontal="center" vertical="center"/>
    </x:xf>
    <x:xf numFmtId="0" fontId="12" fillId="12" borderId="0" xfId="0" applyNumberFormat="1" applyFont="1" applyFill="1" applyBorder="1" applyAlignment="1">
      <x:alignment horizontal="center" vertical="center"/>
    </x:xf>
    <x:xf numFmtId="0" fontId="12" fillId="12" borderId="0" xfId="0" applyNumberFormat="1" applyFont="1" applyFill="1" applyBorder="1" applyAlignment="1">
      <x:alignment horizontal="left" vertical="center"/>
    </x:xf>
    <x:xf numFmtId="0" fontId="7" fillId="13" borderId="0" xfId="0" applyNumberFormat="1" applyFont="1" applyFill="1" applyBorder="1" applyAlignment="1">
      <x:alignment vertical="center" wrapText="1"/>
    </x:xf>
    <x:xf numFmtId="0" fontId="13" fillId="13" borderId="0" xfId="0" applyNumberFormat="1" applyFont="1" applyFill="1" applyBorder="1" applyAlignment="1">
      <x:alignment vertical="center" wrapText="1"/>
    </x:xf>
    <x:xf numFmtId="0" fontId="13" fillId="13" borderId="0" xfId="0" applyNumberFormat="1" applyFont="1" applyFill="1" applyBorder="1" applyAlignment="1">
      <x:alignment horizontal="center" vertical="center" wrapText="1"/>
    </x:xf>
    <x:xf numFmtId="0" fontId="3" fillId="11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14" fillId="11" borderId="0" xfId="0" applyNumberFormat="1" applyFont="1" applyFill="1" applyBorder="1" applyAlignment="1">
      <x:alignment wrapText="1"/>
    </x:xf>
    <x:xf numFmtId="0" fontId="14" fillId="11" borderId="0" xfId="0" applyNumberFormat="1" applyFont="1" applyFill="1" applyBorder="1"/>
    <x:xf numFmtId="0" fontId="14" fillId="11" borderId="8" xfId="0" applyNumberFormat="1" applyFont="1" applyFill="1" applyBorder="1" applyAlignment="1">
      <x:alignment wrapText="1"/>
    </x:xf>
    <x:xf numFmtId="0" fontId="14" fillId="11" borderId="9" xfId="0" applyNumberFormat="1" applyFont="1" applyFill="1" applyBorder="1" applyAlignment="1">
      <x:alignment wrapText="1"/>
    </x:xf>
    <x:xf numFmtId="0" fontId="14" fillId="11" borderId="9" xfId="0" applyNumberFormat="1" applyFont="1" applyFill="1" applyBorder="1"/>
    <x:xf numFmtId="0" fontId="14" fillId="11" borderId="10" xfId="0" applyNumberFormat="1" applyFont="1" applyFill="1" applyBorder="1"/>
    <x:xf numFmtId="0" fontId="14" fillId="11" borderId="10" xfId="0" applyNumberFormat="1" applyFont="1" applyFill="1" applyBorder="1" applyAlignment="1">
      <x:alignment wrapText="1"/>
    </x:xf>
    <x:xf numFmtId="0" fontId="14" fillId="11" borderId="8" xfId="0" applyNumberFormat="1" applyFont="1" applyFill="1" applyBorder="1" applyAlignment="1">
      <x:alignment horizontal="left" wrapText="1"/>
    </x:xf>
    <x:xf numFmtId="0" fontId="14" fillId="11" borderId="9" xfId="0" applyNumberFormat="1" applyFont="1" applyFill="1" applyBorder="1" applyAlignment="1">
      <x:alignment horizontal="left" wrapText="1"/>
    </x:xf>
    <x:xf numFmtId="0" fontId="14" fillId="11" borderId="10" xfId="0" applyNumberFormat="1" applyFont="1" applyFill="1" applyBorder="1" applyAlignment="1">
      <x:alignment horizontal="left" wrapText="1"/>
    </x:xf>
    <x:xf numFmtId="0" fontId="14" fillId="11" borderId="8" xfId="0" applyNumberFormat="1" applyFont="1" applyFill="1" applyBorder="1" applyAlignment="1">
      <x:alignment horizontal="left" vertical="center" wrapText="1"/>
    </x:xf>
    <x:xf numFmtId="0" fontId="14" fillId="11" borderId="9" xfId="0" applyNumberFormat="1" applyFont="1" applyFill="1" applyBorder="1" applyAlignment="1">
      <x:alignment horizontal="left" vertical="center" wrapText="1"/>
    </x:xf>
    <x:xf numFmtId="0" fontId="14" fillId="11" borderId="10" xfId="0" applyNumberFormat="1" applyFont="1" applyFill="1" applyBorder="1" applyAlignment="1">
      <x:alignment horizontal="left" vertical="center" wrapText="1"/>
    </x:xf>
    <x:xf numFmtId="0" fontId="14" fillId="11" borderId="8" xfId="0" applyNumberFormat="1" applyFont="1" applyFill="1" applyBorder="1"/>
    <x:xf numFmtId="0" fontId="0" fillId="11" borderId="0" xfId="0" applyNumberFormat="1" applyFont="1" applyFill="1" applyBorder="1" applyAlignment="1">
      <x:alignment vertical="top" wrapText="1"/>
    </x:xf>
    <x:xf numFmtId="200" fontId="0" fillId="11" borderId="0" xfId="0" applyNumberFormat="1" applyFont="1" applyFill="1" applyBorder="1" applyAlignment="1">
      <x:alignment vertical="top" wrapText="1"/>
    </x:xf>
    <x:xf numFmtId="0" fontId="14" fillId="11" borderId="0" xfId="0" applyNumberFormat="1" applyFont="1" applyFill="1" applyBorder="1" applyAlignment="1">
      <x:alignment vertical="top" wrapText="1"/>
    </x:xf>
    <x:xf numFmtId="200" fontId="14" fillId="11" borderId="0" xfId="0" applyNumberFormat="1" applyFont="1" applyFill="1" applyBorder="1" applyAlignment="1">
      <x:alignment vertical="top" wrapText="1"/>
    </x:xf>
    <x:xf numFmtId="0" fontId="14" fillId="11" borderId="8" xfId="0" applyNumberFormat="1" applyFont="1" applyFill="1" applyBorder="1" applyAlignment="1">
      <x:alignment vertical="top" wrapText="1"/>
    </x:xf>
    <x:xf numFmtId="0" fontId="14" fillId="11" borderId="9" xfId="0" applyNumberFormat="1" applyFont="1" applyFill="1" applyBorder="1" applyAlignment="1">
      <x:alignment vertical="top" wrapText="1"/>
    </x:xf>
    <x:xf numFmtId="200" fontId="14" fillId="11" borderId="9" xfId="0" applyNumberFormat="1" applyFont="1" applyFill="1" applyBorder="1" applyAlignment="1">
      <x:alignment vertical="top" wrapText="1"/>
    </x:xf>
    <x:xf numFmtId="0" fontId="14" fillId="11" borderId="10" xfId="0" applyNumberFormat="1" applyFont="1" applyFill="1" applyBorder="1" applyAlignment="1">
      <x:alignment vertical="top" wrapText="1"/>
    </x:xf>
    <x:xf numFmtId="0" fontId="14" fillId="11" borderId="8" xfId="0" applyNumberFormat="1" applyFont="1" applyFill="1" applyBorder="1" applyAlignment="1">
      <x:alignment horizontal="left" vertical="top" wrapText="1"/>
    </x:xf>
    <x:xf numFmtId="0" fontId="14" fillId="11" borderId="9" xfId="0" applyNumberFormat="1" applyFont="1" applyFill="1" applyBorder="1" applyAlignment="1">
      <x:alignment horizontal="left" vertical="top" wrapText="1"/>
    </x:xf>
    <x:xf numFmtId="200" fontId="14" fillId="11" borderId="9" xfId="0" applyNumberFormat="1" applyFont="1" applyFill="1" applyBorder="1" applyAlignment="1">
      <x:alignment horizontal="left" vertical="top" wrapText="1"/>
    </x:xf>
    <x:xf numFmtId="0" fontId="14" fillId="11" borderId="10" xfId="0" applyNumberFormat="1" applyFont="1" applyFill="1" applyBorder="1" applyAlignment="1">
      <x:alignment horizontal="left" vertical="top" wrapText="1"/>
    </x:xf>
    <x:xf numFmtId="200" fontId="14" fillId="11" borderId="9" xfId="0" applyNumberFormat="1" applyFont="1" applyFill="1" applyBorder="1" applyAlignment="1">
      <x:alignment horizontal="left" vertical="center" wrapText="1"/>
    </x:xf>
    <x:xf numFmtId="0" fontId="3" fillId="14" borderId="0" xfId="0" applyNumberFormat="1" applyFont="1" applyFill="1" applyBorder="1" applyAlignment="1">
      <x:alignment wrapText="1"/>
    </x:xf>
    <x:xf numFmtId="0" fontId="13" fillId="14" borderId="0" xfId="0" applyNumberFormat="1" applyFont="1" applyFill="1" applyBorder="1" applyAlignment="1">
      <x:alignment wrapText="1"/>
    </x:xf>
    <x:xf numFmtId="0" fontId="13" fillId="14" borderId="11" xfId="0" applyNumberFormat="1" applyFont="1" applyFill="1" applyBorder="1" applyAlignment="1">
      <x:alignment wrapText="1"/>
    </x:xf>
    <x:xf numFmtId="0" fontId="13" fillId="14" borderId="11" xfId="0" applyNumberFormat="1" applyFont="1" applyFill="1" applyBorder="1" applyAlignment="1">
      <x:alignment vertical="top" wrapText="1"/>
    </x:xf>
    <x:xf numFmtId="0" fontId="0" fillId="15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/>
    <x:xf numFmtId="0" fontId="15" fillId="15" borderId="0" xfId="0" applyNumberFormat="1" applyFont="1" applyFill="1" applyBorder="1" applyAlignment="1">
      <x:alignment wrapText="1"/>
    </x:xf>
    <x:xf numFmtId="0" fontId="15" fillId="15" borderId="0" xfId="0" applyNumberFormat="1" applyFont="1" applyFill="1" applyBorder="1"/>
    <x:xf numFmtId="0" fontId="15" fillId="15" borderId="12" xfId="0" applyNumberFormat="1" applyFont="1" applyFill="1" applyBorder="1" applyAlignment="1">
      <x:alignment wrapText="1"/>
    </x:xf>
    <x:xf numFmtId="0" fontId="15" fillId="15" borderId="13" xfId="0" applyNumberFormat="1" applyFont="1" applyFill="1" applyBorder="1"/>
    <x:xf numFmtId="0" fontId="15" fillId="15" borderId="14" xfId="0" applyNumberFormat="1" applyFont="1" applyFill="1" applyBorder="1"/>
    <x:xf numFmtId="0" fontId="15" fillId="15" borderId="13" xfId="0" applyNumberFormat="1" applyFont="1" applyFill="1" applyBorder="1" applyAlignment="1">
      <x:alignment wrapText="1"/>
    </x:xf>
    <x:xf numFmtId="0" fontId="15" fillId="15" borderId="14" xfId="0" applyNumberFormat="1" applyFont="1" applyFill="1" applyBorder="1" applyAlignment="1">
      <x:alignment wrapText="1"/>
    </x:xf>
    <x:xf numFmtId="0" fontId="15" fillId="15" borderId="12" xfId="0" applyNumberFormat="1" applyFont="1" applyFill="1" applyBorder="1" applyAlignment="1">
      <x:alignment vertical="top" wrapText="1"/>
    </x:xf>
    <x:xf numFmtId="0" fontId="15" fillId="15" borderId="13" xfId="0" applyNumberFormat="1" applyFont="1" applyFill="1" applyBorder="1" applyAlignment="1">
      <x:alignment vertical="top" wrapText="1"/>
    </x:xf>
    <x:xf numFmtId="0" fontId="15" fillId="15" borderId="14" xfId="0" applyNumberFormat="1" applyFont="1" applyFill="1" applyBorder="1" applyAlignment="1">
      <x:alignment vertical="top" wrapText="1"/>
    </x:xf>
    <x:xf numFmtId="0" fontId="3" fillId="16" borderId="0" xfId="0" applyNumberFormat="1" applyFont="1" applyFill="1" applyBorder="1" applyAlignment="1">
      <x:alignment wrapText="1"/>
    </x:xf>
    <x:xf numFmtId="0" fontId="13" fillId="16" borderId="0" xfId="0" applyNumberFormat="1" applyFont="1" applyFill="1" applyBorder="1" applyAlignment="1">
      <x:alignment wrapText="1"/>
    </x:xf>
    <x:xf numFmtId="0" fontId="13" fillId="16" borderId="11" xfId="0" applyNumberFormat="1" applyFont="1" applyFill="1" applyBorder="1" applyAlignment="1">
      <x:alignment wrapText="1"/>
    </x:xf>
    <x:xf numFmtId="0" fontId="13" fillId="16" borderId="11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15" fillId="10" borderId="0" xfId="0" applyNumberFormat="1" applyFont="1" applyFill="1" applyBorder="1" applyAlignment="1">
      <x:alignment wrapText="1"/>
    </x:xf>
    <x:xf numFmtId="0" fontId="15" fillId="10" borderId="0" xfId="0" applyNumberFormat="1" applyFont="1" applyFill="1" applyBorder="1"/>
    <x:xf numFmtId="0" fontId="15" fillId="10" borderId="12" xfId="0" applyNumberFormat="1" applyFont="1" applyFill="1" applyBorder="1" applyAlignment="1">
      <x:alignment wrapText="1"/>
    </x:xf>
    <x:xf numFmtId="0" fontId="15" fillId="10" borderId="13" xfId="0" applyNumberFormat="1" applyFont="1" applyFill="1" applyBorder="1"/>
    <x:xf numFmtId="0" fontId="15" fillId="10" borderId="14" xfId="0" applyNumberFormat="1" applyFont="1" applyFill="1" applyBorder="1"/>
    <x:xf numFmtId="0" fontId="15" fillId="10" borderId="13" xfId="0" applyNumberFormat="1" applyFont="1" applyFill="1" applyBorder="1" applyAlignment="1">
      <x:alignment wrapText="1"/>
    </x:xf>
    <x:xf numFmtId="0" fontId="15" fillId="10" borderId="14" xfId="0" applyNumberFormat="1" applyFont="1" applyFill="1" applyBorder="1" applyAlignment="1">
      <x:alignment wrapText="1"/>
    </x:xf>
    <x:xf numFmtId="0" fontId="15" fillId="10" borderId="12" xfId="0" applyNumberFormat="1" applyFont="1" applyFill="1" applyBorder="1" applyAlignment="1">
      <x:alignment vertical="top" wrapText="1"/>
    </x:xf>
    <x:xf numFmtId="0" fontId="15" fillId="10" borderId="13" xfId="0" applyNumberFormat="1" applyFont="1" applyFill="1" applyBorder="1" applyAlignment="1">
      <x:alignment vertical="top" wrapText="1"/>
    </x:xf>
    <x:xf numFmtId="0" fontId="15" fillId="10" borderId="14" xfId="0" applyNumberFormat="1" applyFont="1" applyFill="1" applyBorder="1" applyAlignment="1">
      <x:alignment vertical="top" wrapText="1"/>
    </x:xf>
    <x:xf numFmtId="0" fontId="8" fillId="14" borderId="0" xfId="0" applyNumberFormat="1" applyFont="1" applyFill="1" applyBorder="1" applyAlignment="1">
      <x:alignment vertical="center"/>
    </x:xf>
    <x:xf numFmtId="0" fontId="13" fillId="14" borderId="0" xfId="0" applyNumberFormat="1" applyFont="1" applyFill="1" applyBorder="1" applyAlignment="1">
      <x:alignment vertical="center"/>
    </x:xf>
    <x:xf numFmtId="0" fontId="13" fillId="14" borderId="11" xfId="0" applyNumberFormat="1" applyFont="1" applyFill="1" applyBorder="1" applyAlignment="1">
      <x:alignment vertical="center"/>
    </x:xf>
    <x:xf numFmtId="0" fontId="13" fillId="14" borderId="11" xfId="0" applyNumberFormat="1" applyFont="1" applyFill="1" applyBorder="1" applyAlignment="1">
      <x:alignment vertical="center" wrapText="1"/>
    </x:xf>
    <x:xf numFmtId="0" fontId="9" fillId="15" borderId="0" xfId="0" applyNumberFormat="1" applyFont="1" applyFill="1" applyBorder="1" applyAlignment="1">
      <x:alignment vertical="center" wrapText="1"/>
    </x:xf>
    <x:xf numFmtId="0" fontId="15" fillId="15" borderId="0" xfId="0" applyNumberFormat="1" applyFont="1" applyFill="1" applyBorder="1" applyAlignment="1">
      <x:alignment vertical="center" wrapText="1"/>
    </x:xf>
    <x:xf numFmtId="0" fontId="15" fillId="15" borderId="12" xfId="0" applyNumberFormat="1" applyFont="1" applyFill="1" applyBorder="1" applyAlignment="1">
      <x:alignment vertical="center" wrapText="1"/>
    </x:xf>
    <x:xf numFmtId="0" fontId="15" fillId="15" borderId="13" xfId="0" applyNumberFormat="1" applyFont="1" applyFill="1" applyBorder="1" applyAlignment="1">
      <x:alignment vertical="center" wrapText="1"/>
    </x:xf>
    <x:xf numFmtId="0" fontId="15" fillId="15" borderId="14" xfId="0" applyNumberFormat="1" applyFont="1" applyFill="1" applyBorder="1" applyAlignment="1">
      <x:alignment vertical="center" wrapText="1"/>
    </x:xf>
    <x:xf numFmtId="0" fontId="4" fillId="16" borderId="0" xfId="0" applyNumberFormat="1" applyFont="1" applyFill="1" applyBorder="1"/>
    <x:xf numFmtId="0" fontId="13" fillId="16" borderId="0" xfId="0" applyNumberFormat="1" applyFont="1" applyFill="1" applyBorder="1"/>
    <x:xf numFmtId="0" fontId="13" fillId="16" borderId="11" xfId="0" applyNumberFormat="1" applyFont="1" applyFill="1" applyBorder="1"/>
    <x:xf numFmtId="0" fontId="4" fillId="10" borderId="0" xfId="0" applyNumberFormat="1" applyFont="1" applyFill="1" applyBorder="1"/>
    <x:xf numFmtId="0" fontId="16" fillId="10" borderId="0" xfId="0" applyNumberFormat="1" applyFont="1" applyFill="1" applyBorder="1"/>
    <x:xf numFmtId="0" fontId="16" fillId="10" borderId="12" xfId="0" applyNumberFormat="1" applyFont="1" applyFill="1" applyBorder="1"/>
    <x:xf numFmtId="0" fontId="16" fillId="10" borderId="13" xfId="0" applyNumberFormat="1" applyFont="1" applyFill="1" applyBorder="1"/>
    <x:xf numFmtId="0" fontId="16" fillId="10" borderId="14" xfId="0" applyNumberFormat="1" applyFont="1" applyFill="1" applyBorder="1"/>
    <x:xf numFmtId="0" fontId="16" fillId="10" borderId="12" xfId="0" applyNumberFormat="1" applyFont="1" applyFill="1" applyBorder="1" applyAlignment="1">
      <x:alignment wrapText="1"/>
    </x:xf>
    <x:xf numFmtId="0" fontId="16" fillId="10" borderId="13" xfId="0" applyNumberFormat="1" applyFont="1" applyFill="1" applyBorder="1" applyAlignment="1">
      <x:alignment wrapText="1"/>
    </x:xf>
    <x:xf numFmtId="0" fontId="16" fillId="10" borderId="14" xfId="0" applyNumberFormat="1" applyFont="1" applyFill="1" applyBorder="1" applyAlignment="1">
      <x:alignment wrapText="1"/>
    </x:xf>
    <x:xf numFmtId="0" fontId="16" fillId="10" borderId="12" xfId="0" applyNumberFormat="1" applyFont="1" applyFill="1" applyBorder="1" applyAlignment="1">
      <x:alignment vertical="top" wrapText="1"/>
    </x:xf>
    <x:xf numFmtId="0" fontId="16" fillId="10" borderId="13" xfId="0" applyNumberFormat="1" applyFont="1" applyFill="1" applyBorder="1" applyAlignment="1">
      <x:alignment vertical="top" wrapText="1"/>
    </x:xf>
    <x:xf numFmtId="0" fontId="16" fillId="10" borderId="14" xfId="0" applyNumberFormat="1" applyFont="1" applyFill="1" applyBorder="1" applyAlignment="1">
      <x:alignment vertical="top" wrapText="1"/>
    </x:xf>
    <x:xf numFmtId="0" fontId="4" fillId="14" borderId="0" xfId="0" applyNumberFormat="1" applyFont="1" applyFill="1" applyBorder="1" applyAlignment="1">
      <x:alignment vertical="center" wrapText="1"/>
    </x:xf>
    <x:xf numFmtId="0" fontId="13" fillId="14" borderId="0" xfId="0" applyNumberFormat="1" applyFont="1" applyFill="1" applyBorder="1" applyAlignment="1">
      <x:alignment vertical="center" wrapText="1"/>
    </x:xf>
    <x:xf numFmtId="0" fontId="4" fillId="15" borderId="0" xfId="0" applyNumberFormat="1" applyFont="1" applyFill="1" applyBorder="1" applyAlignment="1">
      <x:alignment vertical="center" wrapText="1"/>
    </x:xf>
    <x:xf numFmtId="0" fontId="16" fillId="15" borderId="0" xfId="0" applyNumberFormat="1" applyFont="1" applyFill="1" applyBorder="1" applyAlignment="1">
      <x:alignment vertical="center" wrapText="1"/>
    </x:xf>
    <x:xf numFmtId="0" fontId="16" fillId="15" borderId="12" xfId="0" applyNumberFormat="1" applyFont="1" applyFill="1" applyBorder="1" applyAlignment="1">
      <x:alignment vertical="center" wrapText="1"/>
    </x:xf>
    <x:xf numFmtId="0" fontId="16" fillId="15" borderId="13" xfId="0" applyNumberFormat="1" applyFont="1" applyFill="1" applyBorder="1" applyAlignment="1">
      <x:alignment vertical="center" wrapText="1"/>
    </x:xf>
    <x:xf numFmtId="0" fontId="16" fillId="15" borderId="14" xfId="0" applyNumberFormat="1" applyFont="1" applyFill="1" applyBorder="1" applyAlignment="1">
      <x:alignment vertical="center" wrapText="1"/>
    </x:xf>
    <x:xf numFmtId="0" fontId="16" fillId="15" borderId="12" xfId="0" applyNumberFormat="1" applyFont="1" applyFill="1" applyBorder="1" applyAlignment="1">
      <x:alignment vertical="top" wrapText="1"/>
    </x:xf>
    <x:xf numFmtId="0" fontId="16" fillId="15" borderId="13" xfId="0" applyNumberFormat="1" applyFont="1" applyFill="1" applyBorder="1" applyAlignment="1">
      <x:alignment vertical="top" wrapText="1"/>
    </x:xf>
    <x:xf numFmtId="0" fontId="16" fillId="15" borderId="14" xfId="0" applyNumberFormat="1" applyFont="1" applyFill="1" applyBorder="1" applyAlignment="1">
      <x:alignment vertical="top" wrapText="1"/>
    </x:xf>
    <x:xf numFmtId="0" fontId="0" fillId="16" borderId="0" xfId="0" applyNumberFormat="1" applyFont="1" applyFill="1" applyBorder="1" applyAlignment="1">
      <x:alignment vertical="top" wrapText="1"/>
    </x:xf>
    <x:xf numFmtId="0" fontId="13" fillId="16" borderId="0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 applyAlignment="1">
      <x:alignment vertical="top" wrapText="1"/>
    </x:xf>
    <x:xf numFmtId="200" fontId="0" fillId="10" borderId="0" xfId="0" applyNumberFormat="1" applyFont="1" applyFill="1" applyBorder="1" applyAlignment="1">
      <x:alignment vertical="top" wrapText="1"/>
    </x:xf>
    <x:xf numFmtId="0" fontId="15" fillId="10" borderId="0" xfId="0" applyNumberFormat="1" applyFont="1" applyFill="1" applyBorder="1" applyAlignment="1">
      <x:alignment vertical="top" wrapText="1"/>
    </x:xf>
    <x:xf numFmtId="200" fontId="15" fillId="10" borderId="0" xfId="0" applyNumberFormat="1" applyFont="1" applyFill="1" applyBorder="1" applyAlignment="1">
      <x:alignment vertical="top" wrapText="1"/>
    </x:xf>
    <x:xf numFmtId="200" fontId="15" fillId="10" borderId="13" xfId="0" applyNumberFormat="1" applyFont="1" applyFill="1" applyBorder="1" applyAlignment="1">
      <x:alignment vertical="top" wrapText="1"/>
    </x:xf>
    <x:xf numFmtId="0" fontId="0" fillId="14" borderId="0" xfId="0" applyNumberFormat="1" applyFont="1" applyFill="1" applyBorder="1"/>
    <x:xf numFmtId="0" fontId="17" fillId="14" borderId="0" xfId="0" applyNumberFormat="1" applyFont="1" applyFill="1" applyBorder="1"/>
    <x:xf numFmtId="0" fontId="17" fillId="14" borderId="12" xfId="0" applyNumberFormat="1" applyFont="1" applyFill="1" applyBorder="1"/>
    <x:xf numFmtId="0" fontId="17" fillId="14" borderId="14" xfId="0" applyNumberFormat="1" applyFont="1" applyFill="1" applyBorder="1"/>
    <x:xf numFmtId="0" fontId="17" fillId="14" borderId="12" xfId="0" applyNumberFormat="1" applyFont="1" applyFill="1" applyBorder="1" applyAlignment="1">
      <x:alignment wrapText="1"/>
    </x:xf>
    <x:xf numFmtId="0" fontId="17" fillId="14" borderId="14" xfId="0" applyNumberFormat="1" applyFont="1" applyFill="1" applyBorder="1" applyAlignment="1">
      <x:alignment wrapText="1"/>
    </x:xf>
    <x:xf numFmtId="0" fontId="17" fillId="14" borderId="12" xfId="0" applyNumberFormat="1" applyFont="1" applyFill="1" applyBorder="1" applyAlignment="1">
      <x:alignment vertical="center" wrapText="1"/>
    </x:xf>
    <x:xf numFmtId="0" fontId="17" fillId="14" borderId="14" xfId="0" applyNumberFormat="1" applyFont="1" applyFill="1" applyBorder="1" applyAlignment="1">
      <x:alignment vertical="center" wrapText="1"/>
    </x:xf>
    <x:xf numFmtId="0" fontId="15" fillId="15" borderId="12" xfId="0" applyNumberFormat="1" applyFont="1" applyFill="1" applyBorder="1"/>
    <x:xf numFmtId="0" fontId="17" fillId="10" borderId="0" xfId="0" applyNumberFormat="1" applyFont="1" applyFill="1" applyBorder="1"/>
    <x:xf numFmtId="0" fontId="17" fillId="10" borderId="12" xfId="0" applyNumberFormat="1" applyFont="1" applyFill="1" applyBorder="1"/>
    <x:xf numFmtId="0" fontId="17" fillId="10" borderId="14" xfId="0" applyNumberFormat="1" applyFont="1" applyFill="1" applyBorder="1"/>
    <x:xf numFmtId="0" fontId="17" fillId="10" borderId="12" xfId="0" applyNumberFormat="1" applyFont="1" applyFill="1" applyBorder="1" applyAlignment="1">
      <x:alignment wrapText="1"/>
    </x:xf>
    <x:xf numFmtId="0" fontId="17" fillId="10" borderId="14" xfId="0" applyNumberFormat="1" applyFont="1" applyFill="1" applyBorder="1" applyAlignment="1">
      <x:alignment wrapText="1"/>
    </x:xf>
    <x:xf numFmtId="0" fontId="17" fillId="10" borderId="12" xfId="0" applyNumberFormat="1" applyFont="1" applyFill="1" applyBorder="1" applyAlignment="1">
      <x:alignment vertical="center" wrapText="1"/>
    </x:xf>
    <x:xf numFmtId="0" fontId="17" fillId="10" borderId="14" xfId="0" applyNumberFormat="1" applyFont="1" applyFill="1" applyBorder="1" applyAlignment="1">
      <x:alignment vertical="center" wrapText="1"/>
    </x:xf>
    <x:xf numFmtId="0" fontId="0" fillId="16" borderId="0" xfId="0" applyNumberFormat="1" applyFont="1" applyFill="1" applyBorder="1"/>
    <x:xf numFmtId="0" fontId="15" fillId="16" borderId="0" xfId="0" applyNumberFormat="1" applyFont="1" applyFill="1" applyBorder="1"/>
    <x:xf numFmtId="0" fontId="15" fillId="16" borderId="12" xfId="0" applyNumberFormat="1" applyFont="1" applyFill="1" applyBorder="1"/>
    <x:xf numFmtId="0" fontId="15" fillId="16" borderId="14" xfId="0" applyNumberFormat="1" applyFont="1" applyFill="1" applyBorder="1"/>
    <x:xf numFmtId="0" fontId="15" fillId="16" borderId="12" xfId="0" applyNumberFormat="1" applyFont="1" applyFill="1" applyBorder="1" applyAlignment="1">
      <x:alignment wrapText="1"/>
    </x:xf>
    <x:xf numFmtId="0" fontId="15" fillId="16" borderId="14" xfId="0" applyNumberFormat="1" applyFont="1" applyFill="1" applyBorder="1" applyAlignment="1">
      <x:alignment wrapText="1"/>
    </x:xf>
    <x:xf numFmtId="0" fontId="15" fillId="16" borderId="12" xfId="0" applyNumberFormat="1" applyFont="1" applyFill="1" applyBorder="1" applyAlignment="1">
      <x:alignment vertical="center" wrapText="1"/>
    </x:xf>
    <x:xf numFmtId="0" fontId="15" fillId="16" borderId="14" xfId="0" applyNumberFormat="1" applyFont="1" applyFill="1" applyBorder="1" applyAlignment="1">
      <x:alignment vertical="center" wrapText="1"/>
    </x:xf>
    <x:xf numFmtId="0" fontId="9" fillId="14" borderId="0" xfId="0" applyNumberFormat="1" applyFont="1" applyFill="1" applyBorder="1" applyAlignment="1">
      <x:alignment vertical="center" wrapText="1"/>
    </x:xf>
    <x:xf numFmtId="0" fontId="17" fillId="14" borderId="0" xfId="0" applyNumberFormat="1" applyFont="1" applyFill="1" applyBorder="1" applyAlignment="1">
      <x:alignment vertical="center" wrapText="1"/>
    </x:xf>
    <x:xf numFmtId="0" fontId="16" fillId="16" borderId="0" xfId="0" applyNumberFormat="1" applyFont="1" applyFill="1" applyBorder="1"/>
    <x:xf numFmtId="0" fontId="16" fillId="16" borderId="12" xfId="0" applyNumberFormat="1" applyFont="1" applyFill="1" applyBorder="1"/>
    <x:xf numFmtId="0" fontId="16" fillId="16" borderId="14" xfId="0" applyNumberFormat="1" applyFont="1" applyFill="1" applyBorder="1"/>
    <x:xf numFmtId="0" fontId="16" fillId="16" borderId="12" xfId="0" applyNumberFormat="1" applyFont="1" applyFill="1" applyBorder="1" applyAlignment="1">
      <x:alignment wrapText="1"/>
    </x:xf>
    <x:xf numFmtId="0" fontId="16" fillId="16" borderId="14" xfId="0" applyNumberFormat="1" applyFont="1" applyFill="1" applyBorder="1" applyAlignment="1">
      <x:alignment wrapText="1"/>
    </x:xf>
    <x:xf numFmtId="0" fontId="16" fillId="16" borderId="12" xfId="0" applyNumberFormat="1" applyFont="1" applyFill="1" applyBorder="1" applyAlignment="1">
      <x:alignment vertical="center" wrapText="1"/>
    </x:xf>
    <x:xf numFmtId="0" fontId="16" fillId="16" borderId="14" xfId="0" applyNumberFormat="1" applyFont="1" applyFill="1" applyBorder="1" applyAlignment="1">
      <x:alignment vertical="center" wrapText="1"/>
    </x:xf>
    <x:xf numFmtId="0" fontId="17" fillId="10" borderId="0" xfId="0" applyNumberFormat="1" applyFont="1" applyFill="1" applyBorder="1" applyAlignment="1">
      <x:alignment vertical="top" wrapText="1"/>
    </x:xf>
    <x:xf numFmtId="0" fontId="17" fillId="10" borderId="12" xfId="0" applyNumberFormat="1" applyFont="1" applyFill="1" applyBorder="1" applyAlignment="1">
      <x:alignment vertical="top" wrapText="1"/>
    </x:xf>
    <x:xf numFmtId="0" fontId="17" fillId="10" borderId="14" xfId="0" applyNumberFormat="1" applyFont="1" applyFill="1" applyBorder="1" applyAlignment="1">
      <x:alignment vertical="top" wrapText="1"/>
    </x:xf>
    <x:xf numFmtId="0" fontId="15" fillId="16" borderId="0" xfId="0" applyNumberFormat="1" applyFont="1" applyFill="1" applyBorder="1" applyAlignment="1">
      <x:alignment vertical="top" wrapText="1"/>
    </x:xf>
    <x:xf numFmtId="0" fontId="15" fillId="16" borderId="12" xfId="0" applyNumberFormat="1" applyFont="1" applyFill="1" applyBorder="1" applyAlignment="1">
      <x:alignment vertical="top" wrapText="1"/>
    </x:xf>
    <x:xf numFmtId="0" fontId="15" fillId="16" borderId="14" xfId="0" applyNumberFormat="1" applyFont="1" applyFill="1" applyBorder="1" applyAlignment="1">
      <x:alignment vertical="top" wrapText="1"/>
    </x:xf>
    <x:xf numFmtId="0" fontId="0" fillId="14" borderId="0" xfId="0" applyNumberFormat="1" applyFont="1" applyFill="1" applyBorder="1" applyAlignment="1">
      <x:alignment vertical="top" wrapText="1"/>
    </x:xf>
    <x:xf numFmtId="0" fontId="18" fillId="14" borderId="0" xfId="0" applyNumberFormat="1" applyFont="1" applyFill="1" applyBorder="1" applyAlignment="1">
      <x:alignment vertical="top" wrapText="1"/>
    </x:xf>
    <x:xf numFmtId="0" fontId="18" fillId="14" borderId="15" xfId="0" applyNumberFormat="1" applyFont="1" applyFill="1" applyBorder="1" applyAlignment="1">
      <x:alignment vertical="top" wrapText="1"/>
    </x:xf>
    <x:xf numFmtId="0" fontId="18" fillId="14" borderId="16" xfId="0" applyNumberFormat="1" applyFont="1" applyFill="1" applyBorder="1" applyAlignment="1">
      <x:alignment vertical="top" wrapText="1"/>
    </x:xf>
    <x:xf numFmtId="0" fontId="18" fillId="14" borderId="17" xfId="0" applyNumberFormat="1" applyFont="1" applyFill="1" applyBorder="1" applyAlignment="1">
      <x:alignment vertical="top" wrapText="1"/>
    </x:xf>
    <x:xf numFmtId="0" fontId="18" fillId="14" borderId="18" xfId="0" applyNumberFormat="1" applyFont="1" applyFill="1" applyBorder="1" applyAlignment="1">
      <x:alignment vertical="top" wrapText="1"/>
    </x:xf>
    <x:xf numFmtId="0" fontId="18" fillId="14" borderId="19" xfId="0" applyNumberFormat="1" applyFont="1" applyFill="1" applyBorder="1" applyAlignment="1">
      <x:alignment vertical="top" wrapText="1"/>
    </x:xf>
    <x:xf numFmtId="0" fontId="18" fillId="14" borderId="20" xfId="0" applyNumberFormat="1" applyFont="1" applyFill="1" applyBorder="1" applyAlignment="1">
      <x:alignment vertical="top" wrapText="1"/>
    </x:xf>
    <x:xf numFmtId="0" fontId="18" fillId="14" borderId="15" xfId="0" applyNumberFormat="1" applyFont="1" applyFill="1" applyBorder="1" applyAlignment="1">
      <x:alignment horizontal="center" vertical="top" wrapText="1"/>
    </x:xf>
    <x:xf numFmtId="0" fontId="18" fillId="14" borderId="16" xfId="0" applyNumberFormat="1" applyFont="1" applyFill="1" applyBorder="1" applyAlignment="1">
      <x:alignment horizontal="center" vertical="top" wrapText="1"/>
    </x:xf>
    <x:xf numFmtId="0" fontId="18" fillId="14" borderId="17" xfId="0" applyNumberFormat="1" applyFont="1" applyFill="1" applyBorder="1" applyAlignment="1">
      <x:alignment horizontal="center" vertical="top" wrapText="1"/>
    </x:xf>
    <x:xf numFmtId="0" fontId="18" fillId="14" borderId="18" xfId="0" applyNumberFormat="1" applyFont="1" applyFill="1" applyBorder="1" applyAlignment="1">
      <x:alignment horizontal="center" vertical="top" wrapText="1"/>
    </x:xf>
    <x:xf numFmtId="0" fontId="18" fillId="14" borderId="19" xfId="0" applyNumberFormat="1" applyFont="1" applyFill="1" applyBorder="1" applyAlignment="1">
      <x:alignment horizontal="center" vertical="top" wrapText="1"/>
    </x:xf>
    <x:xf numFmtId="0" fontId="18" fillId="14" borderId="20" xfId="0" applyNumberFormat="1" applyFont="1" applyFill="1" applyBorder="1" applyAlignment="1">
      <x:alignment horizontal="center" vertical="top" wrapText="1"/>
    </x:xf>
    <x:xf numFmtId="0" fontId="18" fillId="14" borderId="15" xfId="0" applyNumberFormat="1" applyFont="1" applyFill="1" applyBorder="1" applyAlignment="1">
      <x:alignment horizontal="center" vertical="center" wrapText="1"/>
    </x:xf>
    <x:xf numFmtId="0" fontId="18" fillId="14" borderId="16" xfId="0" applyNumberFormat="1" applyFont="1" applyFill="1" applyBorder="1" applyAlignment="1">
      <x:alignment horizontal="center" vertical="center" wrapText="1"/>
    </x:xf>
    <x:xf numFmtId="0" fontId="18" fillId="14" borderId="17" xfId="0" applyNumberFormat="1" applyFont="1" applyFill="1" applyBorder="1" applyAlignment="1">
      <x:alignment horizontal="center" vertical="center" wrapText="1"/>
    </x:xf>
    <x:xf numFmtId="0" fontId="18" fillId="14" borderId="18" xfId="0" applyNumberFormat="1" applyFont="1" applyFill="1" applyBorder="1" applyAlignment="1">
      <x:alignment horizontal="center" vertical="center" wrapText="1"/>
    </x:xf>
    <x:xf numFmtId="0" fontId="18" fillId="14" borderId="19" xfId="0" applyNumberFormat="1" applyFont="1" applyFill="1" applyBorder="1" applyAlignment="1">
      <x:alignment horizontal="center" vertical="center" wrapText="1"/>
    </x:xf>
    <x:xf numFmtId="0" fontId="18" fillId="14" borderId="20" xfId="0" applyNumberFormat="1" applyFont="1" applyFill="1" applyBorder="1" applyAlignment="1">
      <x:alignment horizontal="center" vertical="center" wrapText="1"/>
    </x:xf>
    <x:xf numFmtId="0" fontId="13" fillId="14" borderId="15" xfId="0" applyNumberFormat="1" applyFont="1" applyFill="1" applyBorder="1" applyAlignment="1">
      <x:alignment horizontal="center" vertical="center" wrapText="1"/>
    </x:xf>
    <x:xf numFmtId="0" fontId="13" fillId="14" borderId="16" xfId="0" applyNumberFormat="1" applyFont="1" applyFill="1" applyBorder="1" applyAlignment="1">
      <x:alignment horizontal="center" vertical="center" wrapText="1"/>
    </x:xf>
    <x:xf numFmtId="0" fontId="19" fillId="14" borderId="17" xfId="0" applyNumberFormat="1" applyFont="1" applyFill="1" applyBorder="1" applyAlignment="1">
      <x:alignment horizontal="center" vertical="center" wrapText="1"/>
    </x:xf>
    <x:xf numFmtId="0" fontId="19" fillId="14" borderId="18" xfId="0" applyNumberFormat="1" applyFont="1" applyFill="1" applyBorder="1" applyAlignment="1">
      <x:alignment horizontal="center" vertical="center" wrapText="1"/>
    </x:xf>
    <x:xf numFmtId="0" fontId="20" fillId="14" borderId="19" xfId="0" applyNumberFormat="1" applyFont="1" applyFill="1" applyBorder="1" applyAlignment="1">
      <x:alignment horizontal="center" vertical="center" wrapText="1"/>
    </x:xf>
    <x:xf numFmtId="0" fontId="20" fillId="14" borderId="20" xfId="0" applyNumberFormat="1" applyFont="1" applyFill="1" applyBorder="1" applyAlignment="1">
      <x:alignment horizontal="center" vertical="center" wrapText="1"/>
    </x:xf>
    <x:xf numFmtId="200" fontId="0" fillId="13" borderId="0" xfId="0" applyNumberFormat="1" applyFont="1" applyFill="1" applyBorder="1" applyAlignment="1">
      <x:alignment vertical="top" wrapText="1"/>
    </x:xf>
    <x:xf numFmtId="0" fontId="0" fillId="13" borderId="0" xfId="0" applyNumberFormat="1" applyFont="1" applyFill="1" applyBorder="1" applyAlignment="1">
      <x:alignment vertical="top" wrapText="1"/>
    </x:xf>
    <x:xf numFmtId="200" fontId="18" fillId="13" borderId="0" xfId="0" applyNumberFormat="1" applyFont="1" applyFill="1" applyBorder="1" applyAlignment="1">
      <x:alignment vertical="top" wrapText="1"/>
    </x:xf>
    <x:xf numFmtId="0" fontId="18" fillId="13" borderId="0" xfId="0" applyNumberFormat="1" applyFont="1" applyFill="1" applyBorder="1" applyAlignment="1">
      <x:alignment vertical="top" wrapText="1"/>
    </x:xf>
    <x:xf numFmtId="200" fontId="18" fillId="13" borderId="21" xfId="0" applyNumberFormat="1" applyFont="1" applyFill="1" applyBorder="1" applyAlignment="1">
      <x:alignment vertical="top" wrapText="1"/>
    </x:xf>
    <x:xf numFmtId="0" fontId="18" fillId="13" borderId="22" xfId="0" applyNumberFormat="1" applyFont="1" applyFill="1" applyBorder="1" applyAlignment="1">
      <x:alignment vertical="top" wrapText="1"/>
    </x:xf>
    <x:xf numFmtId="200" fontId="18" fillId="13" borderId="23" xfId="0" applyNumberFormat="1" applyFont="1" applyFill="1" applyBorder="1" applyAlignment="1">
      <x:alignment vertical="top" wrapText="1"/>
    </x:xf>
    <x:xf numFmtId="0" fontId="18" fillId="13" borderId="24" xfId="0" applyNumberFormat="1" applyFont="1" applyFill="1" applyBorder="1" applyAlignment="1">
      <x:alignment vertical="top" wrapText="1"/>
    </x:xf>
    <x:xf numFmtId="200" fontId="18" fillId="13" borderId="25" xfId="0" applyNumberFormat="1" applyFont="1" applyFill="1" applyBorder="1" applyAlignment="1">
      <x:alignment vertical="top" wrapText="1"/>
    </x:xf>
    <x:xf numFmtId="0" fontId="18" fillId="13" borderId="26" xfId="0" applyNumberFormat="1" applyFont="1" applyFill="1" applyBorder="1" applyAlignment="1">
      <x:alignment vertical="top" wrapText="1"/>
    </x:xf>
    <x:xf numFmtId="200" fontId="18" fillId="13" borderId="21" xfId="0" applyNumberFormat="1" applyFont="1" applyFill="1" applyBorder="1" applyAlignment="1">
      <x:alignment horizontal="center" vertical="top" wrapText="1"/>
    </x:xf>
    <x:xf numFmtId="0" fontId="18" fillId="13" borderId="22" xfId="0" applyNumberFormat="1" applyFont="1" applyFill="1" applyBorder="1" applyAlignment="1">
      <x:alignment horizontal="center" vertical="top" wrapText="1"/>
    </x:xf>
    <x:xf numFmtId="200" fontId="18" fillId="13" borderId="23" xfId="0" applyNumberFormat="1" applyFont="1" applyFill="1" applyBorder="1" applyAlignment="1">
      <x:alignment horizontal="center" vertical="top" wrapText="1"/>
    </x:xf>
    <x:xf numFmtId="0" fontId="18" fillId="13" borderId="24" xfId="0" applyNumberFormat="1" applyFont="1" applyFill="1" applyBorder="1" applyAlignment="1">
      <x:alignment horizontal="center" vertical="top" wrapText="1"/>
    </x:xf>
    <x:xf numFmtId="200" fontId="18" fillId="13" borderId="25" xfId="0" applyNumberFormat="1" applyFont="1" applyFill="1" applyBorder="1" applyAlignment="1">
      <x:alignment horizontal="center" vertical="top" wrapText="1"/>
    </x:xf>
    <x:xf numFmtId="0" fontId="18" fillId="13" borderId="26" xfId="0" applyNumberFormat="1" applyFont="1" applyFill="1" applyBorder="1" applyAlignment="1">
      <x:alignment horizontal="center" vertical="top" wrapText="1"/>
    </x:xf>
    <x:xf numFmtId="200" fontId="18" fillId="13" borderId="21" xfId="0" applyNumberFormat="1" applyFont="1" applyFill="1" applyBorder="1" applyAlignment="1">
      <x:alignment horizontal="center" vertical="center" wrapText="1"/>
    </x:xf>
    <x:xf numFmtId="0" fontId="18" fillId="13" borderId="22" xfId="0" applyNumberFormat="1" applyFont="1" applyFill="1" applyBorder="1" applyAlignment="1">
      <x:alignment horizontal="center" vertical="center" wrapText="1"/>
    </x:xf>
    <x:xf numFmtId="200" fontId="18" fillId="13" borderId="23" xfId="0" applyNumberFormat="1" applyFont="1" applyFill="1" applyBorder="1" applyAlignment="1">
      <x:alignment horizontal="center" vertical="center" wrapText="1"/>
    </x:xf>
    <x:xf numFmtId="0" fontId="18" fillId="13" borderId="24" xfId="0" applyNumberFormat="1" applyFont="1" applyFill="1" applyBorder="1" applyAlignment="1">
      <x:alignment horizontal="center" vertical="center" wrapText="1"/>
    </x:xf>
    <x:xf numFmtId="200" fontId="18" fillId="13" borderId="25" xfId="0" applyNumberFormat="1" applyFont="1" applyFill="1" applyBorder="1" applyAlignment="1">
      <x:alignment horizontal="center" vertical="center" wrapText="1"/>
    </x:xf>
    <x:xf numFmtId="0" fontId="18" fillId="13" borderId="26" xfId="0" applyNumberFormat="1" applyFont="1" applyFill="1" applyBorder="1" applyAlignment="1">
      <x:alignment horizontal="center" vertical="center" wrapText="1"/>
    </x:xf>
    <x:xf numFmtId="200" fontId="21" fillId="13" borderId="21" xfId="0" applyNumberFormat="1" applyFont="1" applyFill="1" applyBorder="1" applyAlignment="1">
      <x:alignment horizontal="center" vertical="center" wrapText="1"/>
    </x:xf>
    <x:xf numFmtId="0" fontId="21" fillId="13" borderId="22" xfId="0" applyNumberFormat="1" applyFont="1" applyFill="1" applyBorder="1" applyAlignment="1">
      <x:alignment horizontal="center" vertical="center" wrapText="1"/>
    </x:xf>
    <x:xf numFmtId="200" fontId="22" fillId="13" borderId="23" xfId="0" applyNumberFormat="1" applyFont="1" applyFill="1" applyBorder="1" applyAlignment="1">
      <x:alignment horizontal="center" vertical="center" wrapText="1"/>
    </x:xf>
    <x:xf numFmtId="0" fontId="22" fillId="13" borderId="24" xfId="0" applyNumberFormat="1" applyFont="1" applyFill="1" applyBorder="1" applyAlignment="1">
      <x:alignment horizontal="center" vertical="center" wrapText="1"/>
    </x:xf>
    <x:xf numFmtId="200" fontId="23" fillId="13" borderId="25" xfId="0" applyNumberFormat="1" applyFont="1" applyFill="1" applyBorder="1" applyAlignment="1">
      <x:alignment horizontal="center" vertical="center" wrapText="1"/>
    </x:xf>
    <x:xf numFmtId="0" fontId="23" fillId="13" borderId="26" xfId="0" applyNumberFormat="1" applyFont="1" applyFill="1" applyBorder="1" applyAlignment="1">
      <x:alignment horizontal="center" vertical="center" wrapText="1"/>
    </x:xf>
    <x:xf numFmtId="0" fontId="0" fillId="17" borderId="0" xfId="0" applyNumberFormat="1" applyFont="1" applyFill="1" applyBorder="1" applyAlignment="1">
      <x:alignment vertical="top" wrapText="1"/>
    </x:xf>
    <x:xf numFmtId="0" fontId="18" fillId="17" borderId="0" xfId="0" applyNumberFormat="1" applyFont="1" applyFill="1" applyBorder="1" applyAlignment="1">
      <x:alignment vertical="top" wrapText="1"/>
    </x:xf>
    <x:xf numFmtId="0" fontId="18" fillId="17" borderId="27" xfId="0" applyNumberFormat="1" applyFont="1" applyFill="1" applyBorder="1" applyAlignment="1">
      <x:alignment vertical="top" wrapText="1"/>
    </x:xf>
    <x:xf numFmtId="0" fontId="18" fillId="17" borderId="28" xfId="0" applyNumberFormat="1" applyFont="1" applyFill="1" applyBorder="1" applyAlignment="1">
      <x:alignment vertical="top" wrapText="1"/>
    </x:xf>
    <x:xf numFmtId="0" fontId="18" fillId="17" borderId="29" xfId="0" applyNumberFormat="1" applyFont="1" applyFill="1" applyBorder="1" applyAlignment="1">
      <x:alignment vertical="top" wrapText="1"/>
    </x:xf>
    <x:xf numFmtId="0" fontId="18" fillId="17" borderId="30" xfId="0" applyNumberFormat="1" applyFont="1" applyFill="1" applyBorder="1" applyAlignment="1">
      <x:alignment vertical="top" wrapText="1"/>
    </x:xf>
    <x:xf numFmtId="0" fontId="18" fillId="17" borderId="31" xfId="0" applyNumberFormat="1" applyFont="1" applyFill="1" applyBorder="1" applyAlignment="1">
      <x:alignment vertical="top" wrapText="1"/>
    </x:xf>
    <x:xf numFmtId="0" fontId="18" fillId="17" borderId="32" xfId="0" applyNumberFormat="1" applyFont="1" applyFill="1" applyBorder="1" applyAlignment="1">
      <x:alignment vertical="top" wrapText="1"/>
    </x:xf>
    <x:xf numFmtId="0" fontId="18" fillId="17" borderId="27" xfId="0" applyNumberFormat="1" applyFont="1" applyFill="1" applyBorder="1" applyAlignment="1">
      <x:alignment horizontal="center" vertical="top" wrapText="1"/>
    </x:xf>
    <x:xf numFmtId="0" fontId="18" fillId="17" borderId="28" xfId="0" applyNumberFormat="1" applyFont="1" applyFill="1" applyBorder="1" applyAlignment="1">
      <x:alignment horizontal="center" vertical="top" wrapText="1"/>
    </x:xf>
    <x:xf numFmtId="0" fontId="18" fillId="17" borderId="29" xfId="0" applyNumberFormat="1" applyFont="1" applyFill="1" applyBorder="1" applyAlignment="1">
      <x:alignment horizontal="center" vertical="top" wrapText="1"/>
    </x:xf>
    <x:xf numFmtId="0" fontId="18" fillId="17" borderId="30" xfId="0" applyNumberFormat="1" applyFont="1" applyFill="1" applyBorder="1" applyAlignment="1">
      <x:alignment horizontal="center" vertical="top" wrapText="1"/>
    </x:xf>
    <x:xf numFmtId="0" fontId="18" fillId="17" borderId="31" xfId="0" applyNumberFormat="1" applyFont="1" applyFill="1" applyBorder="1" applyAlignment="1">
      <x:alignment horizontal="center" vertical="top" wrapText="1"/>
    </x:xf>
    <x:xf numFmtId="0" fontId="18" fillId="17" borderId="32" xfId="0" applyNumberFormat="1" applyFont="1" applyFill="1" applyBorder="1" applyAlignment="1">
      <x:alignment horizontal="center" vertical="top" wrapText="1"/>
    </x:xf>
    <x:xf numFmtId="0" fontId="18" fillId="17" borderId="27" xfId="0" applyNumberFormat="1" applyFont="1" applyFill="1" applyBorder="1" applyAlignment="1">
      <x:alignment horizontal="center" vertical="center" wrapText="1"/>
    </x:xf>
    <x:xf numFmtId="0" fontId="18" fillId="17" borderId="28" xfId="0" applyNumberFormat="1" applyFont="1" applyFill="1" applyBorder="1" applyAlignment="1">
      <x:alignment horizontal="center" vertical="center" wrapText="1"/>
    </x:xf>
    <x:xf numFmtId="0" fontId="18" fillId="17" borderId="29" xfId="0" applyNumberFormat="1" applyFont="1" applyFill="1" applyBorder="1" applyAlignment="1">
      <x:alignment horizontal="center" vertical="center" wrapText="1"/>
    </x:xf>
    <x:xf numFmtId="0" fontId="18" fillId="17" borderId="30" xfId="0" applyNumberFormat="1" applyFont="1" applyFill="1" applyBorder="1" applyAlignment="1">
      <x:alignment horizontal="center" vertical="center" wrapText="1"/>
    </x:xf>
    <x:xf numFmtId="0" fontId="18" fillId="17" borderId="31" xfId="0" applyNumberFormat="1" applyFont="1" applyFill="1" applyBorder="1" applyAlignment="1">
      <x:alignment horizontal="center" vertical="center" wrapText="1"/>
    </x:xf>
    <x:xf numFmtId="0" fontId="18" fillId="17" borderId="32" xfId="0" applyNumberFormat="1" applyFont="1" applyFill="1" applyBorder="1" applyAlignment="1">
      <x:alignment horizontal="center" vertical="center" wrapText="1"/>
    </x:xf>
    <x:xf numFmtId="0" fontId="24" fillId="17" borderId="27" xfId="0" applyNumberFormat="1" applyFont="1" applyFill="1" applyBorder="1" applyAlignment="1">
      <x:alignment horizontal="center" vertical="center" wrapText="1"/>
    </x:xf>
    <x:xf numFmtId="0" fontId="24" fillId="17" borderId="28" xfId="0" applyNumberFormat="1" applyFont="1" applyFill="1" applyBorder="1" applyAlignment="1">
      <x:alignment horizontal="center" vertical="center" wrapText="1"/>
    </x:xf>
    <x:xf numFmtId="0" fontId="25" fillId="17" borderId="29" xfId="0" applyNumberFormat="1" applyFont="1" applyFill="1" applyBorder="1" applyAlignment="1">
      <x:alignment horizontal="center" vertical="center" wrapText="1"/>
    </x:xf>
    <x:xf numFmtId="0" fontId="25" fillId="17" borderId="30" xfId="0" applyNumberFormat="1" applyFont="1" applyFill="1" applyBorder="1" applyAlignment="1">
      <x:alignment horizontal="center" vertical="center" wrapText="1"/>
    </x:xf>
    <x:xf numFmtId="0" fontId="26" fillId="17" borderId="31" xfId="0" applyNumberFormat="1" applyFont="1" applyFill="1" applyBorder="1" applyAlignment="1">
      <x:alignment horizontal="center" vertical="center" wrapText="1"/>
    </x:xf>
    <x:xf numFmtId="0" fontId="26" fillId="17" borderId="32" xfId="0" applyNumberFormat="1" applyFont="1" applyFill="1" applyBorder="1" applyAlignment="1">
      <x:alignment horizontal="center" vertical="center" wrapText="1"/>
    </x:xf>
    <x:xf numFmtId="200" fontId="0" fillId="18" borderId="0" xfId="0" applyNumberFormat="1" applyFont="1" applyFill="1" applyBorder="1" applyAlignment="1">
      <x:alignment vertical="top" wrapText="1"/>
    </x:xf>
    <x:xf numFmtId="0" fontId="0" fillId="18" borderId="0" xfId="0" applyNumberFormat="1" applyFont="1" applyFill="1" applyBorder="1" applyAlignment="1">
      <x:alignment vertical="top" wrapText="1"/>
    </x:xf>
    <x:xf numFmtId="200" fontId="18" fillId="18" borderId="0" xfId="0" applyNumberFormat="1" applyFont="1" applyFill="1" applyBorder="1" applyAlignment="1">
      <x:alignment vertical="top" wrapText="1"/>
    </x:xf>
    <x:xf numFmtId="0" fontId="18" fillId="18" borderId="0" xfId="0" applyNumberFormat="1" applyFont="1" applyFill="1" applyBorder="1" applyAlignment="1">
      <x:alignment vertical="top" wrapText="1"/>
    </x:xf>
    <x:xf numFmtId="200" fontId="18" fillId="18" borderId="33" xfId="0" applyNumberFormat="1" applyFont="1" applyFill="1" applyBorder="1" applyAlignment="1">
      <x:alignment vertical="top" wrapText="1"/>
    </x:xf>
    <x:xf numFmtId="0" fontId="18" fillId="18" borderId="34" xfId="0" applyNumberFormat="1" applyFont="1" applyFill="1" applyBorder="1" applyAlignment="1">
      <x:alignment vertical="top" wrapText="1"/>
    </x:xf>
    <x:xf numFmtId="200" fontId="18" fillId="18" borderId="35" xfId="0" applyNumberFormat="1" applyFont="1" applyFill="1" applyBorder="1" applyAlignment="1">
      <x:alignment vertical="top" wrapText="1"/>
    </x:xf>
    <x:xf numFmtId="0" fontId="18" fillId="18" borderId="36" xfId="0" applyNumberFormat="1" applyFont="1" applyFill="1" applyBorder="1" applyAlignment="1">
      <x:alignment vertical="top" wrapText="1"/>
    </x:xf>
    <x:xf numFmtId="200" fontId="18" fillId="18" borderId="37" xfId="0" applyNumberFormat="1" applyFont="1" applyFill="1" applyBorder="1" applyAlignment="1">
      <x:alignment vertical="top" wrapText="1"/>
    </x:xf>
    <x:xf numFmtId="0" fontId="18" fillId="18" borderId="38" xfId="0" applyNumberFormat="1" applyFont="1" applyFill="1" applyBorder="1" applyAlignment="1">
      <x:alignment vertical="top" wrapText="1"/>
    </x:xf>
    <x:xf numFmtId="200" fontId="18" fillId="18" borderId="33" xfId="0" applyNumberFormat="1" applyFont="1" applyFill="1" applyBorder="1" applyAlignment="1">
      <x:alignment horizontal="center" vertical="top" wrapText="1"/>
    </x:xf>
    <x:xf numFmtId="0" fontId="18" fillId="18" borderId="34" xfId="0" applyNumberFormat="1" applyFont="1" applyFill="1" applyBorder="1" applyAlignment="1">
      <x:alignment horizontal="center" vertical="top" wrapText="1"/>
    </x:xf>
    <x:xf numFmtId="200" fontId="18" fillId="18" borderId="35" xfId="0" applyNumberFormat="1" applyFont="1" applyFill="1" applyBorder="1" applyAlignment="1">
      <x:alignment horizontal="center" vertical="top" wrapText="1"/>
    </x:xf>
    <x:xf numFmtId="0" fontId="18" fillId="18" borderId="36" xfId="0" applyNumberFormat="1" applyFont="1" applyFill="1" applyBorder="1" applyAlignment="1">
      <x:alignment horizontal="center" vertical="top" wrapText="1"/>
    </x:xf>
    <x:xf numFmtId="200" fontId="18" fillId="18" borderId="37" xfId="0" applyNumberFormat="1" applyFont="1" applyFill="1" applyBorder="1" applyAlignment="1">
      <x:alignment horizontal="center" vertical="top" wrapText="1"/>
    </x:xf>
    <x:xf numFmtId="0" fontId="18" fillId="18" borderId="38" xfId="0" applyNumberFormat="1" applyFont="1" applyFill="1" applyBorder="1" applyAlignment="1">
      <x:alignment horizontal="center" vertical="top" wrapText="1"/>
    </x:xf>
    <x:xf numFmtId="200" fontId="18" fillId="18" borderId="33" xfId="0" applyNumberFormat="1" applyFont="1" applyFill="1" applyBorder="1" applyAlignment="1">
      <x:alignment horizontal="center" vertical="center" wrapText="1"/>
    </x:xf>
    <x:xf numFmtId="0" fontId="18" fillId="18" borderId="34" xfId="0" applyNumberFormat="1" applyFont="1" applyFill="1" applyBorder="1" applyAlignment="1">
      <x:alignment horizontal="center" vertical="center" wrapText="1"/>
    </x:xf>
    <x:xf numFmtId="200" fontId="18" fillId="18" borderId="35" xfId="0" applyNumberFormat="1" applyFont="1" applyFill="1" applyBorder="1" applyAlignment="1">
      <x:alignment horizontal="center" vertical="center" wrapText="1"/>
    </x:xf>
    <x:xf numFmtId="0" fontId="18" fillId="18" borderId="36" xfId="0" applyNumberFormat="1" applyFont="1" applyFill="1" applyBorder="1" applyAlignment="1">
      <x:alignment horizontal="center" vertical="center" wrapText="1"/>
    </x:xf>
    <x:xf numFmtId="200" fontId="18" fillId="18" borderId="37" xfId="0" applyNumberFormat="1" applyFont="1" applyFill="1" applyBorder="1" applyAlignment="1">
      <x:alignment horizontal="center" vertical="center" wrapText="1"/>
    </x:xf>
    <x:xf numFmtId="0" fontId="18" fillId="18" borderId="38" xfId="0" applyNumberFormat="1" applyFont="1" applyFill="1" applyBorder="1" applyAlignment="1">
      <x:alignment horizontal="center" vertical="center" wrapText="1"/>
    </x:xf>
    <x:xf numFmtId="200" fontId="27" fillId="18" borderId="33" xfId="0" applyNumberFormat="1" applyFont="1" applyFill="1" applyBorder="1" applyAlignment="1">
      <x:alignment horizontal="center" vertical="center" wrapText="1"/>
    </x:xf>
    <x:xf numFmtId="0" fontId="27" fillId="18" borderId="34" xfId="0" applyNumberFormat="1" applyFont="1" applyFill="1" applyBorder="1" applyAlignment="1">
      <x:alignment horizontal="center" vertical="center" wrapText="1"/>
    </x:xf>
    <x:xf numFmtId="200" fontId="28" fillId="18" borderId="35" xfId="0" applyNumberFormat="1" applyFont="1" applyFill="1" applyBorder="1" applyAlignment="1">
      <x:alignment horizontal="center" vertical="center" wrapText="1"/>
    </x:xf>
    <x:xf numFmtId="0" fontId="28" fillId="18" borderId="36" xfId="0" applyNumberFormat="1" applyFont="1" applyFill="1" applyBorder="1" applyAlignment="1">
      <x:alignment horizontal="center" vertical="center" wrapText="1"/>
    </x:xf>
    <x:xf numFmtId="200" fontId="29" fillId="18" borderId="37" xfId="0" applyNumberFormat="1" applyFont="1" applyFill="1" applyBorder="1" applyAlignment="1">
      <x:alignment horizontal="center" vertical="center" wrapText="1"/>
    </x:xf>
    <x:xf numFmtId="0" fontId="29" fillId="18" borderId="38" xfId="0" applyNumberFormat="1" applyFont="1" applyFill="1" applyBorder="1" applyAlignment="1">
      <x:alignment horizontal="center" vertical="center" wrapText="1"/>
    </x:xf>
    <x:xf numFmtId="0" fontId="18" fillId="18" borderId="33" xfId="0" applyNumberFormat="1" applyFont="1" applyFill="1" applyBorder="1" applyAlignment="1">
      <x:alignment vertical="top" wrapText="1"/>
    </x:xf>
    <x:xf numFmtId="0" fontId="18" fillId="18" borderId="35" xfId="0" applyNumberFormat="1" applyFont="1" applyFill="1" applyBorder="1" applyAlignment="1">
      <x:alignment vertical="top" wrapText="1"/>
    </x:xf>
    <x:xf numFmtId="0" fontId="18" fillId="18" borderId="37" xfId="0" applyNumberFormat="1" applyFont="1" applyFill="1" applyBorder="1" applyAlignment="1">
      <x:alignment vertical="top" wrapText="1"/>
    </x:xf>
    <x:xf numFmtId="0" fontId="18" fillId="18" borderId="33" xfId="0" applyNumberFormat="1" applyFont="1" applyFill="1" applyBorder="1" applyAlignment="1">
      <x:alignment horizontal="center" vertical="top" wrapText="1"/>
    </x:xf>
    <x:xf numFmtId="0" fontId="18" fillId="18" borderId="35" xfId="0" applyNumberFormat="1" applyFont="1" applyFill="1" applyBorder="1" applyAlignment="1">
      <x:alignment horizontal="center" vertical="top" wrapText="1"/>
    </x:xf>
    <x:xf numFmtId="0" fontId="18" fillId="18" borderId="37" xfId="0" applyNumberFormat="1" applyFont="1" applyFill="1" applyBorder="1" applyAlignment="1">
      <x:alignment horizontal="center" vertical="top" wrapText="1"/>
    </x:xf>
    <x:xf numFmtId="0" fontId="18" fillId="18" borderId="33" xfId="0" applyNumberFormat="1" applyFont="1" applyFill="1" applyBorder="1" applyAlignment="1">
      <x:alignment horizontal="center" vertical="center" wrapText="1"/>
    </x:xf>
    <x:xf numFmtId="0" fontId="18" fillId="18" borderId="35" xfId="0" applyNumberFormat="1" applyFont="1" applyFill="1" applyBorder="1" applyAlignment="1">
      <x:alignment horizontal="center" vertical="center" wrapText="1"/>
    </x:xf>
    <x:xf numFmtId="0" fontId="18" fillId="18" borderId="37" xfId="0" applyNumberFormat="1" applyFont="1" applyFill="1" applyBorder="1" applyAlignment="1">
      <x:alignment horizontal="center" vertical="center" wrapText="1"/>
    </x:xf>
    <x:xf numFmtId="0" fontId="27" fillId="18" borderId="33" xfId="0" applyNumberFormat="1" applyFont="1" applyFill="1" applyBorder="1" applyAlignment="1">
      <x:alignment horizontal="center" vertical="center" wrapText="1"/>
    </x:xf>
    <x:xf numFmtId="0" fontId="28" fillId="18" borderId="35" xfId="0" applyNumberFormat="1" applyFont="1" applyFill="1" applyBorder="1" applyAlignment="1">
      <x:alignment horizontal="center" vertical="center" wrapText="1"/>
    </x:xf>
    <x:xf numFmtId="0" fontId="29" fillId="18" borderId="37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 applyAlignment="1">
      <x:alignment vertical="top" wrapText="1"/>
    </x:xf>
    <x:xf numFmtId="200" fontId="0" fillId="12" borderId="0" xfId="0" applyNumberFormat="1" applyFont="1" applyFill="1" applyBorder="1" applyAlignment="1">
      <x:alignment vertical="top" wrapText="1"/>
    </x:xf>
    <x:xf numFmtId="0" fontId="30" fillId="12" borderId="0" xfId="0" applyNumberFormat="1" applyFont="1" applyFill="1" applyBorder="1" applyAlignment="1">
      <x:alignment vertical="top" wrapText="1"/>
    </x:xf>
    <x:xf numFmtId="200" fontId="30" fillId="12" borderId="0" xfId="0" applyNumberFormat="1" applyFont="1" applyFill="1" applyBorder="1" applyAlignment="1">
      <x:alignment vertical="top" wrapText="1"/>
    </x:xf>
    <x:xf numFmtId="0" fontId="30" fillId="12" borderId="0" xfId="0" applyNumberFormat="1" applyFont="1" applyFill="1" applyBorder="1" applyAlignment="1">
      <x:alignment horizontal="center" vertical="top" wrapText="1"/>
    </x:xf>
    <x:xf numFmtId="200" fontId="30" fillId="12" borderId="0" xfId="0" applyNumberFormat="1" applyFont="1" applyFill="1" applyBorder="1" applyAlignment="1">
      <x:alignment horizontal="center" vertical="top" wrapText="1"/>
    </x:xf>
    <x:xf numFmtId="0" fontId="30" fillId="12" borderId="0" xfId="0" applyNumberFormat="1" applyFont="1" applyFill="1" applyBorder="1" applyAlignment="1">
      <x:alignment horizontal="center" vertical="center" wrapText="1"/>
    </x:xf>
    <x:xf numFmtId="200" fontId="30" fillId="12" borderId="0" xfId="0" applyNumberFormat="1" applyFont="1" applyFill="1" applyBorder="1" applyAlignment="1">
      <x:alignment horizontal="center" vertical="center" wrapText="1"/>
    </x:xf>
    <x:xf numFmtId="0" fontId="0" fillId="14" borderId="15" xfId="0" applyNumberFormat="1" applyFont="1" applyFill="1" applyBorder="1"/>
    <x:xf numFmtId="0" fontId="0" fillId="14" borderId="16" xfId="0" applyNumberFormat="1" applyFont="1" applyFill="1" applyBorder="1"/>
    <x:xf numFmtId="0" fontId="0" fillId="14" borderId="17" xfId="0" applyNumberFormat="1" applyFont="1" applyFill="1" applyBorder="1"/>
    <x:xf numFmtId="0" fontId="0" fillId="14" borderId="18" xfId="0" applyNumberFormat="1" applyFont="1" applyFill="1" applyBorder="1"/>
    <x:xf numFmtId="0" fontId="0" fillId="14" borderId="19" xfId="0" applyNumberFormat="1" applyFont="1" applyFill="1" applyBorder="1"/>
    <x:xf numFmtId="0" fontId="0" fillId="14" borderId="20" xfId="0" applyNumberFormat="1" applyFont="1" applyFill="1" applyBorder="1"/>
    <x:xf numFmtId="0" fontId="0" fillId="14" borderId="15" xfId="0" applyNumberFormat="1" applyFont="1" applyFill="1" applyBorder="1" applyAlignment="1">
      <x:alignment wrapText="1"/>
    </x:xf>
    <x:xf numFmtId="0" fontId="0" fillId="14" borderId="16" xfId="0" applyNumberFormat="1" applyFont="1" applyFill="1" applyBorder="1" applyAlignment="1">
      <x:alignment wrapText="1"/>
    </x:xf>
    <x:xf numFmtId="0" fontId="0" fillId="14" borderId="17" xfId="0" applyNumberFormat="1" applyFont="1" applyFill="1" applyBorder="1" applyAlignment="1">
      <x:alignment wrapText="1"/>
    </x:xf>
    <x:xf numFmtId="0" fontId="0" fillId="14" borderId="18" xfId="0" applyNumberFormat="1" applyFont="1" applyFill="1" applyBorder="1" applyAlignment="1">
      <x:alignment wrapText="1"/>
    </x:xf>
    <x:xf numFmtId="0" fontId="0" fillId="14" borderId="19" xfId="0" applyNumberFormat="1" applyFont="1" applyFill="1" applyBorder="1" applyAlignment="1">
      <x:alignment wrapText="1"/>
    </x:xf>
    <x:xf numFmtId="0" fontId="0" fillId="14" borderId="20" xfId="0" applyNumberFormat="1" applyFont="1" applyFill="1" applyBorder="1" applyAlignment="1">
      <x:alignment wrapText="1"/>
    </x:xf>
    <x:xf numFmtId="0" fontId="0" fillId="14" borderId="15" xfId="0" applyNumberFormat="1" applyFont="1" applyFill="1" applyBorder="1" applyAlignment="1">
      <x:alignment horizontal="center" wrapText="1"/>
    </x:xf>
    <x:xf numFmtId="0" fontId="0" fillId="14" borderId="16" xfId="0" applyNumberFormat="1" applyFont="1" applyFill="1" applyBorder="1" applyAlignment="1">
      <x:alignment horizontal="center" wrapText="1"/>
    </x:xf>
    <x:xf numFmtId="0" fontId="0" fillId="14" borderId="17" xfId="0" applyNumberFormat="1" applyFont="1" applyFill="1" applyBorder="1" applyAlignment="1">
      <x:alignment horizontal="center" wrapText="1"/>
    </x:xf>
    <x:xf numFmtId="0" fontId="0" fillId="14" borderId="18" xfId="0" applyNumberFormat="1" applyFont="1" applyFill="1" applyBorder="1" applyAlignment="1">
      <x:alignment horizontal="center" wrapText="1"/>
    </x:xf>
    <x:xf numFmtId="0" fontId="0" fillId="14" borderId="19" xfId="0" applyNumberFormat="1" applyFont="1" applyFill="1" applyBorder="1" applyAlignment="1">
      <x:alignment horizontal="center" wrapText="1"/>
    </x:xf>
    <x:xf numFmtId="0" fontId="0" fillId="14" borderId="20" xfId="0" applyNumberFormat="1" applyFont="1" applyFill="1" applyBorder="1" applyAlignment="1">
      <x:alignment horizontal="center" wrapText="1"/>
    </x:xf>
    <x:xf numFmtId="0" fontId="0" fillId="14" borderId="15" xfId="0" applyNumberFormat="1" applyFont="1" applyFill="1" applyBorder="1" applyAlignment="1">
      <x:alignment horizontal="center" vertical="center" wrapText="1"/>
    </x:xf>
    <x:xf numFmtId="0" fontId="0" fillId="14" borderId="16" xfId="0" applyNumberFormat="1" applyFont="1" applyFill="1" applyBorder="1" applyAlignment="1">
      <x:alignment horizontal="center" vertical="center" wrapText="1"/>
    </x:xf>
    <x:xf numFmtId="0" fontId="0" fillId="14" borderId="17" xfId="0" applyNumberFormat="1" applyFont="1" applyFill="1" applyBorder="1" applyAlignment="1">
      <x:alignment horizontal="center" vertical="center" wrapText="1"/>
    </x:xf>
    <x:xf numFmtId="0" fontId="0" fillId="14" borderId="18" xfId="0" applyNumberFormat="1" applyFont="1" applyFill="1" applyBorder="1" applyAlignment="1">
      <x:alignment horizontal="center" vertical="center" wrapText="1"/>
    </x:xf>
    <x:xf numFmtId="0" fontId="0" fillId="14" borderId="19" xfId="0" applyNumberFormat="1" applyFont="1" applyFill="1" applyBorder="1" applyAlignment="1">
      <x:alignment horizontal="center" vertical="center" wrapText="1"/>
    </x:xf>
    <x:xf numFmtId="0" fontId="0" fillId="14" borderId="20" xfId="0" applyNumberFormat="1" applyFont="1" applyFill="1" applyBorder="1" applyAlignment="1">
      <x:alignment horizontal="center" vertical="center" wrapText="1"/>
    </x:xf>
    <x:xf numFmtId="0" fontId="31" fillId="14" borderId="15" xfId="0" applyNumberFormat="1" applyFont="1" applyFill="1" applyBorder="1" applyAlignment="1">
      <x:alignment horizontal="center" vertical="center" wrapText="1"/>
    </x:xf>
    <x:xf numFmtId="0" fontId="31" fillId="14" borderId="16" xfId="0" applyNumberFormat="1" applyFont="1" applyFill="1" applyBorder="1" applyAlignment="1">
      <x:alignment horizontal="center" vertical="center" wrapText="1"/>
    </x:xf>
    <x:xf numFmtId="0" fontId="31" fillId="14" borderId="17" xfId="0" applyNumberFormat="1" applyFont="1" applyFill="1" applyBorder="1" applyAlignment="1">
      <x:alignment horizontal="center" vertical="center" wrapText="1"/>
    </x:xf>
    <x:xf numFmtId="0" fontId="31" fillId="14" borderId="18" xfId="0" applyNumberFormat="1" applyFont="1" applyFill="1" applyBorder="1" applyAlignment="1">
      <x:alignment horizontal="center" vertical="center" wrapText="1"/>
    </x:xf>
    <x:xf numFmtId="0" fontId="32" fillId="14" borderId="17" xfId="0" applyNumberFormat="1" applyFont="1" applyFill="1" applyBorder="1" applyAlignment="1">
      <x:alignment horizontal="center" vertical="center" wrapText="1"/>
    </x:xf>
    <x:xf numFmtId="0" fontId="32" fillId="14" borderId="18" xfId="0" applyNumberFormat="1" applyFont="1" applyFill="1" applyBorder="1" applyAlignment="1">
      <x:alignment horizontal="center" vertical="center" wrapText="1"/>
    </x:xf>
    <x:xf numFmtId="0" fontId="32" fillId="14" borderId="19" xfId="0" applyNumberFormat="1" applyFont="1" applyFill="1" applyBorder="1" applyAlignment="1">
      <x:alignment horizontal="center" vertical="center" wrapText="1"/>
    </x:xf>
    <x:xf numFmtId="0" fontId="32" fillId="14" borderId="20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/>
    <x:xf numFmtId="0" fontId="0" fillId="13" borderId="21" xfId="0" applyNumberFormat="1" applyFont="1" applyFill="1" applyBorder="1"/>
    <x:xf numFmtId="0" fontId="0" fillId="13" borderId="22" xfId="0" applyNumberFormat="1" applyFont="1" applyFill="1" applyBorder="1"/>
    <x:xf numFmtId="0" fontId="0" fillId="13" borderId="23" xfId="0" applyNumberFormat="1" applyFont="1" applyFill="1" applyBorder="1"/>
    <x:xf numFmtId="0" fontId="0" fillId="13" borderId="24" xfId="0" applyNumberFormat="1" applyFont="1" applyFill="1" applyBorder="1"/>
    <x:xf numFmtId="0" fontId="0" fillId="13" borderId="25" xfId="0" applyNumberFormat="1" applyFont="1" applyFill="1" applyBorder="1"/>
    <x:xf numFmtId="0" fontId="0" fillId="13" borderId="26" xfId="0" applyNumberFormat="1" applyFont="1" applyFill="1" applyBorder="1"/>
    <x:xf numFmtId="0" fontId="0" fillId="13" borderId="21" xfId="0" applyNumberFormat="1" applyFont="1" applyFill="1" applyBorder="1" applyAlignment="1">
      <x:alignment wrapText="1"/>
    </x:xf>
    <x:xf numFmtId="0" fontId="0" fillId="13" borderId="22" xfId="0" applyNumberFormat="1" applyFont="1" applyFill="1" applyBorder="1" applyAlignment="1">
      <x:alignment wrapText="1"/>
    </x:xf>
    <x:xf numFmtId="0" fontId="0" fillId="13" borderId="23" xfId="0" applyNumberFormat="1" applyFont="1" applyFill="1" applyBorder="1" applyAlignment="1">
      <x:alignment wrapText="1"/>
    </x:xf>
    <x:xf numFmtId="0" fontId="0" fillId="13" borderId="24" xfId="0" applyNumberFormat="1" applyFont="1" applyFill="1" applyBorder="1" applyAlignment="1">
      <x:alignment wrapText="1"/>
    </x:xf>
    <x:xf numFmtId="0" fontId="0" fillId="13" borderId="25" xfId="0" applyNumberFormat="1" applyFont="1" applyFill="1" applyBorder="1" applyAlignment="1">
      <x:alignment wrapText="1"/>
    </x:xf>
    <x:xf numFmtId="0" fontId="0" fillId="13" borderId="26" xfId="0" applyNumberFormat="1" applyFont="1" applyFill="1" applyBorder="1" applyAlignment="1">
      <x:alignment wrapText="1"/>
    </x:xf>
    <x:xf numFmtId="0" fontId="0" fillId="13" borderId="21" xfId="0" applyNumberFormat="1" applyFont="1" applyFill="1" applyBorder="1" applyAlignment="1">
      <x:alignment horizontal="center" wrapText="1"/>
    </x:xf>
    <x:xf numFmtId="0" fontId="0" fillId="13" borderId="22" xfId="0" applyNumberFormat="1" applyFont="1" applyFill="1" applyBorder="1" applyAlignment="1">
      <x:alignment horizontal="center" wrapText="1"/>
    </x:xf>
    <x:xf numFmtId="0" fontId="0" fillId="13" borderId="23" xfId="0" applyNumberFormat="1" applyFont="1" applyFill="1" applyBorder="1" applyAlignment="1">
      <x:alignment horizontal="center" wrapText="1"/>
    </x:xf>
    <x:xf numFmtId="0" fontId="0" fillId="13" borderId="24" xfId="0" applyNumberFormat="1" applyFont="1" applyFill="1" applyBorder="1" applyAlignment="1">
      <x:alignment horizontal="center" wrapText="1"/>
    </x:xf>
    <x:xf numFmtId="0" fontId="0" fillId="13" borderId="25" xfId="0" applyNumberFormat="1" applyFont="1" applyFill="1" applyBorder="1" applyAlignment="1">
      <x:alignment horizontal="center" wrapText="1"/>
    </x:xf>
    <x:xf numFmtId="0" fontId="0" fillId="13" borderId="26" xfId="0" applyNumberFormat="1" applyFont="1" applyFill="1" applyBorder="1" applyAlignment="1">
      <x:alignment horizontal="center" wrapText="1"/>
    </x:xf>
    <x:xf numFmtId="0" fontId="0" fillId="13" borderId="21" xfId="0" applyNumberFormat="1" applyFont="1" applyFill="1" applyBorder="1" applyAlignment="1">
      <x:alignment horizontal="center" vertical="center" wrapText="1"/>
    </x:xf>
    <x:xf numFmtId="0" fontId="0" fillId="13" borderId="22" xfId="0" applyNumberFormat="1" applyFont="1" applyFill="1" applyBorder="1" applyAlignment="1">
      <x:alignment horizontal="center" vertical="center" wrapText="1"/>
    </x:xf>
    <x:xf numFmtId="0" fontId="0" fillId="13" borderId="23" xfId="0" applyNumberFormat="1" applyFont="1" applyFill="1" applyBorder="1" applyAlignment="1">
      <x:alignment horizontal="center" vertical="center" wrapText="1"/>
    </x:xf>
    <x:xf numFmtId="0" fontId="0" fillId="13" borderId="24" xfId="0" applyNumberFormat="1" applyFont="1" applyFill="1" applyBorder="1" applyAlignment="1">
      <x:alignment horizontal="center" vertical="center" wrapText="1"/>
    </x:xf>
    <x:xf numFmtId="0" fontId="0" fillId="13" borderId="25" xfId="0" applyNumberFormat="1" applyFont="1" applyFill="1" applyBorder="1" applyAlignment="1">
      <x:alignment horizontal="center" vertical="center" wrapText="1"/>
    </x:xf>
    <x:xf numFmtId="0" fontId="0" fillId="13" borderId="26" xfId="0" applyNumberFormat="1" applyFont="1" applyFill="1" applyBorder="1" applyAlignment="1">
      <x:alignment horizontal="center" vertical="center" wrapText="1"/>
    </x:xf>
    <x:xf numFmtId="0" fontId="33" fillId="13" borderId="21" xfId="0" applyNumberFormat="1" applyFont="1" applyFill="1" applyBorder="1" applyAlignment="1">
      <x:alignment horizontal="center" vertical="center" wrapText="1"/>
    </x:xf>
    <x:xf numFmtId="0" fontId="33" fillId="13" borderId="22" xfId="0" applyNumberFormat="1" applyFont="1" applyFill="1" applyBorder="1" applyAlignment="1">
      <x:alignment horizontal="center" vertical="center" wrapText="1"/>
    </x:xf>
    <x:xf numFmtId="0" fontId="33" fillId="13" borderId="23" xfId="0" applyNumberFormat="1" applyFont="1" applyFill="1" applyBorder="1" applyAlignment="1">
      <x:alignment horizontal="center" vertical="center" wrapText="1"/>
    </x:xf>
    <x:xf numFmtId="0" fontId="33" fillId="13" borderId="24" xfId="0" applyNumberFormat="1" applyFont="1" applyFill="1" applyBorder="1" applyAlignment="1">
      <x:alignment horizontal="center" vertical="center" wrapText="1"/>
    </x:xf>
    <x:xf numFmtId="0" fontId="32" fillId="13" borderId="23" xfId="0" applyNumberFormat="1" applyFont="1" applyFill="1" applyBorder="1" applyAlignment="1">
      <x:alignment horizontal="center" vertical="center" wrapText="1"/>
    </x:xf>
    <x:xf numFmtId="0" fontId="32" fillId="13" borderId="24" xfId="0" applyNumberFormat="1" applyFont="1" applyFill="1" applyBorder="1" applyAlignment="1">
      <x:alignment horizontal="center" vertical="center" wrapText="1"/>
    </x:xf>
    <x:xf numFmtId="0" fontId="32" fillId="13" borderId="25" xfId="0" applyNumberFormat="1" applyFont="1" applyFill="1" applyBorder="1" applyAlignment="1">
      <x:alignment horizontal="center" vertical="center" wrapText="1"/>
    </x:xf>
    <x:xf numFmtId="0" fontId="32" fillId="13" borderId="26" xfId="0" applyNumberFormat="1" applyFont="1" applyFill="1" applyBorder="1" applyAlignment="1">
      <x:alignment horizontal="center" vertical="center" wrapText="1"/>
    </x:xf>
    <x:xf numFmtId="0" fontId="0" fillId="17" borderId="0" xfId="0" applyNumberFormat="1" applyFont="1" applyFill="1" applyBorder="1"/>
    <x:xf numFmtId="0" fontId="0" fillId="17" borderId="27" xfId="0" applyNumberFormat="1" applyFont="1" applyFill="1" applyBorder="1"/>
    <x:xf numFmtId="0" fontId="0" fillId="17" borderId="28" xfId="0" applyNumberFormat="1" applyFont="1" applyFill="1" applyBorder="1"/>
    <x:xf numFmtId="0" fontId="0" fillId="17" borderId="29" xfId="0" applyNumberFormat="1" applyFont="1" applyFill="1" applyBorder="1"/>
    <x:xf numFmtId="0" fontId="0" fillId="17" borderId="30" xfId="0" applyNumberFormat="1" applyFont="1" applyFill="1" applyBorder="1"/>
    <x:xf numFmtId="0" fontId="0" fillId="17" borderId="31" xfId="0" applyNumberFormat="1" applyFont="1" applyFill="1" applyBorder="1"/>
    <x:xf numFmtId="0" fontId="0" fillId="17" borderId="32" xfId="0" applyNumberFormat="1" applyFont="1" applyFill="1" applyBorder="1"/>
    <x:xf numFmtId="0" fontId="0" fillId="17" borderId="27" xfId="0" applyNumberFormat="1" applyFont="1" applyFill="1" applyBorder="1" applyAlignment="1">
      <x:alignment wrapText="1"/>
    </x:xf>
    <x:xf numFmtId="0" fontId="0" fillId="17" borderId="28" xfId="0" applyNumberFormat="1" applyFont="1" applyFill="1" applyBorder="1" applyAlignment="1">
      <x:alignment wrapText="1"/>
    </x:xf>
    <x:xf numFmtId="0" fontId="0" fillId="17" borderId="29" xfId="0" applyNumberFormat="1" applyFont="1" applyFill="1" applyBorder="1" applyAlignment="1">
      <x:alignment wrapText="1"/>
    </x:xf>
    <x:xf numFmtId="0" fontId="0" fillId="17" borderId="30" xfId="0" applyNumberFormat="1" applyFont="1" applyFill="1" applyBorder="1" applyAlignment="1">
      <x:alignment wrapText="1"/>
    </x:xf>
    <x:xf numFmtId="0" fontId="0" fillId="17" borderId="31" xfId="0" applyNumberFormat="1" applyFont="1" applyFill="1" applyBorder="1" applyAlignment="1">
      <x:alignment wrapText="1"/>
    </x:xf>
    <x:xf numFmtId="0" fontId="0" fillId="17" borderId="32" xfId="0" applyNumberFormat="1" applyFont="1" applyFill="1" applyBorder="1" applyAlignment="1">
      <x:alignment wrapText="1"/>
    </x:xf>
    <x:xf numFmtId="0" fontId="0" fillId="17" borderId="27" xfId="0" applyNumberFormat="1" applyFont="1" applyFill="1" applyBorder="1" applyAlignment="1">
      <x:alignment horizontal="center" wrapText="1"/>
    </x:xf>
    <x:xf numFmtId="0" fontId="0" fillId="17" borderId="28" xfId="0" applyNumberFormat="1" applyFont="1" applyFill="1" applyBorder="1" applyAlignment="1">
      <x:alignment horizontal="center" wrapText="1"/>
    </x:xf>
    <x:xf numFmtId="0" fontId="0" fillId="17" borderId="29" xfId="0" applyNumberFormat="1" applyFont="1" applyFill="1" applyBorder="1" applyAlignment="1">
      <x:alignment horizontal="center" wrapText="1"/>
    </x:xf>
    <x:xf numFmtId="0" fontId="0" fillId="17" borderId="30" xfId="0" applyNumberFormat="1" applyFont="1" applyFill="1" applyBorder="1" applyAlignment="1">
      <x:alignment horizontal="center" wrapText="1"/>
    </x:xf>
    <x:xf numFmtId="0" fontId="0" fillId="17" borderId="31" xfId="0" applyNumberFormat="1" applyFont="1" applyFill="1" applyBorder="1" applyAlignment="1">
      <x:alignment horizontal="center" wrapText="1"/>
    </x:xf>
    <x:xf numFmtId="0" fontId="0" fillId="17" borderId="32" xfId="0" applyNumberFormat="1" applyFont="1" applyFill="1" applyBorder="1" applyAlignment="1">
      <x:alignment horizontal="center" wrapText="1"/>
    </x:xf>
    <x:xf numFmtId="0" fontId="0" fillId="17" borderId="27" xfId="0" applyNumberFormat="1" applyFont="1" applyFill="1" applyBorder="1" applyAlignment="1">
      <x:alignment horizontal="center" vertical="center" wrapText="1"/>
    </x:xf>
    <x:xf numFmtId="0" fontId="0" fillId="17" borderId="28" xfId="0" applyNumberFormat="1" applyFont="1" applyFill="1" applyBorder="1" applyAlignment="1">
      <x:alignment horizontal="center" vertical="center" wrapText="1"/>
    </x:xf>
    <x:xf numFmtId="0" fontId="0" fillId="17" borderId="29" xfId="0" applyNumberFormat="1" applyFont="1" applyFill="1" applyBorder="1" applyAlignment="1">
      <x:alignment horizontal="center" vertical="center" wrapText="1"/>
    </x:xf>
    <x:xf numFmtId="0" fontId="0" fillId="17" borderId="30" xfId="0" applyNumberFormat="1" applyFont="1" applyFill="1" applyBorder="1" applyAlignment="1">
      <x:alignment horizontal="center" vertical="center" wrapText="1"/>
    </x:xf>
    <x:xf numFmtId="0" fontId="0" fillId="17" borderId="31" xfId="0" applyNumberFormat="1" applyFont="1" applyFill="1" applyBorder="1" applyAlignment="1">
      <x:alignment horizontal="center" vertical="center" wrapText="1"/>
    </x:xf>
    <x:xf numFmtId="0" fontId="0" fillId="17" borderId="32" xfId="0" applyNumberFormat="1" applyFont="1" applyFill="1" applyBorder="1" applyAlignment="1">
      <x:alignment horizontal="center" vertical="center" wrapText="1"/>
    </x:xf>
    <x:xf numFmtId="0" fontId="34" fillId="17" borderId="27" xfId="0" applyNumberFormat="1" applyFont="1" applyFill="1" applyBorder="1" applyAlignment="1">
      <x:alignment horizontal="center" vertical="center" wrapText="1"/>
    </x:xf>
    <x:xf numFmtId="0" fontId="34" fillId="17" borderId="28" xfId="0" applyNumberFormat="1" applyFont="1" applyFill="1" applyBorder="1" applyAlignment="1">
      <x:alignment horizontal="center" vertical="center" wrapText="1"/>
    </x:xf>
    <x:xf numFmtId="0" fontId="34" fillId="17" borderId="29" xfId="0" applyNumberFormat="1" applyFont="1" applyFill="1" applyBorder="1" applyAlignment="1">
      <x:alignment horizontal="center" vertical="center" wrapText="1"/>
    </x:xf>
    <x:xf numFmtId="0" fontId="34" fillId="17" borderId="30" xfId="0" applyNumberFormat="1" applyFont="1" applyFill="1" applyBorder="1" applyAlignment="1">
      <x:alignment horizontal="center" vertical="center" wrapText="1"/>
    </x:xf>
    <x:xf numFmtId="0" fontId="32" fillId="17" borderId="29" xfId="0" applyNumberFormat="1" applyFont="1" applyFill="1" applyBorder="1" applyAlignment="1">
      <x:alignment horizontal="center" vertical="center" wrapText="1"/>
    </x:xf>
    <x:xf numFmtId="0" fontId="32" fillId="17" borderId="30" xfId="0" applyNumberFormat="1" applyFont="1" applyFill="1" applyBorder="1" applyAlignment="1">
      <x:alignment horizontal="center" vertical="center" wrapText="1"/>
    </x:xf>
    <x:xf numFmtId="0" fontId="32" fillId="17" borderId="31" xfId="0" applyNumberFormat="1" applyFont="1" applyFill="1" applyBorder="1" applyAlignment="1">
      <x:alignment horizontal="center" vertical="center" wrapText="1"/>
    </x:xf>
    <x:xf numFmtId="0" fontId="32" fillId="17" borderId="32" xfId="0" applyNumberFormat="1" applyFont="1" applyFill="1" applyBorder="1" applyAlignment="1">
      <x:alignment horizontal="center" vertical="center" wrapText="1"/>
    </x:xf>
    <x:xf numFmtId="0" fontId="0" fillId="18" borderId="0" xfId="0" applyNumberFormat="1" applyFont="1" applyFill="1" applyBorder="1"/>
    <x:xf numFmtId="0" fontId="0" fillId="18" borderId="33" xfId="0" applyNumberFormat="1" applyFont="1" applyFill="1" applyBorder="1"/>
    <x:xf numFmtId="0" fontId="0" fillId="18" borderId="34" xfId="0" applyNumberFormat="1" applyFont="1" applyFill="1" applyBorder="1"/>
    <x:xf numFmtId="0" fontId="0" fillId="18" borderId="35" xfId="0" applyNumberFormat="1" applyFont="1" applyFill="1" applyBorder="1"/>
    <x:xf numFmtId="0" fontId="0" fillId="18" borderId="36" xfId="0" applyNumberFormat="1" applyFont="1" applyFill="1" applyBorder="1"/>
    <x:xf numFmtId="0" fontId="0" fillId="18" borderId="37" xfId="0" applyNumberFormat="1" applyFont="1" applyFill="1" applyBorder="1"/>
    <x:xf numFmtId="0" fontId="0" fillId="18" borderId="38" xfId="0" applyNumberFormat="1" applyFont="1" applyFill="1" applyBorder="1"/>
    <x:xf numFmtId="0" fontId="0" fillId="18" borderId="33" xfId="0" applyNumberFormat="1" applyFont="1" applyFill="1" applyBorder="1" applyAlignment="1">
      <x:alignment wrapText="1"/>
    </x:xf>
    <x:xf numFmtId="0" fontId="0" fillId="18" borderId="34" xfId="0" applyNumberFormat="1" applyFont="1" applyFill="1" applyBorder="1" applyAlignment="1">
      <x:alignment wrapText="1"/>
    </x:xf>
    <x:xf numFmtId="0" fontId="0" fillId="18" borderId="35" xfId="0" applyNumberFormat="1" applyFont="1" applyFill="1" applyBorder="1" applyAlignment="1">
      <x:alignment wrapText="1"/>
    </x:xf>
    <x:xf numFmtId="0" fontId="0" fillId="18" borderId="36" xfId="0" applyNumberFormat="1" applyFont="1" applyFill="1" applyBorder="1" applyAlignment="1">
      <x:alignment wrapText="1"/>
    </x:xf>
    <x:xf numFmtId="0" fontId="0" fillId="18" borderId="37" xfId="0" applyNumberFormat="1" applyFont="1" applyFill="1" applyBorder="1" applyAlignment="1">
      <x:alignment wrapText="1"/>
    </x:xf>
    <x:xf numFmtId="0" fontId="0" fillId="18" borderId="38" xfId="0" applyNumberFormat="1" applyFont="1" applyFill="1" applyBorder="1" applyAlignment="1">
      <x:alignment wrapText="1"/>
    </x:xf>
    <x:xf numFmtId="0" fontId="0" fillId="18" borderId="33" xfId="0" applyNumberFormat="1" applyFont="1" applyFill="1" applyBorder="1" applyAlignment="1">
      <x:alignment horizontal="center" wrapText="1"/>
    </x:xf>
    <x:xf numFmtId="0" fontId="0" fillId="18" borderId="34" xfId="0" applyNumberFormat="1" applyFont="1" applyFill="1" applyBorder="1" applyAlignment="1">
      <x:alignment horizontal="center" wrapText="1"/>
    </x:xf>
    <x:xf numFmtId="0" fontId="0" fillId="18" borderId="35" xfId="0" applyNumberFormat="1" applyFont="1" applyFill="1" applyBorder="1" applyAlignment="1">
      <x:alignment horizontal="center" wrapText="1"/>
    </x:xf>
    <x:xf numFmtId="0" fontId="0" fillId="18" borderId="36" xfId="0" applyNumberFormat="1" applyFont="1" applyFill="1" applyBorder="1" applyAlignment="1">
      <x:alignment horizontal="center" wrapText="1"/>
    </x:xf>
    <x:xf numFmtId="0" fontId="0" fillId="18" borderId="37" xfId="0" applyNumberFormat="1" applyFont="1" applyFill="1" applyBorder="1" applyAlignment="1">
      <x:alignment horizontal="center" wrapText="1"/>
    </x:xf>
    <x:xf numFmtId="0" fontId="0" fillId="18" borderId="38" xfId="0" applyNumberFormat="1" applyFont="1" applyFill="1" applyBorder="1" applyAlignment="1">
      <x:alignment horizontal="center" wrapText="1"/>
    </x:xf>
    <x:xf numFmtId="0" fontId="0" fillId="18" borderId="33" xfId="0" applyNumberFormat="1" applyFont="1" applyFill="1" applyBorder="1" applyAlignment="1">
      <x:alignment horizontal="center" vertical="center" wrapText="1"/>
    </x:xf>
    <x:xf numFmtId="0" fontId="0" fillId="18" borderId="34" xfId="0" applyNumberFormat="1" applyFont="1" applyFill="1" applyBorder="1" applyAlignment="1">
      <x:alignment horizontal="center" vertical="center" wrapText="1"/>
    </x:xf>
    <x:xf numFmtId="0" fontId="0" fillId="18" borderId="35" xfId="0" applyNumberFormat="1" applyFont="1" applyFill="1" applyBorder="1" applyAlignment="1">
      <x:alignment horizontal="center" vertical="center" wrapText="1"/>
    </x:xf>
    <x:xf numFmtId="0" fontId="0" fillId="18" borderId="36" xfId="0" applyNumberFormat="1" applyFont="1" applyFill="1" applyBorder="1" applyAlignment="1">
      <x:alignment horizontal="center" vertical="center" wrapText="1"/>
    </x:xf>
    <x:xf numFmtId="0" fontId="0" fillId="18" borderId="37" xfId="0" applyNumberFormat="1" applyFont="1" applyFill="1" applyBorder="1" applyAlignment="1">
      <x:alignment horizontal="center" vertical="center" wrapText="1"/>
    </x:xf>
    <x:xf numFmtId="0" fontId="0" fillId="18" borderId="38" xfId="0" applyNumberFormat="1" applyFont="1" applyFill="1" applyBorder="1" applyAlignment="1">
      <x:alignment horizontal="center" vertical="center" wrapText="1"/>
    </x:xf>
    <x:xf numFmtId="0" fontId="35" fillId="18" borderId="33" xfId="0" applyNumberFormat="1" applyFont="1" applyFill="1" applyBorder="1" applyAlignment="1">
      <x:alignment horizontal="center" vertical="center" wrapText="1"/>
    </x:xf>
    <x:xf numFmtId="0" fontId="35" fillId="18" borderId="34" xfId="0" applyNumberFormat="1" applyFont="1" applyFill="1" applyBorder="1" applyAlignment="1">
      <x:alignment horizontal="center" vertical="center" wrapText="1"/>
    </x:xf>
    <x:xf numFmtId="0" fontId="35" fillId="18" borderId="35" xfId="0" applyNumberFormat="1" applyFont="1" applyFill="1" applyBorder="1" applyAlignment="1">
      <x:alignment horizontal="center" vertical="center" wrapText="1"/>
    </x:xf>
    <x:xf numFmtId="0" fontId="35" fillId="18" borderId="36" xfId="0" applyNumberFormat="1" applyFont="1" applyFill="1" applyBorder="1" applyAlignment="1">
      <x:alignment horizontal="center" vertical="center" wrapText="1"/>
    </x:xf>
    <x:xf numFmtId="0" fontId="32" fillId="18" borderId="35" xfId="0" applyNumberFormat="1" applyFont="1" applyFill="1" applyBorder="1" applyAlignment="1">
      <x:alignment horizontal="center" vertical="center" wrapText="1"/>
    </x:xf>
    <x:xf numFmtId="0" fontId="32" fillId="18" borderId="36" xfId="0" applyNumberFormat="1" applyFont="1" applyFill="1" applyBorder="1" applyAlignment="1">
      <x:alignment horizontal="center" vertical="center" wrapText="1"/>
    </x:xf>
    <x:xf numFmtId="0" fontId="32" fillId="18" borderId="37" xfId="0" applyNumberFormat="1" applyFont="1" applyFill="1" applyBorder="1" applyAlignment="1">
      <x:alignment horizontal="center" vertical="center" wrapText="1"/>
    </x:xf>
    <x:xf numFmtId="0" fontId="32" fillId="18" borderId="38" xfId="0" applyNumberFormat="1" applyFont="1" applyFill="1" applyBorder="1" applyAlignment="1">
      <x:alignment horizontal="center" vertical="center" wrapText="1"/>
    </x:xf>
    <x:xf numFmtId="0" fontId="13" fillId="16" borderId="12" xfId="0" applyNumberFormat="1" applyFont="1" applyFill="1" applyBorder="1"/>
    <x:xf numFmtId="0" fontId="13" fillId="16" borderId="14" xfId="0" applyNumberFormat="1" applyFont="1" applyFill="1" applyBorder="1"/>
    <x:xf numFmtId="0" fontId="13" fillId="16" borderId="12" xfId="0" applyNumberFormat="1" applyFont="1" applyFill="1" applyBorder="1" applyAlignment="1">
      <x:alignment wrapText="1"/>
    </x:xf>
    <x:xf numFmtId="0" fontId="13" fillId="16" borderId="14" xfId="0" applyNumberFormat="1" applyFont="1" applyFill="1" applyBorder="1" applyAlignment="1">
      <x:alignment wrapText="1"/>
    </x:xf>
    <x:xf numFmtId="0" fontId="13" fillId="16" borderId="12" xfId="0" applyNumberFormat="1" applyFont="1" applyFill="1" applyBorder="1" applyAlignment="1">
      <x:alignment vertical="top" wrapText="1"/>
    </x:xf>
    <x:xf numFmtId="0" fontId="13" fillId="16" borderId="14" xfId="0" applyNumberFormat="1" applyFont="1" applyFill="1" applyBorder="1" applyAlignment="1">
      <x:alignment vertical="top" wrapText="1"/>
    </x:xf>
    <x:xf numFmtId="0" fontId="15" fillId="10" borderId="12" xfId="0" applyNumberFormat="1" applyFont="1" applyFill="1" applyBorder="1"/>
    <x:xf numFmtId="0" fontId="6" fillId="10" borderId="6" xfId="0" applyNumberFormat="1" applyFont="1" applyFill="1" applyBorder="1" applyAlignment="1">
      <x:alignment horizontal="center" vertical="center"/>
    </x:xf>
    <x:xf numFmtId="0" fontId="6" fillId="10" borderId="7" xfId="0" applyNumberFormat="1" applyFont="1" applyFill="1" applyBorder="1" applyAlignment="1">
      <x:alignment horizontal="center" vertical="center"/>
    </x:xf>
    <x:xf numFmtId="0" fontId="36" fillId="11" borderId="0" xfId="0" applyNumberFormat="1" applyFont="1" applyFill="1" applyBorder="1" applyAlignment="1">
      <x:alignment vertical="center"/>
    </x:xf>
    <x:xf numFmtId="0" fontId="36" fillId="11" borderId="0" xfId="0" applyNumberFormat="1" applyFont="1" applyFill="1" applyBorder="1" applyAlignment="1">
      <x:alignment horizontal="left" vertical="center"/>
    </x:xf>
    <x:xf numFmtId="0" fontId="2" fillId="12" borderId="0" xfId="0" applyNumberFormat="1" applyFont="1" applyFill="1" applyBorder="1" applyAlignment="1">
      <x:alignment vertical="center" wrapText="1"/>
    </x:xf>
    <x:xf numFmtId="0" fontId="2" fillId="12" borderId="0" xfId="0" applyNumberFormat="1" applyFont="1" applyFill="1" applyBorder="1" applyAlignment="1">
      <x:alignment vertical="center"/>
    </x:xf>
    <x:xf numFmtId="0" fontId="37" fillId="12" borderId="0" xfId="0" applyNumberFormat="1" applyFont="1" applyFill="1" applyBorder="1" applyAlignment="1">
      <x:alignment vertical="center" wrapText="1"/>
    </x:xf>
    <x:xf numFmtId="0" fontId="37" fillId="12" borderId="0" xfId="0" applyNumberFormat="1" applyFont="1" applyFill="1" applyBorder="1" applyAlignment="1">
      <x:alignment vertical="center"/>
    </x:xf>
    <x:xf numFmtId="0" fontId="37" fillId="12" borderId="0" xfId="0" applyNumberFormat="1" applyFont="1" applyFill="1" applyBorder="1" applyAlignment="1">
      <x:alignment horizontal="left" vertical="center" wrapText="1"/>
    </x:xf>
    <x:xf numFmtId="0" fontId="6" fillId="13" borderId="0" xfId="0" applyNumberFormat="1" applyFont="1" applyFill="1" applyBorder="1" applyAlignment="1">
      <x:alignment horizontal="center" vertical="center"/>
    </x:xf>
    <x:xf numFmtId="0" fontId="38" fillId="13" borderId="0" xfId="0" applyNumberFormat="1" applyFont="1" applyFill="1" applyBorder="1" applyAlignment="1">
      <x:alignment horizontal="center" vertical="center"/>
    </x:xf>
    <x:xf numFmtId="0" fontId="7" fillId="12" borderId="0" xfId="0" applyNumberFormat="1" applyFont="1" applyFill="1" applyBorder="1" applyAlignment="1">
      <x:alignment vertical="center" wrapText="1"/>
    </x:xf>
    <x:xf numFmtId="0" fontId="39" fillId="12" borderId="0" xfId="0" applyNumberFormat="1" applyFont="1" applyFill="1" applyBorder="1" applyAlignment="1">
      <x:alignment vertical="center" wrapText="1"/>
    </x:xf>
    <x:xf numFmtId="0" fontId="39" fillId="12" borderId="39" xfId="0" applyNumberFormat="1" applyFont="1" applyFill="1" applyBorder="1" applyAlignment="1">
      <x:alignment vertical="center" wrapText="1"/>
    </x:xf>
    <x:xf numFmtId="0" fontId="39" fillId="12" borderId="9" xfId="0" applyNumberFormat="1" applyFont="1" applyFill="1" applyBorder="1" applyAlignment="1">
      <x:alignment vertical="center" wrapText="1"/>
    </x:xf>
    <x:xf numFmtId="0" fontId="39" fillId="12" borderId="40" xfId="0" applyNumberFormat="1" applyFont="1" applyFill="1" applyBorder="1" applyAlignment="1">
      <x:alignment vertical="center" wrapText="1"/>
    </x:xf>
    <x:xf numFmtId="0" fontId="39" fillId="12" borderId="39" xfId="0" applyNumberFormat="1" applyFont="1" applyFill="1" applyBorder="1" applyAlignment="1">
      <x:alignment horizontal="left" vertical="center" wrapText="1"/>
    </x:xf>
    <x:xf numFmtId="0" fontId="39" fillId="12" borderId="9" xfId="0" applyNumberFormat="1" applyFont="1" applyFill="1" applyBorder="1" applyAlignment="1">
      <x:alignment horizontal="left" vertical="center" wrapText="1"/>
    </x:xf>
    <x:xf numFmtId="0" fontId="39" fillId="12" borderId="40" xfId="0" applyNumberFormat="1" applyFont="1" applyFill="1" applyBorder="1" applyAlignment="1">
      <x:alignment horizontal="left" vertical="center" wrapText="1"/>
    </x:xf>
    <x:xf numFmtId="0" fontId="0" fillId="15" borderId="0" xfId="0" applyNumberFormat="1" applyFont="1" applyFill="1" applyBorder="1" applyAlignment="1">
      <x:alignment vertical="top" wrapText="1"/>
    </x:xf>
    <x:xf numFmtId="200" fontId="0" fillId="15" borderId="0" xfId="0" applyNumberFormat="1" applyFont="1" applyFill="1" applyBorder="1" applyAlignment="1">
      <x:alignment vertical="top" wrapText="1"/>
    </x:xf>
    <x:xf numFmtId="0" fontId="32" fillId="15" borderId="0" xfId="0" applyNumberFormat="1" applyFont="1" applyFill="1" applyBorder="1" applyAlignment="1">
      <x:alignment vertical="top" wrapText="1"/>
    </x:xf>
    <x:xf numFmtId="200" fontId="32" fillId="15" borderId="0" xfId="0" applyNumberFormat="1" applyFont="1" applyFill="1" applyBorder="1" applyAlignment="1">
      <x:alignment vertical="top" wrapText="1"/>
    </x:xf>
    <x:xf numFmtId="0" fontId="32" fillId="15" borderId="41" xfId="0" applyNumberFormat="1" applyFont="1" applyFill="1" applyBorder="1" applyAlignment="1">
      <x:alignment vertical="top" wrapText="1"/>
    </x:xf>
    <x:xf numFmtId="0" fontId="32" fillId="15" xfId="0" applyNumberFormat="1" applyFont="1" applyFill="1" applyBorder="0" applyAlignment="1">
      <x:alignment vertical="top" wrapText="1"/>
    </x:xf>
    <x:xf numFmtId="200" fontId="32" fillId="15" xfId="0" applyNumberFormat="1" applyFont="1" applyFill="1" applyBorder="0" applyAlignment="1">
      <x:alignment vertical="top" wrapText="1"/>
    </x:xf>
    <x:xf numFmtId="0" fontId="32" fillId="15" borderId="42" xfId="0" applyNumberFormat="1" applyFont="1" applyFill="1" applyBorder="1" applyAlignment="1">
      <x:alignment vertical="top" wrapText="1"/>
    </x:xf>
    <x:xf numFmtId="0" fontId="32" fillId="15" borderId="43" xfId="0" applyNumberFormat="1" applyFont="1" applyFill="1" applyBorder="1" applyAlignment="1">
      <x:alignment vertical="top" wrapText="1"/>
    </x:xf>
    <x:xf numFmtId="0" fontId="32" fillId="15" borderId="44" xfId="0" applyNumberFormat="1" applyFont="1" applyFill="1" applyBorder="1" applyAlignment="1">
      <x:alignment vertical="top" wrapText="1"/>
    </x:xf>
    <x:xf numFmtId="200" fontId="32" fillId="15" borderId="44" xfId="0" applyNumberFormat="1" applyFont="1" applyFill="1" applyBorder="1" applyAlignment="1">
      <x:alignment vertical="top" wrapText="1"/>
    </x:xf>
    <x:xf numFmtId="0" fontId="32" fillId="15" borderId="45" xfId="0" applyNumberFormat="1" applyFont="1" applyFill="1" applyBorder="1" applyAlignment="1">
      <x:alignment vertical="top" wrapText="1"/>
    </x:xf>
    <x:xf numFmtId="0" fontId="38" fillId="15" borderId="41" xfId="0" applyNumberFormat="1" applyFont="1" applyFill="1" applyBorder="1" applyAlignment="1">
      <x:alignment vertical="top" wrapText="1"/>
    </x:xf>
    <x:xf numFmtId="0" fontId="38" fillId="15" borderId="43" xfId="0" applyNumberFormat="1" applyFont="1" applyFill="1" applyBorder="1" applyAlignment="1">
      <x:alignment vertical="top" wrapText="1"/>
    </x:xf>
    <x:xf numFmtId="200" fontId="32" fillId="15" xfId="0" applyNumberFormat="1" applyFont="1" applyFill="1" applyBorder="0" applyAlignment="1">
      <x:alignment horizontal="center" vertical="top" wrapText="1"/>
    </x:xf>
    <x:xf numFmtId="200" fontId="32" fillId="15" borderId="44" xfId="0" applyNumberFormat="1" applyFont="1" applyFill="1" applyBorder="1" applyAlignment="1">
      <x:alignment horizontal="center" vertical="top" wrapText="1"/>
    </x:xf>
    <x:xf numFmtId="0" fontId="32" fillId="15" xfId="0" applyNumberFormat="1" applyFont="1" applyFill="1" applyBorder="0" applyAlignment="1">
      <x:alignment horizontal="center" vertical="top" wrapText="1"/>
    </x:xf>
    <x:xf numFmtId="0" fontId="32" fillId="15" borderId="44" xfId="0" applyNumberFormat="1" applyFont="1" applyFill="1" applyBorder="1" applyAlignment="1">
      <x:alignment horizontal="center" vertical="top" wrapText="1"/>
    </x:xf>
    <x:xf numFmtId="0" fontId="38" fillId="15" xfId="0" applyNumberFormat="1" applyFont="1" applyFill="1" applyBorder="0" applyAlignment="1">
      <x:alignment vertical="top" wrapText="1"/>
    </x:xf>
    <x:xf numFmtId="0" fontId="38" fillId="15" borderId="44" xfId="0" applyNumberFormat="1" applyFont="1" applyFill="1" applyBorder="1" applyAlignment="1">
      <x:alignment vertical="top" wrapText="1"/>
    </x:xf>
    <x:xf numFmtId="0" fontId="40" fillId="15" xfId="0" applyNumberFormat="1" applyFont="1" applyFill="1" applyBorder="0" applyAlignment="1">
      <x:alignment vertical="top" wrapText="1"/>
    </x:xf>
    <x:xf numFmtId="0" fontId="40" fillId="15" borderId="44" xfId="0" applyNumberFormat="1" applyFont="1" applyFill="1" applyBorder="1" applyAlignment="1">
      <x:alignment vertical="top" wrapText="1"/>
    </x:xf>
    <x:xf numFmtId="0" fontId="40" fillId="15" borderId="42" xfId="0" applyNumberFormat="1" applyFont="1" applyFill="1" applyBorder="1" applyAlignment="1">
      <x:alignment vertical="top" wrapText="1"/>
    </x:xf>
    <x:xf numFmtId="0" fontId="40" fillId="15" borderId="45" xfId="0" applyNumberFormat="1" applyFont="1" applyFill="1" applyBorder="1" applyAlignment="1">
      <x:alignment vertical="top" wrapText="1"/>
    </x:xf>
    <x:xf numFmtId="0" fontId="32" fillId="15" borderId="0" xfId="0" applyNumberFormat="1" applyFont="1" applyFill="1" applyBorder="1" applyAlignment="1">
      <x:alignment wrapText="1"/>
    </x:xf>
    <x:xf numFmtId="0" fontId="32" fillId="15" borderId="41" xfId="0" applyNumberFormat="1" applyFont="1" applyFill="1" applyBorder="1" applyAlignment="1">
      <x:alignment wrapText="1"/>
    </x:xf>
    <x:xf numFmtId="0" fontId="32" fillId="15" xfId="0" applyNumberFormat="1" applyFont="1" applyFill="1" applyBorder="0" applyAlignment="1">
      <x:alignment wrapText="1"/>
    </x:xf>
    <x:xf numFmtId="0" fontId="32" fillId="15" borderId="42" xfId="0" applyNumberFormat="1" applyFont="1" applyFill="1" applyBorder="1" applyAlignment="1">
      <x:alignment wrapText="1"/>
    </x:xf>
    <x:xf numFmtId="0" fontId="32" fillId="15" borderId="43" xfId="0" applyNumberFormat="1" applyFont="1" applyFill="1" applyBorder="1" applyAlignment="1">
      <x:alignment wrapText="1"/>
    </x:xf>
    <x:xf numFmtId="0" fontId="32" fillId="15" borderId="44" xfId="0" applyNumberFormat="1" applyFont="1" applyFill="1" applyBorder="1" applyAlignment="1">
      <x:alignment wrapText="1"/>
    </x:xf>
    <x:xf numFmtId="0" fontId="32" fillId="15" borderId="45" xfId="0" applyNumberFormat="1" applyFont="1" applyFill="1" applyBorder="1" applyAlignment="1">
      <x:alignment wrapText="1"/>
    </x:xf>
    <x:xf numFmtId="0" fontId="38" fillId="15" borderId="42" xfId="0" applyNumberFormat="1" applyFont="1" applyFill="1" applyBorder="1" applyAlignment="1">
      <x:alignment vertical="top" wrapText="1"/>
    </x:xf>
    <x:xf numFmtId="0" fontId="38" fillId="15" borderId="45" xfId="0" applyNumberFormat="1" applyFont="1" applyFill="1" applyBorder="1" applyAlignment="1">
      <x:alignment vertical="top" wrapText="1"/>
    </x:xf>
    <x:xf numFmtId="0" fontId="14" fillId="11" borderId="0" xfId="0" applyNumberFormat="1" applyFont="1" applyFill="1" applyBorder="1" applyAlignment="1">
      <x:alignment horizontal="left" wrapText="1"/>
    </x:xf>
    <x:xf numFmtId="0" fontId="14" fillId="11" borderId="0" xfId="0" applyNumberFormat="1" applyFont="1" applyFill="1" applyBorder="1" applyAlignment="1">
      <x:alignment horizontal="left" vertical="center" wrapText="1"/>
    </x:xf>
    <x:xf numFmtId="0" fontId="14" fillId="11" borderId="0" xfId="0" applyNumberFormat="1" applyFont="1" applyFill="1" applyBorder="1" applyAlignment="1">
      <x:alignment horizontal="left" vertical="top" wrapText="1"/>
    </x:xf>
    <x:xf numFmtId="200" fontId="14" fillId="11" borderId="0" xfId="0" applyNumberFormat="1" applyFont="1" applyFill="1" applyBorder="1" applyAlignment="1">
      <x:alignment horizontal="left" vertical="top" wrapText="1"/>
    </x:xf>
    <x:xf numFmtId="200" fontId="14" fillId="11" borderId="0" xfId="0" applyNumberFormat="1" applyFont="1" applyFill="1" applyBorder="1" applyAlignment="1">
      <x:alignment horizontal="left" vertical="center" wrapText="1"/>
    </x:xf>
    <x:xf numFmtId="0" fontId="13" fillId="14" borderId="0" xfId="0" applyNumberFormat="1" applyFont="1" applyFill="1" applyBorder="1" applyAlignment="1">
      <x:alignment vertical="top" wrapText="1"/>
    </x:xf>
    <x:xf numFmtId="0" fontId="15" fillId="15" borderId="0" xfId="0" applyNumberFormat="1" applyFont="1" applyFill="1" applyBorder="1" applyAlignment="1">
      <x:alignment vertical="top" wrapText="1"/>
    </x:xf>
    <x:xf numFmtId="0" fontId="16" fillId="10" borderId="0" xfId="0" applyNumberFormat="1" applyFont="1" applyFill="1" applyBorder="1" applyAlignment="1">
      <x:alignment wrapText="1"/>
    </x:xf>
    <x:xf numFmtId="0" fontId="16" fillId="10" borderId="0" xfId="0" applyNumberFormat="1" applyFont="1" applyFill="1" applyBorder="1" applyAlignment="1">
      <x:alignment vertical="top" wrapText="1"/>
    </x:xf>
    <x:xf numFmtId="0" fontId="16" fillId="15" borderId="0" xfId="0" applyNumberFormat="1" applyFont="1" applyFill="1" applyBorder="1" applyAlignment="1">
      <x:alignment vertical="top" wrapText="1"/>
    </x:xf>
    <x:xf numFmtId="0" fontId="17" fillId="14" borderId="0" xfId="0" applyNumberFormat="1" applyFont="1" applyFill="1" applyBorder="1" applyAlignment="1">
      <x:alignment wrapText="1"/>
    </x:xf>
    <x:xf numFmtId="0" fontId="17" fillId="10" borderId="0" xfId="0" applyNumberFormat="1" applyFont="1" applyFill="1" applyBorder="1" applyAlignment="1">
      <x:alignment wrapText="1"/>
    </x:xf>
    <x:xf numFmtId="0" fontId="17" fillId="10" borderId="0" xfId="0" applyNumberFormat="1" applyFont="1" applyFill="1" applyBorder="1" applyAlignment="1">
      <x:alignment vertical="center" wrapText="1"/>
    </x:xf>
    <x:xf numFmtId="0" fontId="15" fillId="16" borderId="0" xfId="0" applyNumberFormat="1" applyFont="1" applyFill="1" applyBorder="1" applyAlignment="1">
      <x:alignment wrapText="1"/>
    </x:xf>
    <x:xf numFmtId="0" fontId="15" fillId="16" borderId="0" xfId="0" applyNumberFormat="1" applyFont="1" applyFill="1" applyBorder="1" applyAlignment="1">
      <x:alignment vertical="center" wrapText="1"/>
    </x:xf>
    <x:xf numFmtId="0" fontId="16" fillId="16" borderId="0" xfId="0" applyNumberFormat="1" applyFont="1" applyFill="1" applyBorder="1" applyAlignment="1">
      <x:alignment wrapText="1"/>
    </x:xf>
    <x:xf numFmtId="0" fontId="16" fillId="16" borderId="0" xfId="0" applyNumberFormat="1" applyFont="1" applyFill="1" applyBorder="1" applyAlignment="1">
      <x:alignment vertical="center" wrapText="1"/>
    </x:xf>
    <x:xf numFmtId="0" fontId="18" fillId="14" borderId="0" xfId="0" applyNumberFormat="1" applyFont="1" applyFill="1" applyBorder="1" applyAlignment="1">
      <x:alignment horizontal="center" vertical="top" wrapText="1"/>
    </x:xf>
    <x:xf numFmtId="0" fontId="18" fillId="14" borderId="0" xfId="0" applyNumberFormat="1" applyFont="1" applyFill="1" applyBorder="1" applyAlignment="1">
      <x:alignment horizontal="center" vertical="center" wrapText="1"/>
    </x:xf>
    <x:xf numFmtId="0" fontId="13" fillId="14" borderId="0" xfId="0" applyNumberFormat="1" applyFont="1" applyFill="1" applyBorder="1" applyAlignment="1">
      <x:alignment horizontal="center" vertical="center" wrapText="1"/>
    </x:xf>
    <x:xf numFmtId="0" fontId="19" fillId="14" borderId="0" xfId="0" applyNumberFormat="1" applyFont="1" applyFill="1" applyBorder="1" applyAlignment="1">
      <x:alignment horizontal="center" vertical="center" wrapText="1"/>
    </x:xf>
    <x:xf numFmtId="0" fontId="20" fillId="14" borderId="0" xfId="0" applyNumberFormat="1" applyFont="1" applyFill="1" applyBorder="1" applyAlignment="1">
      <x:alignment horizontal="center" vertical="center" wrapText="1"/>
    </x:xf>
    <x:xf numFmtId="200" fontId="18" fillId="13" borderId="0" xfId="0" applyNumberFormat="1" applyFont="1" applyFill="1" applyBorder="1" applyAlignment="1">
      <x:alignment horizontal="center" vertical="top" wrapText="1"/>
    </x:xf>
    <x:xf numFmtId="0" fontId="18" fillId="13" borderId="0" xfId="0" applyNumberFormat="1" applyFont="1" applyFill="1" applyBorder="1" applyAlignment="1">
      <x:alignment horizontal="center" vertical="top" wrapText="1"/>
    </x:xf>
    <x:xf numFmtId="200" fontId="18" fillId="13" borderId="0" xfId="0" applyNumberFormat="1" applyFont="1" applyFill="1" applyBorder="1" applyAlignment="1">
      <x:alignment horizontal="center" vertical="center" wrapText="1"/>
    </x:xf>
    <x:xf numFmtId="0" fontId="18" fillId="13" borderId="0" xfId="0" applyNumberFormat="1" applyFont="1" applyFill="1" applyBorder="1" applyAlignment="1">
      <x:alignment horizontal="center" vertical="center" wrapText="1"/>
    </x:xf>
    <x:xf numFmtId="200" fontId="21" fillId="13" borderId="0" xfId="0" applyNumberFormat="1" applyFont="1" applyFill="1" applyBorder="1" applyAlignment="1">
      <x:alignment horizontal="center" vertical="center" wrapText="1"/>
    </x:xf>
    <x:xf numFmtId="0" fontId="21" fillId="13" borderId="0" xfId="0" applyNumberFormat="1" applyFont="1" applyFill="1" applyBorder="1" applyAlignment="1">
      <x:alignment horizontal="center" vertical="center" wrapText="1"/>
    </x:xf>
    <x:xf numFmtId="200" fontId="22" fillId="13" borderId="0" xfId="0" applyNumberFormat="1" applyFont="1" applyFill="1" applyBorder="1" applyAlignment="1">
      <x:alignment horizontal="center" vertical="center" wrapText="1"/>
    </x:xf>
    <x:xf numFmtId="0" fontId="22" fillId="13" borderId="0" xfId="0" applyNumberFormat="1" applyFont="1" applyFill="1" applyBorder="1" applyAlignment="1">
      <x:alignment horizontal="center" vertical="center" wrapText="1"/>
    </x:xf>
    <x:xf numFmtId="200" fontId="23" fillId="13" borderId="0" xfId="0" applyNumberFormat="1" applyFont="1" applyFill="1" applyBorder="1" applyAlignment="1">
      <x:alignment horizontal="center" vertical="center" wrapText="1"/>
    </x:xf>
    <x:xf numFmtId="0" fontId="23" fillId="13" borderId="0" xfId="0" applyNumberFormat="1" applyFont="1" applyFill="1" applyBorder="1" applyAlignment="1">
      <x:alignment horizontal="center" vertical="center" wrapText="1"/>
    </x:xf>
    <x:xf numFmtId="0" fontId="18" fillId="17" borderId="0" xfId="0" applyNumberFormat="1" applyFont="1" applyFill="1" applyBorder="1" applyAlignment="1">
      <x:alignment horizontal="center" vertical="top" wrapText="1"/>
    </x:xf>
    <x:xf numFmtId="0" fontId="18" fillId="17" borderId="0" xfId="0" applyNumberFormat="1" applyFont="1" applyFill="1" applyBorder="1" applyAlignment="1">
      <x:alignment horizontal="center" vertical="center" wrapText="1"/>
    </x:xf>
    <x:xf numFmtId="0" fontId="24" fillId="17" borderId="0" xfId="0" applyNumberFormat="1" applyFont="1" applyFill="1" applyBorder="1" applyAlignment="1">
      <x:alignment horizontal="center" vertical="center" wrapText="1"/>
    </x:xf>
    <x:xf numFmtId="0" fontId="25" fillId="17" borderId="0" xfId="0" applyNumberFormat="1" applyFont="1" applyFill="1" applyBorder="1" applyAlignment="1">
      <x:alignment horizontal="center" vertical="center" wrapText="1"/>
    </x:xf>
    <x:xf numFmtId="0" fontId="26" fillId="17" borderId="0" xfId="0" applyNumberFormat="1" applyFont="1" applyFill="1" applyBorder="1" applyAlignment="1">
      <x:alignment horizontal="center" vertical="center" wrapText="1"/>
    </x:xf>
    <x:xf numFmtId="200" fontId="18" fillId="18" borderId="0" xfId="0" applyNumberFormat="1" applyFont="1" applyFill="1" applyBorder="1" applyAlignment="1">
      <x:alignment horizontal="center" vertical="top" wrapText="1"/>
    </x:xf>
    <x:xf numFmtId="0" fontId="18" fillId="18" borderId="0" xfId="0" applyNumberFormat="1" applyFont="1" applyFill="1" applyBorder="1" applyAlignment="1">
      <x:alignment horizontal="center" vertical="top" wrapText="1"/>
    </x:xf>
    <x:xf numFmtId="200" fontId="18" fillId="18" borderId="0" xfId="0" applyNumberFormat="1" applyFont="1" applyFill="1" applyBorder="1" applyAlignment="1">
      <x:alignment horizontal="center" vertical="center" wrapText="1"/>
    </x:xf>
    <x:xf numFmtId="0" fontId="18" fillId="18" borderId="0" xfId="0" applyNumberFormat="1" applyFont="1" applyFill="1" applyBorder="1" applyAlignment="1">
      <x:alignment horizontal="center" vertical="center" wrapText="1"/>
    </x:xf>
    <x:xf numFmtId="200" fontId="27" fillId="18" borderId="0" xfId="0" applyNumberFormat="1" applyFont="1" applyFill="1" applyBorder="1" applyAlignment="1">
      <x:alignment horizontal="center" vertical="center" wrapText="1"/>
    </x:xf>
    <x:xf numFmtId="0" fontId="27" fillId="18" borderId="0" xfId="0" applyNumberFormat="1" applyFont="1" applyFill="1" applyBorder="1" applyAlignment="1">
      <x:alignment horizontal="center" vertical="center" wrapText="1"/>
    </x:xf>
    <x:xf numFmtId="200" fontId="28" fillId="18" borderId="0" xfId="0" applyNumberFormat="1" applyFont="1" applyFill="1" applyBorder="1" applyAlignment="1">
      <x:alignment horizontal="center" vertical="center" wrapText="1"/>
    </x:xf>
    <x:xf numFmtId="0" fontId="28" fillId="18" borderId="0" xfId="0" applyNumberFormat="1" applyFont="1" applyFill="1" applyBorder="1" applyAlignment="1">
      <x:alignment horizontal="center" vertical="center" wrapText="1"/>
    </x:xf>
    <x:xf numFmtId="200" fontId="29" fillId="18" borderId="0" xfId="0" applyNumberFormat="1" applyFont="1" applyFill="1" applyBorder="1" applyAlignment="1">
      <x:alignment horizontal="center" vertical="center" wrapText="1"/>
    </x:xf>
    <x:xf numFmtId="0" fontId="29" fillId="18" borderId="0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 applyAlignment="1">
      <x:alignment horizontal="center" wrapText="1"/>
    </x:xf>
    <x:xf numFmtId="0" fontId="0" fillId="14" borderId="0" xfId="0" applyNumberFormat="1" applyFont="1" applyFill="1" applyBorder="1" applyAlignment="1">
      <x:alignment horizontal="center" vertical="center" wrapText="1"/>
    </x:xf>
    <x:xf numFmtId="0" fontId="31" fillId="14" borderId="0" xfId="0" applyNumberFormat="1" applyFont="1" applyFill="1" applyBorder="1" applyAlignment="1">
      <x:alignment horizontal="center" vertical="center" wrapText="1"/>
    </x:xf>
    <x:xf numFmtId="0" fontId="32" fillId="14" borderId="0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 applyAlignment="1">
      <x:alignment horizontal="center" wrapText="1"/>
    </x:xf>
    <x:xf numFmtId="0" fontId="0" fillId="13" borderId="0" xfId="0" applyNumberFormat="1" applyFont="1" applyFill="1" applyBorder="1" applyAlignment="1">
      <x:alignment horizontal="center" vertical="center" wrapText="1"/>
    </x:xf>
    <x:xf numFmtId="0" fontId="33" fillId="13" borderId="0" xfId="0" applyNumberFormat="1" applyFont="1" applyFill="1" applyBorder="1" applyAlignment="1">
      <x:alignment horizontal="center" vertical="center" wrapText="1"/>
    </x:xf>
    <x:xf numFmtId="0" fontId="32" fillId="13" borderId="0" xfId="0" applyNumberFormat="1" applyFont="1" applyFill="1" applyBorder="1" applyAlignment="1">
      <x:alignment horizontal="center" vertical="center" wrapText="1"/>
    </x:xf>
    <x:xf numFmtId="0" fontId="0" fillId="17" borderId="0" xfId="0" applyNumberFormat="1" applyFont="1" applyFill="1" applyBorder="1" applyAlignment="1">
      <x:alignment wrapText="1"/>
    </x:xf>
    <x:xf numFmtId="0" fontId="0" fillId="17" borderId="0" xfId="0" applyNumberFormat="1" applyFont="1" applyFill="1" applyBorder="1" applyAlignment="1">
      <x:alignment horizontal="center" wrapText="1"/>
    </x:xf>
    <x:xf numFmtId="0" fontId="0" fillId="17" borderId="0" xfId="0" applyNumberFormat="1" applyFont="1" applyFill="1" applyBorder="1" applyAlignment="1">
      <x:alignment horizontal="center" vertical="center" wrapText="1"/>
    </x:xf>
    <x:xf numFmtId="0" fontId="34" fillId="17" borderId="0" xfId="0" applyNumberFormat="1" applyFont="1" applyFill="1" applyBorder="1" applyAlignment="1">
      <x:alignment horizontal="center" vertical="center" wrapText="1"/>
    </x:xf>
    <x:xf numFmtId="0" fontId="32" fillId="17" borderId="0" xfId="0" applyNumberFormat="1" applyFont="1" applyFill="1" applyBorder="1" applyAlignment="1">
      <x:alignment horizontal="center" vertical="center" wrapText="1"/>
    </x:xf>
    <x:xf numFmtId="0" fontId="0" fillId="18" borderId="0" xfId="0" applyNumberFormat="1" applyFont="1" applyFill="1" applyBorder="1" applyAlignment="1">
      <x:alignment wrapText="1"/>
    </x:xf>
    <x:xf numFmtId="0" fontId="0" fillId="18" borderId="0" xfId="0" applyNumberFormat="1" applyFont="1" applyFill="1" applyBorder="1" applyAlignment="1">
      <x:alignment horizontal="center" wrapText="1"/>
    </x:xf>
    <x:xf numFmtId="0" fontId="0" fillId="18" borderId="0" xfId="0" applyNumberFormat="1" applyFont="1" applyFill="1" applyBorder="1" applyAlignment="1">
      <x:alignment horizontal="center" vertical="center" wrapText="1"/>
    </x:xf>
    <x:xf numFmtId="0" fontId="35" fillId="18" borderId="0" xfId="0" applyNumberFormat="1" applyFont="1" applyFill="1" applyBorder="1" applyAlignment="1">
      <x:alignment horizontal="center" vertical="center" wrapText="1"/>
    </x:xf>
    <x:xf numFmtId="0" fontId="32" fillId="18" borderId="0" xfId="0" applyNumberFormat="1" applyFont="1" applyFill="1" applyBorder="1" applyAlignment="1">
      <x:alignment horizontal="center" vertical="center" wrapText="1"/>
    </x:xf>
    <x:xf numFmtId="0" fontId="39" fillId="12" borderId="0" xfId="0" applyNumberFormat="1" applyFont="1" applyFill="1" applyBorder="1" applyAlignment="1">
      <x:alignment horizontal="left" vertical="center" wrapText="1"/>
    </x:xf>
    <x:xf numFmtId="0" fontId="38" fillId="15" borderId="0" xfId="0" applyNumberFormat="1" applyFont="1" applyFill="1" applyBorder="1" applyAlignment="1">
      <x:alignment vertical="top" wrapText="1"/>
    </x:xf>
    <x:xf numFmtId="200" fontId="32" fillId="15" borderId="0" xfId="0" applyNumberFormat="1" applyFont="1" applyFill="1" applyBorder="1" applyAlignment="1">
      <x:alignment horizontal="center" vertical="top" wrapText="1"/>
    </x:xf>
    <x:xf numFmtId="0" fontId="32" fillId="15" borderId="0" xfId="0" applyNumberFormat="1" applyFont="1" applyFill="1" applyBorder="1" applyAlignment="1">
      <x:alignment horizontal="center" vertical="top" wrapText="1"/>
    </x:xf>
    <x:xf numFmtId="0" fontId="40" fillId="15" borderId="0" xfId="0" applyNumberFormat="1" applyFont="1" applyFill="1" applyBorder="1" applyAlignment="1">
      <x:alignment vertical="top" wrapText="1"/>
    </x:xf>
    <x:xf numFmtId="0" fontId="5" fillId="19" borderId="3" xfId="0" applyNumberFormat="1" applyFont="1" applyFill="1" applyBorder="1" applyAlignment="1">
      <x:alignment vertical="center"/>
    </x:xf>
    <x:xf numFmtId="0" fontId="10" fillId="19" borderId="0" xfId="0" applyNumberFormat="1" applyFont="1" applyFill="1" applyBorder="1" applyAlignment="1">
      <x:alignment horizontal="left" vertical="center"/>
    </x:xf>
    <x:xf numFmtId="0" fontId="2" fillId="19" borderId="5" xfId="0" applyNumberFormat="1" applyFont="1" applyFill="1" applyBorder="1" applyAlignment="1">
      <x:alignment vertical="center" wrapText="1"/>
    </x:xf>
    <x:xf numFmtId="0" fontId="11" fillId="19" borderId="0" xfId="0" applyNumberFormat="1" applyFont="1" applyFill="1" applyBorder="1" applyAlignment="1">
      <x:alignment horizontal="left" vertical="center" wrapText="1"/>
    </x:xf>
    <x:xf numFmtId="0" fontId="10" fillId="19" borderId="3" xfId="0" applyNumberFormat="1" applyFont="1" applyFill="1" applyBorder="1" applyAlignment="1">
      <x:alignment vertical="center"/>
    </x:xf>
    <x:xf numFmtId="0" fontId="11" fillId="19" borderId="5" xfId="0" applyNumberFormat="1" applyFont="1" applyFill="1" applyBorder="1" applyAlignment="1">
      <x:alignment vertical="center" wrapText="1"/>
    </x:xf>
    <x:xf numFmtId="0" fontId="10" fillId="19" borderId="3" xfId="0" applyNumberFormat="1" applyFont="1" applyFill="1" applyBorder="1" applyAlignment="1">
      <x:alignment vertical="center" wrapText="0"/>
    </x:xf>
    <x:xf numFmtId="0" fontId="10" fillId="19" borderId="0" xfId="0" applyNumberFormat="1" applyFont="1" applyFill="1" applyBorder="1" applyAlignment="1">
      <x:alignment horizontal="left" vertical="center" wrapText="0"/>
    </x:xf>
    <x:xf numFmtId="0" fontId="11" fillId="19" borderId="5" xfId="0" applyNumberFormat="1" applyFont="1" applyFill="1" applyBorder="1" applyAlignment="1">
      <x:alignment vertical="center" wrapText="0"/>
    </x:xf>
    <x:xf numFmtId="0" fontId="11" fillId="19" borderId="0" xfId="0" applyNumberFormat="1" applyFont="1" applyFill="1" applyBorder="1" applyAlignment="1">
      <x:alignment horizontal="left" vertical="center" wrapText="0"/>
    </x:xf>
    <x:xf numFmtId="0" fontId="10" fillId="19" borderId="3" xfId="0" applyNumberFormat="1" applyFont="1" applyFill="1" applyBorder="1" applyAlignment="1">
      <x:alignment horizontal="left" vertical="center" wrapText="0"/>
    </x:xf>
    <x:xf numFmtId="0" fontId="11" fillId="19" borderId="5" xfId="0" applyNumberFormat="1" applyFont="1" applyFill="1" applyBorder="1" applyAlignment="1">
      <x:alignment horizontal="left" vertical="center" wrapText="0"/>
    </x:xf>
    <x:xf numFmtId="0" fontId="5" fillId="19" borderId="0" xfId="0" applyNumberFormat="1" applyFont="1" applyFill="1" applyBorder="1" applyAlignment="1">
      <x:alignment vertical="center"/>
    </x:xf>
    <x:xf numFmtId="0" fontId="2" fillId="19" borderId="0" xfId="0" applyNumberFormat="1" applyFont="1" applyFill="1" applyBorder="1" applyAlignment="1">
      <x:alignment vertical="center" wrapText="1"/>
    </x:xf>
    <x:xf numFmtId="0" fontId="10" fillId="19" borderId="0" xfId="0" applyNumberFormat="1" applyFont="1" applyFill="1" applyBorder="1" applyAlignment="1">
      <x:alignment vertical="center"/>
    </x:xf>
    <x:xf numFmtId="0" fontId="11" fillId="19" borderId="0" xfId="0" applyNumberFormat="1" applyFont="1" applyFill="1" applyBorder="1" applyAlignment="1">
      <x:alignment vertical="center" wrapText="1"/>
    </x:xf>
    <x:xf numFmtId="0" fontId="10" fillId="19" borderId="0" xfId="0" applyNumberFormat="1" applyFont="1" applyFill="1" applyBorder="1" applyAlignment="1">
      <x:alignment vertical="center" wrapText="0"/>
    </x:xf>
    <x:xf numFmtId="0" fontId="11" fillId="19" borderId="0" xfId="0" applyNumberFormat="1" applyFont="1" applyFill="1" applyBorder="1" applyAlignment="1">
      <x:alignment vertical="center" wrapText="0"/>
    </x:xf>
    <x:xf numFmtId="0" fontId="6" fillId="20" borderId="5" xfId="0" applyNumberFormat="1" applyFont="1" applyFill="1" applyBorder="1" applyAlignment="1">
      <x:alignment horizontal="center" vertical="center"/>
    </x:xf>
    <x:xf numFmtId="0" fontId="12" fillId="20" borderId="0" xfId="0" applyNumberFormat="1" applyFont="1" applyFill="1" applyBorder="1" applyAlignment="1">
      <x:alignment horizontal="left" vertical="center"/>
    </x:xf>
    <x:xf numFmtId="0" fontId="12" fillId="20" borderId="5" xfId="0" applyNumberFormat="1" applyFont="1" applyFill="1" applyBorder="1" applyAlignment="1">
      <x:alignment horizontal="center" vertical="center"/>
    </x:xf>
    <x:xf numFmtId="0" fontId="12" fillId="20" borderId="5" xfId="0" applyNumberFormat="1" applyFont="1" applyFill="1" applyBorder="1" applyAlignment="1">
      <x:alignment horizontal="center" vertical="center" wrapText="0"/>
    </x:xf>
    <x:xf numFmtId="0" fontId="12" fillId="20" borderId="0" xfId="0" applyNumberFormat="1" applyFont="1" applyFill="1" applyBorder="1" applyAlignment="1">
      <x:alignment horizontal="left" vertical="center" wrapText="0"/>
    </x:xf>
    <x:xf numFmtId="0" fontId="12" fillId="20" borderId="5" xfId="0" applyNumberFormat="1" applyFont="1" applyFill="1" applyBorder="1" applyAlignment="1">
      <x:alignment horizontal="left" vertical="center" wrapText="0"/>
    </x:xf>
    <x:xf numFmtId="0" fontId="6" fillId="20" borderId="0" xfId="0" applyNumberFormat="1" applyFont="1" applyFill="1" applyBorder="1" applyAlignment="1">
      <x:alignment horizontal="center" vertical="center"/>
    </x:xf>
    <x:xf numFmtId="0" fontId="12" fillId="20" borderId="0" xfId="0" applyNumberFormat="1" applyFont="1" applyFill="1" applyBorder="1" applyAlignment="1">
      <x:alignment horizontal="center" vertical="center"/>
    </x:xf>
    <x:xf numFmtId="0" fontId="12" fillId="20" borderId="0" xfId="0" applyNumberFormat="1" applyFont="1" applyFill="1" applyBorder="1" applyAlignment="1">
      <x:alignment horizontal="center" vertical="center" wrapText="0"/>
    </x:xf>
    <x:xf numFmtId="0" fontId="7" fillId="21" borderId="7" xfId="0" applyNumberFormat="1" applyFont="1" applyFill="1" applyBorder="1" applyAlignment="1">
      <x:alignment vertical="center" wrapText="1"/>
    </x:xf>
    <x:xf numFmtId="0" fontId="13" fillId="21" borderId="0" xfId="0" applyNumberFormat="1" applyFont="1" applyFill="1" applyBorder="1" applyAlignment="1">
      <x:alignment horizontal="center" vertical="center" wrapText="1"/>
    </x:xf>
    <x:xf numFmtId="0" fontId="13" fillId="21" borderId="7" xfId="0" applyNumberFormat="1" applyFont="1" applyFill="1" applyBorder="1" applyAlignment="1">
      <x:alignment vertical="center" wrapText="1"/>
    </x:xf>
    <x:xf numFmtId="0" fontId="13" fillId="21" borderId="7" xfId="0" applyNumberFormat="1" applyFont="1" applyFill="1" applyBorder="1" applyAlignment="1">
      <x:alignment horizontal="center" vertical="center" wrapText="1"/>
    </x:xf>
    <x:xf numFmtId="0" fontId="7" fillId="21" borderId="0" xfId="0" applyNumberFormat="1" applyFont="1" applyFill="1" applyBorder="1" applyAlignment="1">
      <x:alignment vertical="center" wrapText="1"/>
    </x:xf>
    <x:xf numFmtId="0" fontId="13" fillId="21" borderId="0" xfId="0" applyNumberFormat="1" applyFont="1" applyFill="1" applyBorder="1" applyAlignment="1">
      <x:alignment vertical="center" wrapText="1"/>
    </x:xf>
    <x:xf numFmtId="0" fontId="5" fillId="22" borderId="2" xfId="0" applyNumberFormat="1" applyFont="1" applyFill="1" applyBorder="1" applyAlignment="1">
      <x:alignment vertical="center"/>
    </x:xf>
    <x:xf numFmtId="0" fontId="2" fillId="22" borderId="4" xfId="0" applyNumberFormat="1" applyFont="1" applyFill="1" applyBorder="1" applyAlignment="1">
      <x:alignment vertical="center" wrapText="1"/>
    </x:xf>
    <x:xf numFmtId="0" fontId="6" fillId="22" borderId="4" xfId="0" applyNumberFormat="1" applyFont="1" applyFill="1" applyBorder="1" applyAlignment="1">
      <x:alignment horizontal="center" vertical="center"/>
    </x:xf>
    <x:xf numFmtId="0" fontId="7" fillId="22" borderId="6" xfId="0" applyNumberFormat="1" applyFont="1" applyFill="1" applyBorder="1" applyAlignment="1">
      <x:alignment vertical="center" wrapText="1"/>
    </x:xf>
    <x:xf numFmtId="0" fontId="10" fillId="11" borderId="0" xfId="0" applyNumberFormat="1" applyFont="1" applyFill="1" applyBorder="1" applyAlignment="1">
      <x:alignment vertical="center" wrapText="0"/>
    </x:xf>
    <x:xf numFmtId="0" fontId="10" fillId="11" borderId="0" xfId="0" applyNumberFormat="1" applyFont="1" applyFill="1" applyBorder="1" applyAlignment="1">
      <x:alignment horizontal="left" vertical="center" wrapText="0"/>
    </x:xf>
    <x:xf numFmtId="0" fontId="11" fillId="11" borderId="0" xfId="0" applyNumberFormat="1" applyFont="1" applyFill="1" applyBorder="1" applyAlignment="1">
      <x:alignment vertical="center" wrapText="0"/>
    </x:xf>
    <x:xf numFmtId="0" fontId="11" fillId="11" borderId="0" xfId="0" applyNumberFormat="1" applyFont="1" applyFill="1" applyBorder="1" applyAlignment="1">
      <x:alignment horizontal="left" vertical="center" wrapText="0"/>
    </x:xf>
    <x:xf numFmtId="0" fontId="12" fillId="12" borderId="0" xfId="0" applyNumberFormat="1" applyFont="1" applyFill="1" applyBorder="1" applyAlignment="1">
      <x:alignment horizontal="center" vertical="center" wrapText="0"/>
    </x:xf>
    <x:xf numFmtId="0" fontId="12" fillId="12" borderId="0" xfId="0" applyNumberFormat="1" applyFont="1" applyFill="1" applyBorder="1" applyAlignment="1">
      <x:alignment horizontal="left" vertical="center" wrapText="0"/>
    </x:xf>
    <x:xf numFmtId="0" fontId="6" fillId="23" borderId="0" xfId="0" applyNumberFormat="1" applyFont="1" applyFill="1" applyBorder="1" applyAlignment="1">
      <x:alignment horizontal="center" vertical="center"/>
    </x:xf>
    <x:xf numFmtId="0" fontId="7" fillId="23" borderId="0" xfId="0" applyNumberFormat="1" applyFont="1" applyFill="1" applyBorder="1" applyAlignment="1">
      <x:alignment vertical="center" wrapText="1"/>
    </x:xf>
    <x:xf numFmtId="0" fontId="13" fillId="24" borderId="0" xfId="0" applyNumberFormat="1" applyFont="1" applyFill="1" applyBorder="1" applyAlignment="1">
      <x:alignment horizontal="center" vertical="center" wrapText="1"/>
    </x:xf>
    <x:xf numFmtId="0" fontId="5" fillId="25" borderId="0" xfId="0" applyNumberFormat="1" applyFont="1" applyFill="1" applyBorder="1" applyAlignment="1">
      <x:alignment vertical="center"/>
    </x:xf>
    <x:xf numFmtId="0" fontId="2" fillId="25" borderId="0" xfId="0" applyNumberFormat="1" applyFont="1" applyFill="1" applyBorder="1" applyAlignment="1">
      <x:alignment vertical="center" wrapText="1"/>
    </x:xf>
    <x:xf numFmtId="0" fontId="6" fillId="25" borderId="0" xfId="0" applyNumberFormat="1" applyFont="1" applyFill="1" applyBorder="1" applyAlignment="1">
      <x:alignment horizontal="center" vertical="center"/>
    </x:xf>
    <x:xf numFmtId="0" fontId="5" fillId="26" borderId="0" xfId="0" applyNumberFormat="1" applyFont="1" applyFill="1" applyBorder="1" applyAlignment="1">
      <x:alignment vertical="center"/>
    </x:xf>
    <x:xf numFmtId="0" fontId="36" fillId="26" borderId="0" xfId="0" applyNumberFormat="1" applyFont="1" applyFill="1" applyBorder="1" applyAlignment="1">
      <x:alignment horizontal="left" vertical="center"/>
    </x:xf>
    <x:xf numFmtId="0" fontId="41" fillId="26" borderId="0" xfId="0" applyNumberFormat="1" applyFont="1" applyFill="1" applyBorder="1" applyAlignment="1">
      <x:alignment vertical="center"/>
    </x:xf>
    <x:xf numFmtId="0" fontId="41" fillId="26" borderId="0" xfId="0" applyNumberFormat="1" applyFont="1" applyFill="1" applyBorder="1" applyAlignment="1">
      <x:alignment vertical="center" wrapText="0"/>
    </x:xf>
    <x:xf numFmtId="0" fontId="36" fillId="26" borderId="0" xfId="0" applyNumberFormat="1" applyFont="1" applyFill="1" applyBorder="1" applyAlignment="1">
      <x:alignment horizontal="left" vertical="center" wrapText="0"/>
    </x:xf>
    <x:xf numFmtId="0" fontId="41" fillId="26" borderId="0" xfId="0" applyNumberFormat="1" applyFont="1" applyFill="1" applyBorder="1" applyAlignment="1">
      <x:alignment horizontal="left" vertical="center" wrapText="0"/>
    </x:xf>
    <x:xf numFmtId="0" fontId="2" fillId="27" borderId="0" xfId="0" applyNumberFormat="1" applyFont="1" applyFill="1" applyBorder="1" applyAlignment="1">
      <x:alignment vertical="center" wrapText="1"/>
    </x:xf>
    <x:xf numFmtId="0" fontId="37" fillId="27" borderId="0" xfId="0" applyNumberFormat="1" applyFont="1" applyFill="1" applyBorder="1" applyAlignment="1">
      <x:alignment horizontal="left" vertical="center" wrapText="1"/>
    </x:xf>
    <x:xf numFmtId="0" fontId="42" fillId="27" borderId="0" xfId="0" applyNumberFormat="1" applyFont="1" applyFill="1" applyBorder="1" applyAlignment="1">
      <x:alignment vertical="center" wrapText="1"/>
    </x:xf>
    <x:xf numFmtId="0" fontId="42" fillId="27" borderId="0" xfId="0" applyNumberFormat="1" applyFont="1" applyFill="1" applyBorder="1" applyAlignment="1">
      <x:alignment horizontal="left" vertical="center" wrapText="1"/>
    </x:xf>
    <x:xf numFmtId="0" fontId="6" fillId="28" borderId="0" xfId="0" applyNumberFormat="1" applyFont="1" applyFill="1" applyBorder="1" applyAlignment="1">
      <x:alignment horizontal="center" vertical="center"/>
    </x:xf>
    <x:xf numFmtId="0" fontId="38" fillId="28" borderId="0" xfId="0" applyNumberFormat="1" applyFont="1" applyFill="1" applyBorder="1" applyAlignment="1">
      <x:alignment horizontal="center" vertical="center"/>
    </x:xf>
    <x:xf numFmtId="0" fontId="38" fillId="28" borderId="0" xfId="0" applyNumberFormat="1" applyFont="1" applyFill="1" applyBorder="1" applyAlignment="1">
      <x:alignment horizontal="center" vertical="center" wrapText="0"/>
    </x:xf>
    <x:xf numFmtId="0" fontId="38" fillId="28" borderId="0" xfId="0" applyNumberFormat="1" applyFont="1" applyFill="1" applyBorder="1" applyAlignment="1">
      <x:alignment horizontal="left" vertical="center" wrapText="0"/>
    </x:xf>
    <x:xf numFmtId="0" fontId="39" fillId="27" borderId="0" xfId="0" applyNumberFormat="1" applyFont="1" applyFill="1" applyBorder="1" applyAlignment="1">
      <x:alignment horizontal="left" vertical="center" wrapText="1"/>
    </x:xf>
    <x:xf numFmtId="0" fontId="39" fillId="26" borderId="0" xfId="0" applyNumberFormat="1" applyFont="1" applyFill="1" applyBorder="1" applyAlignment="1">
      <x:alignment horizontal="left" vertical="center" wrapText="1"/>
    </x:xf>
    <x:xf numFmtId="0" fontId="39" fillId="29" borderId="0" xfId="0" applyNumberFormat="1" applyFont="1" applyFill="1" applyBorder="1" applyAlignment="1">
      <x:alignment horizontal="left" vertical="center" wrapText="1"/>
    </x:xf>
    <x:xf numFmtId="0" fontId="39" fillId="30" borderId="0" xfId="0" applyNumberFormat="1" applyFont="1" applyFill="1" applyBorder="1" applyAlignment="1">
      <x:alignment horizontal="left" vertical="center" wrapText="1"/>
    </x:xf>
    <x:xf numFmtId="0" fontId="39" fillId="30" borderId="0" xfId="0" applyNumberFormat="1" applyFont="1" applyFill="1" applyBorder="1" applyAlignment="1">
      <x:alignment horizontal="center" vertical="center" wrapText="1"/>
    </x:xf>
    <x:xf numFmtId="0" fontId="38" fillId="31" borderId="0" xfId="0" applyNumberFormat="1" applyFont="1" applyFill="1" applyBorder="1" applyAlignment="1">
      <x:alignment vertical="top" wrapText="1"/>
    </x:xf>
    <x:xf numFmtId="0" fontId="32" fillId="31" xfId="0" applyNumberFormat="1" applyFont="1" applyFill="1" applyBorder="0" applyAlignment="1">
      <x:alignment vertical="top" wrapText="1"/>
    </x:xf>
    <x:xf numFmtId="200" fontId="32" fillId="31" xfId="0" applyNumberFormat="1" applyFont="1" applyFill="1" applyBorder="0" applyAlignment="1">
      <x:alignment horizontal="center" vertical="top" wrapText="1"/>
    </x:xf>
    <x:xf numFmtId="0" fontId="32" fillId="31" xfId="0" applyNumberFormat="1" applyFont="1" applyFill="1" applyBorder="0" applyAlignment="1">
      <x:alignment horizontal="center" vertical="top" wrapText="1"/>
    </x:xf>
    <x:xf numFmtId="0" fontId="38" fillId="31" xfId="0" applyNumberFormat="1" applyFont="1" applyFill="1" applyBorder="0" applyAlignment="1">
      <x:alignment vertical="top" wrapText="1"/>
    </x:xf>
    <x:xf numFmtId="0" fontId="40" fillId="31" xfId="0" applyNumberFormat="1" applyFont="1" applyFill="1" applyBorder="0" applyAlignment="1">
      <x:alignment vertical="top" wrapText="1"/>
    </x:xf>
    <x:xf numFmtId="0" fontId="32" fillId="31" borderId="0" xfId="0" applyNumberFormat="1" applyFont="1" applyFill="1" applyBorder="1" applyAlignment="1">
      <x:alignment vertical="top" wrapText="1"/>
    </x:xf>
    <x:xf numFmtId="0" fontId="43" fillId="31" borderId="0" xfId="0" applyNumberFormat="1" applyFont="1" applyFill="1" applyBorder="1" applyAlignment="1">
      <x:alignment vertical="top" wrapText="1"/>
    </x:xf>
    <x:xf numFmtId="0" fontId="43" fillId="31" xfId="0" applyNumberFormat="1" applyFont="1" applyFill="1" applyBorder="0" applyAlignment="1">
      <x:alignment vertical="top" wrapText="1"/>
    </x:xf>
    <x:xf numFmtId="0" fontId="38" fillId="25" borderId="0" xfId="0" applyNumberFormat="1" applyFont="1" applyFill="1" applyBorder="1" applyAlignment="1">
      <x:alignment vertical="top" wrapText="1"/>
    </x:xf>
    <x:xf numFmtId="0" fontId="32" fillId="25" xfId="0" applyNumberFormat="1" applyFont="1" applyFill="1" applyBorder="0" applyAlignment="1">
      <x:alignment vertical="top" wrapText="1"/>
    </x:xf>
    <x:xf numFmtId="200" fontId="32" fillId="25" xfId="0" applyNumberFormat="1" applyFont="1" applyFill="1" applyBorder="0" applyAlignment="1">
      <x:alignment horizontal="center" vertical="top" wrapText="1"/>
    </x:xf>
    <x:xf numFmtId="0" fontId="32" fillId="25" xfId="0" applyNumberFormat="1" applyFont="1" applyFill="1" applyBorder="0" applyAlignment="1">
      <x:alignment horizontal="center" vertical="top" wrapText="1"/>
    </x:xf>
    <x:xf numFmtId="0" fontId="38" fillId="25" xfId="0" applyNumberFormat="1" applyFont="1" applyFill="1" applyBorder="0" applyAlignment="1">
      <x:alignment vertical="top" wrapText="1"/>
    </x:xf>
    <x:xf numFmtId="0" fontId="40" fillId="25" xfId="0" applyNumberFormat="1" applyFont="1" applyFill="1" applyBorder="0" applyAlignment="1">
      <x:alignment vertical="top" wrapText="1"/>
    </x:xf>
    <x:xf numFmtId="0" fontId="32" fillId="25" borderId="0" xfId="0" applyNumberFormat="1" applyFont="1" applyFill="1" applyBorder="1" applyAlignment="1">
      <x:alignment vertical="top" wrapText="1"/>
    </x:xf>
    <x:xf numFmtId="0" fontId="43" fillId="25" borderId="0" xfId="0" applyNumberFormat="1" applyFont="1" applyFill="1" applyBorder="1" applyAlignment="1">
      <x:alignment vertical="top" wrapText="1"/>
    </x:xf>
    <x:xf numFmtId="0" fontId="43" fillId="25" xfId="0" applyNumberFormat="1" applyFont="1" applyFill="1" applyBorder="0" applyAlignment="1">
      <x:alignment vertical="top" wrapText="1"/>
    </x:xf>
    <x:xf numFmtId="200" fontId="32" fillId="31" borderId="0" xfId="0" applyNumberFormat="1" applyFont="1" applyFill="1" applyBorder="1" applyAlignment="1">
      <x:alignment horizontal="center" vertical="top" wrapText="1"/>
    </x:xf>
    <x:xf numFmtId="0" fontId="32" fillId="31" borderId="0" xfId="0" applyNumberFormat="1" applyFont="1" applyFill="1" applyBorder="1" applyAlignment="1">
      <x:alignment horizontal="center" vertical="top" wrapText="1"/>
    </x:xf>
    <x:xf numFmtId="0" fontId="40" fillId="31" borderId="0" xfId="0" applyNumberFormat="1" applyFont="1" applyFill="1" applyBorder="1" applyAlignment="1">
      <x:alignment vertical="top" wrapText="1"/>
    </x:xf>
    <x:xf numFmtId="0" fontId="38" fillId="31" borderId="0" xfId="0" applyNumberFormat="1" applyFont="1" applyFill="1" applyBorder="1" applyAlignment="1">
      <x:alignment horizontal="left" vertical="top" wrapText="1"/>
    </x:xf>
    <x:xf numFmtId="0" fontId="32" fillId="31" xfId="0" applyNumberFormat="1" applyFont="1" applyFill="1" applyBorder="0" applyAlignment="1">
      <x:alignment horizontal="left" vertical="top" wrapText="1"/>
    </x:xf>
    <x:xf numFmtId="0" fontId="38" fillId="25" borderId="0" xfId="0" applyNumberFormat="1" applyFont="1" applyFill="1" applyBorder="1" applyAlignment="1">
      <x:alignment horizontal="left" vertical="top" wrapText="1"/>
    </x:xf>
    <x:xf numFmtId="0" fontId="32" fillId="25" xfId="0" applyNumberFormat="1" applyFont="1" applyFill="1" applyBorder="0" applyAlignment="1">
      <x:alignment horizontal="left" vertical="top" wrapText="1"/>
    </x:xf>
    <x:xf numFmtId="0" fontId="32" fillId="31" borderId="0" xfId="0" applyNumberFormat="1" applyFont="1" applyFill="1" applyBorder="1" applyAlignment="1">
      <x:alignment horizontal="left" vertical="top" wrapText="1"/>
    </x:xf>
    <x:xf numFmtId="0" fontId="43" fillId="31" xfId="0" applyNumberFormat="1" applyFont="1" applyFill="1" applyBorder="0" applyAlignment="1">
      <x:alignment horizontal="left" vertical="top" wrapText="1"/>
    </x:xf>
    <x:xf numFmtId="0" fontId="43" fillId="25" xfId="0" applyNumberFormat="1" applyFont="1" applyFill="1" applyBorder="0" applyAlignment="1">
      <x:alignment horizontal="left" vertical="top" wrapText="1"/>
    </x:xf>
    <x:xf numFmtId="0" fontId="43" fillId="31" borderId="0" xfId="0" applyNumberFormat="1" applyFont="1" applyFill="1" applyBorder="1" applyAlignment="1">
      <x:alignment horizontal="left" vertical="top" wrapText="1"/>
    </x:xf>
    <x:xf numFmtId="0" fontId="32" fillId="25" borderId="0" xfId="0" applyNumberFormat="1" applyFont="1" applyFill="1" applyBorder="1" applyAlignment="1">
      <x:alignment horizontal="center" vertical="top" wrapText="1"/>
    </x:xf>
    <x:xf numFmtId="0" fontId="32" fillId="32" xfId="0" applyNumberFormat="1" applyFont="1" applyFill="1" applyBorder="0" applyAlignment="1">
      <x:alignment horizontal="left" vertical="top" wrapText="1"/>
    </x:xf>
    <x:xf numFmtId="0" fontId="32" fillId="32" borderId="0" xfId="0" applyNumberFormat="1" applyFont="1" applyFill="1" applyBorder="1" applyAlignment="1">
      <x:alignment horizontal="left" vertical="top" wrapText="1"/>
    </x:xf>
    <x:xf numFmtId="0" fontId="44" fillId="32" xfId="0" applyNumberFormat="1" applyFont="1" applyFill="1" applyBorder="0" applyAlignment="1">
      <x:alignment horizontal="left" vertical="top" wrapText="1"/>
    </x:xf>
    <x:xf numFmtId="0" fontId="44" fillId="32" borderId="0" xfId="0" applyNumberFormat="1" applyFont="1" applyFill="1" applyBorder="1" applyAlignment="1">
      <x:alignment horizontal="left" vertical="top" wrapText="1"/>
    </x:xf>
    <x:xf numFmtId="0" fontId="40" fillId="31" xfId="0" applyNumberFormat="1" applyFont="1" applyFill="1" applyBorder="0" applyAlignment="1">
      <x:alignment horizontal="left" vertical="top" wrapText="1"/>
    </x:xf>
    <x:xf numFmtId="0" fontId="40" fillId="25" xfId="0" applyNumberFormat="1" applyFont="1" applyFill="1" applyBorder="0" applyAlignment="1">
      <x:alignment horizontal="left" vertical="top" wrapText="1"/>
    </x:xf>
    <x:xf numFmtId="0" fontId="40" fillId="31" borderId="0" xfId="0" applyNumberFormat="1" applyFont="1" applyFill="1" applyBorder="1" applyAlignment="1">
      <x:alignment horizontal="left" vertical="top" wrapText="1"/>
    </x:xf>
    <x:xf numFmtId="200" fontId="43" fillId="31" xfId="0" applyNumberFormat="1" applyFont="1" applyFill="1" applyBorder="0" applyAlignment="1">
      <x:alignment horizontal="center" vertical="top" wrapText="1"/>
    </x:xf>
    <x:xf numFmtId="200" fontId="43" fillId="25" xfId="0" applyNumberFormat="1" applyFont="1" applyFill="1" applyBorder="0" applyAlignment="1">
      <x:alignment horizontal="center" vertical="top" wrapText="1"/>
    </x:xf>
    <x:xf numFmtId="200" fontId="43" fillId="31" borderId="0" xfId="0" applyNumberFormat="1" applyFont="1" applyFill="1" applyBorder="1" applyAlignment="1">
      <x:alignment horizontal="center" vertical="top" wrapText="1"/>
    </x:xf>
    <x:xf numFmtId="0" fontId="32" fillId="33" xfId="0" applyNumberFormat="1" applyFont="1" applyFill="1" applyBorder="0" applyAlignment="1">
      <x:alignment horizontal="left" vertical="top" wrapText="1"/>
    </x:xf>
    <x:xf numFmtId="0" fontId="45" fillId="33" xfId="0" applyNumberFormat="1" applyFont="1" applyFill="1" applyBorder="0" applyAlignment="1">
      <x:alignment horizontal="left" vertical="top" wrapText="1"/>
    </x:xf>
    <x:xf numFmtId="0" fontId="32" fillId="34" xfId="0" applyNumberFormat="1" applyFont="1" applyFill="1" applyBorder="0" applyAlignment="1">
      <x:alignment horizontal="left" vertical="top" wrapText="1"/>
    </x:xf>
    <x:xf numFmtId="0" fontId="38" fillId="34" xfId="0" applyNumberFormat="1" applyFont="1" applyFill="1" applyBorder="0" applyAlignment="1">
      <x:alignment horizontal="left" vertical="top" wrapText="1"/>
    </x:xf>
    <x:xf numFmtId="0" fontId="32" fillId="35" xfId="0" applyNumberFormat="1" applyFont="1" applyFill="1" applyBorder="0" applyAlignment="1">
      <x:alignment horizontal="left" vertical="top" wrapText="1"/>
    </x:xf>
    <x:xf numFmtId="0" fontId="46" fillId="35" xfId="0" applyNumberFormat="1" applyFont="1" applyFill="1" applyBorder="0" applyAlignment="1">
      <x:alignment horizontal="left" vertical="top" wrapText="1"/>
    </x:xf>
    <x:xf numFmtId="0" fontId="32" fillId="35" borderId="0" xfId="0" applyNumberFormat="1" applyFont="1" applyFill="1" applyBorder="1" applyAlignment="1">
      <x:alignment horizontal="left" vertical="top" wrapText="1"/>
    </x:xf>
    <x:xf numFmtId="0" fontId="46" fillId="35" borderId="0" xfId="0" applyNumberFormat="1" applyFont="1" applyFill="1" applyBorder="1" applyAlignment="1">
      <x:alignment horizontal="left" vertical="top" wrapText="1"/>
    </x:xf>
    <x:xf numFmtId="0" fontId="46" fillId="35" xfId="0" applyNumberFormat="1" applyFont="1" applyFill="1" applyBorder="0" applyAlignment="1">
      <x:alignment horizontal="center" vertical="top" wrapText="1"/>
    </x:xf>
    <x:xf numFmtId="0" fontId="46" fillId="35" xfId="0" applyNumberFormat="1" applyFont="1" applyFill="1" applyBorder="0" applyAlignment="1">
      <x:alignment horizontal="center" vertical="center" wrapText="1"/>
    </x:xf>
    <x:xf numFmtId="0" fontId="45" fillId="33" xfId="0" applyNumberFormat="1" applyFont="1" applyFill="1" applyBorder="0" applyAlignment="1">
      <x:alignment horizontal="center" vertical="top" wrapText="1"/>
    </x:xf>
    <x:xf numFmtId="0" fontId="45" fillId="33" xfId="0" applyNumberFormat="1" applyFont="1" applyFill="1" applyBorder="0" applyAlignment="1">
      <x:alignment horizontal="center" vertical="center" wrapText="1"/>
    </x:xf>
    <x:xf numFmtId="0" fontId="32" fillId="36" xfId="0" applyNumberFormat="1" applyFont="1" applyFill="1" applyBorder="0" applyAlignment="1">
      <x:alignment horizontal="left" vertical="top" wrapText="1"/>
    </x:xf>
    <x:xf numFmtId="0" fontId="47" fillId="36" xfId="0" applyNumberFormat="1" applyFont="1" applyFill="1" applyBorder="0" applyAlignment="1">
      <x:alignment horizontal="left" vertical="top" wrapText="1"/>
    </x:xf>
    <x:xf numFmtId="0" fontId="47" fillId="36" xfId="0" applyNumberFormat="1" applyFont="1" applyFill="1" applyBorder="0" applyAlignment="1">
      <x:alignment horizontal="center" vertical="top" wrapText="1"/>
    </x:xf>
    <x:xf numFmtId="0" fontId="47" fillId="36" xfId="0" applyNumberFormat="1" applyFont="1" applyFill="1" applyBorder="0" applyAlignment="1">
      <x:alignment horizontal="center" vertical="center" wrapText="1"/>
    </x:xf>
    <x:xf numFmtId="0" fontId="46" fillId="35" borderId="0" xfId="0" applyNumberFormat="1" applyFont="1" applyFill="1" applyBorder="1" applyAlignment="1">
      <x:alignment horizontal="center" vertical="top" wrapText="1"/>
    </x:xf>
    <x:xf numFmtId="0" fontId="46" fillId="35" borderId="0" xfId="0" applyNumberFormat="1" applyFont="1" applyFill="1" applyBorder="1" applyAlignment="1">
      <x:alignment horizontal="center" vertical="center" wrapText="1"/>
    </x:xf>
    <x:xf numFmtId="0" fontId="32" fillId="35" borderId="0" xfId="0" applyNumberFormat="1" applyFont="1" applyFill="1" applyBorder="1" applyAlignment="1">
      <x:alignment horizontal="center" vertical="top" wrapText="1"/>
    </x:xf>
    <x:xf numFmtId="0" fontId="43" fillId="34" xfId="0" applyNumberFormat="1" applyFont="1" applyFill="1" applyBorder="0" applyAlignment="1">
      <x:alignment horizontal="left" vertical="top" wrapText="1"/>
    </x:xf>
    <x:xf numFmtId="0" fontId="43" fillId="25" borderId="0" xfId="0" applyNumberFormat="1" applyFont="1" applyFill="1" applyBorder="1" applyAlignment="1">
      <x:alignment horizontal="left" vertical="top" wrapText="1"/>
    </x:xf>
    <x:xf numFmtId="0" fontId="43" fillId="25" xfId="0" applyNumberFormat="1" applyFont="1" applyFill="1" applyBorder="0" applyAlignment="1">
      <x:alignment horizontal="center" vertical="top" wrapText="1"/>
    </x:xf>
    <x:xf numFmtId="0" fontId="43" fillId="32" xfId="0" applyNumberFormat="1" applyFont="1" applyFill="1" applyBorder="0" applyAlignment="1">
      <x:alignment horizontal="left" vertical="top" wrapText="1"/>
    </x:xf>
    <x:xf numFmtId="0" fontId="43" fillId="35" xfId="0" applyNumberFormat="1" applyFont="1" applyFill="1" applyBorder="0" applyAlignment="1">
      <x:alignment horizontal="center" vertical="center" wrapText="1"/>
    </x:xf>
    <x:xf numFmtId="0" fontId="43" fillId="35" borderId="0" xfId="0" applyNumberFormat="1" applyFont="1" applyFill="1" applyBorder="1" applyAlignment="1">
      <x:alignment horizontal="center" vertical="top" wrapText="1"/>
    </x:xf>
    <x:xf numFmtId="0" fontId="43" fillId="31" xfId="0" applyNumberFormat="1" applyFont="1" applyFill="1" applyBorder="0" applyAlignment="1">
      <x:alignment horizontal="center" vertical="top" wrapText="1"/>
    </x:xf>
    <x:xf numFmtId="0" fontId="43" fillId="35" xfId="0" applyNumberFormat="1" applyFont="1" applyFill="1" applyBorder="0" applyAlignment="1">
      <x:alignment horizontal="left" vertical="top" wrapText="1"/>
    </x:xf>
    <x:xf numFmtId="0" fontId="42" fillId="27" borderId="0" xfId="0" applyNumberFormat="1" applyFont="1" applyFill="1" applyBorder="1" applyAlignment="1">
      <x:alignment horizontal="left" vertical="center" wrapText="0"/>
    </x:xf>
    <x:xf numFmtId="0" fontId="37" fillId="27" borderId="0" xfId="0" applyNumberFormat="1" applyFont="1" applyFill="1" applyBorder="1" applyAlignment="1">
      <x:alignment horizontal="left" vertical="center" wrapText="0"/>
    </x:xf>
    <x:xf numFmtId="0" fontId="41" fillId="11" borderId="0" xfId="0" applyNumberFormat="1" applyFont="1" applyFill="1" applyBorder="1" applyAlignment="1">
      <x:alignment vertical="center"/>
    </x:xf>
    <x:xf numFmtId="0" fontId="41" fillId="11" borderId="0" xfId="0" applyNumberFormat="1" applyFont="1" applyFill="1" applyBorder="1" applyAlignment="1">
      <x:alignment vertical="center" wrapText="0"/>
    </x:xf>
    <x:xf numFmtId="0" fontId="36" fillId="11" borderId="0" xfId="0" applyNumberFormat="1" applyFont="1" applyFill="1" applyBorder="1" applyAlignment="1">
      <x:alignment horizontal="left" vertical="center" wrapText="0"/>
    </x:xf>
    <x:xf numFmtId="0" fontId="41" fillId="11" borderId="0" xfId="0" applyNumberFormat="1" applyFont="1" applyFill="1" applyBorder="1" applyAlignment="1">
      <x:alignment horizontal="left" vertical="center" wrapText="0"/>
    </x:xf>
    <x:xf numFmtId="0" fontId="42" fillId="12" borderId="0" xfId="0" applyNumberFormat="1" applyFont="1" applyFill="1" applyBorder="1" applyAlignment="1">
      <x:alignment vertical="center" wrapText="1"/>
    </x:xf>
    <x:xf numFmtId="0" fontId="42" fillId="12" borderId="0" xfId="0" applyNumberFormat="1" applyFont="1" applyFill="1" applyBorder="1" applyAlignment="1">
      <x:alignment horizontal="left" vertical="center" wrapText="1"/>
    </x:xf>
    <x:xf numFmtId="0" fontId="38" fillId="13" borderId="0" xfId="0" applyNumberFormat="1" applyFont="1" applyFill="1" applyBorder="1" applyAlignment="1">
      <x:alignment horizontal="center" vertical="center" wrapText="0"/>
    </x:xf>
    <x:xf numFmtId="0" fontId="38" fillId="13" borderId="0" xfId="0" applyNumberFormat="1" applyFont="1" applyFill="1" applyBorder="1" applyAlignment="1">
      <x:alignment horizontal="left" vertical="center" wrapText="0"/>
    </x:xf>
    <x:xf numFmtId="0" fontId="39" fillId="11" borderId="0" xfId="0" applyNumberFormat="1" applyFont="1" applyFill="1" applyBorder="1" applyAlignment="1">
      <x:alignment horizontal="left" vertical="center" wrapText="1"/>
    </x:xf>
    <x:xf numFmtId="0" fontId="43" fillId="15" borderId="0" xfId="0" applyNumberFormat="1" applyFont="1" applyFill="1" applyBorder="1" applyAlignment="1">
      <x:alignment vertical="top" wrapText="1"/>
    </x:xf>
    <x:xf numFmtId="0" fontId="43" fillId="15" xfId="0" applyNumberFormat="1" applyFont="1" applyFill="1" applyBorder="0" applyAlignment="1">
      <x:alignment vertical="top" wrapText="1"/>
    </x:xf>
    <x:xf numFmtId="0" fontId="38" fillId="10" borderId="0" xfId="0" applyNumberFormat="1" applyFont="1" applyFill="1" applyBorder="1" applyAlignment="1">
      <x:alignment vertical="top" wrapText="1"/>
    </x:xf>
    <x:xf numFmtId="0" fontId="32" fillId="10" xfId="0" applyNumberFormat="1" applyFont="1" applyFill="1" applyBorder="0" applyAlignment="1">
      <x:alignment vertical="top" wrapText="1"/>
    </x:xf>
    <x:xf numFmtId="200" fontId="32" fillId="10" xfId="0" applyNumberFormat="1" applyFont="1" applyFill="1" applyBorder="0" applyAlignment="1">
      <x:alignment horizontal="center" vertical="top" wrapText="1"/>
    </x:xf>
    <x:xf numFmtId="0" fontId="32" fillId="10" xfId="0" applyNumberFormat="1" applyFont="1" applyFill="1" applyBorder="0" applyAlignment="1">
      <x:alignment horizontal="center" vertical="top" wrapText="1"/>
    </x:xf>
    <x:xf numFmtId="0" fontId="38" fillId="10" xfId="0" applyNumberFormat="1" applyFont="1" applyFill="1" applyBorder="0" applyAlignment="1">
      <x:alignment vertical="top" wrapText="1"/>
    </x:xf>
    <x:xf numFmtId="0" fontId="40" fillId="10" xfId="0" applyNumberFormat="1" applyFont="1" applyFill="1" applyBorder="0" applyAlignment="1">
      <x:alignment vertical="top" wrapText="1"/>
    </x:xf>
    <x:xf numFmtId="0" fontId="32" fillId="10" borderId="0" xfId="0" applyNumberFormat="1" applyFont="1" applyFill="1" applyBorder="1" applyAlignment="1">
      <x:alignment vertical="top" wrapText="1"/>
    </x:xf>
    <x:xf numFmtId="0" fontId="43" fillId="10" borderId="0" xfId="0" applyNumberFormat="1" applyFont="1" applyFill="1" applyBorder="1" applyAlignment="1">
      <x:alignment vertical="top" wrapText="1"/>
    </x:xf>
    <x:xf numFmtId="0" fontId="43" fillId="10" xfId="0" applyNumberFormat="1" applyFont="1" applyFill="1" applyBorder="0" applyAlignment="1">
      <x:alignment vertical="top" wrapText="1"/>
    </x:xf>
    <x:xf numFmtId="0" fontId="38" fillId="15" borderId="0" xfId="0" applyNumberFormat="1" applyFont="1" applyFill="1" applyBorder="1" applyAlignment="1">
      <x:alignment horizontal="left" vertical="top" wrapText="1"/>
    </x:xf>
    <x:xf numFmtId="0" fontId="32" fillId="15" xfId="0" applyNumberFormat="1" applyFont="1" applyFill="1" applyBorder="0" applyAlignment="1">
      <x:alignment horizontal="left" vertical="top" wrapText="1"/>
    </x:xf>
    <x:xf numFmtId="0" fontId="38" fillId="10" borderId="0" xfId="0" applyNumberFormat="1" applyFont="1" applyFill="1" applyBorder="1" applyAlignment="1">
      <x:alignment horizontal="left" vertical="top" wrapText="1"/>
    </x:xf>
    <x:xf numFmtId="0" fontId="32" fillId="10" xfId="0" applyNumberFormat="1" applyFont="1" applyFill="1" applyBorder="0" applyAlignment="1">
      <x:alignment horizontal="left" vertical="top" wrapText="1"/>
    </x:xf>
    <x:xf numFmtId="0" fontId="32" fillId="15" borderId="0" xfId="0" applyNumberFormat="1" applyFont="1" applyFill="1" applyBorder="1" applyAlignment="1">
      <x:alignment horizontal="left" vertical="top" wrapText="1"/>
    </x:xf>
    <x:xf numFmtId="0" fontId="43" fillId="15" xfId="0" applyNumberFormat="1" applyFont="1" applyFill="1" applyBorder="0" applyAlignment="1">
      <x:alignment horizontal="left" vertical="top" wrapText="1"/>
    </x:xf>
    <x:xf numFmtId="0" fontId="43" fillId="10" xfId="0" applyNumberFormat="1" applyFont="1" applyFill="1" applyBorder="0" applyAlignment="1">
      <x:alignment horizontal="left" vertical="top" wrapText="1"/>
    </x:xf>
    <x:xf numFmtId="0" fontId="43" fillId="15" borderId="0" xfId="0" applyNumberFormat="1" applyFont="1" applyFill="1" applyBorder="1" applyAlignment="1">
      <x:alignment horizontal="left" vertical="top" wrapText="1"/>
    </x:xf>
    <x:xf numFmtId="0" fontId="32" fillId="10" borderId="0" xfId="0" applyNumberFormat="1" applyFont="1" applyFill="1" applyBorder="1" applyAlignment="1">
      <x:alignment horizontal="center" vertical="top" wrapText="1"/>
    </x:xf>
    <x:xf numFmtId="0" fontId="40" fillId="15" xfId="0" applyNumberFormat="1" applyFont="1" applyFill="1" applyBorder="0" applyAlignment="1">
      <x:alignment horizontal="left" vertical="top" wrapText="1"/>
    </x:xf>
    <x:xf numFmtId="0" fontId="40" fillId="10" xfId="0" applyNumberFormat="1" applyFont="1" applyFill="1" applyBorder="0" applyAlignment="1">
      <x:alignment horizontal="left" vertical="top" wrapText="1"/>
    </x:xf>
    <x:xf numFmtId="0" fontId="40" fillId="15" borderId="0" xfId="0" applyNumberFormat="1" applyFont="1" applyFill="1" applyBorder="1" applyAlignment="1">
      <x:alignment horizontal="left" vertical="top" wrapText="1"/>
    </x:xf>
    <x:xf numFmtId="200" fontId="43" fillId="15" xfId="0" applyNumberFormat="1" applyFont="1" applyFill="1" applyBorder="0" applyAlignment="1">
      <x:alignment horizontal="center" vertical="top" wrapText="1"/>
    </x:xf>
    <x:xf numFmtId="200" fontId="43" fillId="10" xfId="0" applyNumberFormat="1" applyFont="1" applyFill="1" applyBorder="0" applyAlignment="1">
      <x:alignment horizontal="center" vertical="top" wrapText="1"/>
    </x:xf>
    <x:xf numFmtId="200" fontId="43" fillId="15" borderId="0" xfId="0" applyNumberFormat="1" applyFont="1" applyFill="1" applyBorder="1" applyAlignment="1">
      <x:alignment horizontal="center" vertical="top" wrapText="1"/>
    </x:xf>
    <x:xf numFmtId="0" fontId="32" fillId="14" xfId="0" applyNumberFormat="1" applyFont="1" applyFill="1" applyBorder="0" applyAlignment="1">
      <x:alignment horizontal="left" vertical="top" wrapText="1"/>
    </x:xf>
    <x:xf numFmtId="0" fontId="38" fillId="14" xfId="0" applyNumberFormat="1" applyFont="1" applyFill="1" applyBorder="0" applyAlignment="1">
      <x:alignment horizontal="left" vertical="top" wrapText="1"/>
    </x:xf>
    <x:xf numFmtId="0" fontId="43" fillId="14" xfId="0" applyNumberFormat="1" applyFont="1" applyFill="1" applyBorder="0" applyAlignment="1">
      <x:alignment horizontal="left" vertical="top" wrapText="1"/>
    </x:xf>
    <x:xf numFmtId="0" fontId="43" fillId="10" borderId="0" xfId="0" applyNumberFormat="1" applyFont="1" applyFill="1" applyBorder="1" applyAlignment="1">
      <x:alignment horizontal="left" vertical="top" wrapText="1"/>
    </x:xf>
    <x:xf numFmtId="0" fontId="43" fillId="10" xfId="0" applyNumberFormat="1" applyFont="1" applyFill="1" applyBorder="0" applyAlignment="1">
      <x:alignment horizontal="center" vertical="top" wrapText="1"/>
    </x:xf>
    <x:xf numFmtId="0" fontId="43" fillId="15" xfId="0" applyNumberFormat="1" applyFont="1" applyFill="1" applyBorder="0" applyAlignment="1">
      <x:alignment horizontal="center" vertical="top" wrapText="1"/>
    </x:xf>
    <x:xf numFmtId="0" fontId="42" fillId="12" borderId="0" xfId="0" applyNumberFormat="1" applyFont="1" applyFill="1" applyBorder="1" applyAlignment="1">
      <x:alignment horizontal="left" vertical="center" wrapText="0"/>
    </x:xf>
    <x:xf numFmtId="0" fontId="37" fillId="12" borderId="0" xfId="0" applyNumberFormat="1" applyFont="1" applyFill="1" applyBorder="1" applyAlignment="1">
      <x:alignment horizontal="left" vertical="center" wrapText="0"/>
    </x:xf>
    <x:xf numFmtId="0" fontId="36" fillId="37" borderId="0" xfId="0" applyNumberFormat="1" applyFont="1" applyFill="1" applyBorder="1" applyAlignment="1">
      <x:alignment horizontal="left" vertical="center"/>
    </x:xf>
    <x:xf numFmtId="0" fontId="37" fillId="37" borderId="0" xfId="0" applyNumberFormat="1" applyFont="1" applyFill="1" applyBorder="1" applyAlignment="1">
      <x:alignment horizontal="left" vertical="center" wrapText="1"/>
    </x:xf>
    <x:xf numFmtId="0" fontId="38" fillId="37" borderId="0" xfId="0" applyNumberFormat="1" applyFont="1" applyFill="1" applyBorder="1" applyAlignment="1">
      <x:alignment horizontal="center" vertical="center"/>
    </x:xf>
    <x:xf numFmtId="0" fontId="36" fillId="38" borderId="0" xfId="0" applyNumberFormat="1" applyFont="1" applyFill="1" applyBorder="1" applyAlignment="1">
      <x:alignment horizontal="left" vertical="center"/>
    </x:xf>
    <x:xf numFmtId="0" fontId="41" fillId="38" borderId="0" xfId="0" applyNumberFormat="1" applyFont="1" applyFill="1" applyBorder="1" applyAlignment="1">
      <x:alignment horizontal="left" vertical="center"/>
    </x:xf>
    <x:xf numFmtId="0" fontId="41" fillId="38" borderId="0" xfId="0" applyNumberFormat="1" applyFont="1" applyFill="1" applyBorder="1" applyAlignment="1">
      <x:alignment horizontal="left" vertical="center" wrapText="0"/>
    </x:xf>
    <x:xf numFmtId="0" fontId="37" fillId="39" borderId="0" xfId="0" applyNumberFormat="1" applyFont="1" applyFill="1" applyBorder="1" applyAlignment="1">
      <x:alignment horizontal="left" vertical="center" wrapText="1"/>
    </x:xf>
    <x:xf numFmtId="0" fontId="42" fillId="39" borderId="0" xfId="0" applyNumberFormat="1" applyFont="1" applyFill="1" applyBorder="1" applyAlignment="1">
      <x:alignment horizontal="left" vertical="center" wrapText="1"/>
    </x:xf>
    <x:xf numFmtId="0" fontId="42" fillId="39" borderId="0" xfId="0" applyNumberFormat="1" applyFont="1" applyFill="1" applyBorder="1" applyAlignment="1">
      <x:alignment horizontal="left" vertical="center" wrapText="0"/>
    </x:xf>
    <x:xf numFmtId="0" fontId="38" fillId="40" borderId="0" xfId="0" applyNumberFormat="1" applyFont="1" applyFill="1" applyBorder="1" applyAlignment="1">
      <x:alignment horizontal="center" vertical="center"/>
    </x:xf>
    <x:xf numFmtId="0" fontId="38" fillId="40" borderId="0" xfId="0" applyNumberFormat="1" applyFont="1" applyFill="1" applyBorder="1" applyAlignment="1">
      <x:alignment horizontal="center" vertical="center" wrapText="0"/>
    </x:xf>
    <x:xf numFmtId="0" fontId="38" fillId="40" borderId="0" xfId="0" applyNumberFormat="1" applyFont="1" applyFill="1" applyBorder="1" applyAlignment="1">
      <x:alignment horizontal="left" vertical="center" wrapText="0"/>
    </x:xf>
    <x:xf numFmtId="0" fontId="39" fillId="39" borderId="0" xfId="0" applyNumberFormat="1" applyFont="1" applyFill="1" applyBorder="1" applyAlignment="1">
      <x:alignment horizontal="left" vertical="center" wrapText="1"/>
    </x:xf>
    <x:xf numFmtId="0" fontId="39" fillId="41" borderId="0" xfId="0" applyNumberFormat="1" applyFont="1" applyFill="1" applyBorder="1" applyAlignment="1">
      <x:alignment horizontal="left" vertical="center" wrapText="1"/>
    </x:xf>
    <x:xf numFmtId="0" fontId="39" fillId="42" borderId="0" xfId="0" applyNumberFormat="1" applyFont="1" applyFill="1" applyBorder="1" applyAlignment="1">
      <x:alignment horizontal="left" vertical="center" wrapText="1"/>
    </x:xf>
    <x:xf numFmtId="0" fontId="39" fillId="42" borderId="0" xfId="0" applyNumberFormat="1" applyFont="1" applyFill="1" applyBorder="1" applyAlignment="1">
      <x:alignment horizontal="center" vertical="center" wrapText="1"/>
    </x:xf>
    <x:xf numFmtId="0" fontId="39" fillId="38" borderId="0" xfId="0" applyNumberFormat="1" applyFont="1" applyFill="1" applyBorder="1" applyAlignment="1">
      <x:alignment horizontal="left" vertical="center" wrapText="1"/>
    </x:xf>
    <x:xf numFmtId="0" fontId="32" fillId="43" xfId="0" applyNumberFormat="1" applyFont="1" applyFill="1" applyBorder="0" applyAlignment="1">
      <x:alignment vertical="top" wrapText="1"/>
    </x:xf>
    <x:xf numFmtId="0" fontId="32" fillId="43" borderId="0" xfId="0" applyNumberFormat="1" applyFont="1" applyFill="1" applyBorder="1" applyAlignment="1">
      <x:alignment vertical="top" wrapText="1"/>
    </x:xf>
    <x:xf numFmtId="0" fontId="48" fillId="43" xfId="0" applyNumberFormat="1" applyFont="1" applyFill="1" applyBorder="0" applyAlignment="1">
      <x:alignment vertical="top" wrapText="1"/>
    </x:xf>
    <x:xf numFmtId="0" fontId="48" fillId="43" borderId="0" xfId="0" applyNumberFormat="1" applyFont="1" applyFill="1" applyBorder="1" applyAlignment="1">
      <x:alignment vertical="top" wrapText="1"/>
    </x:xf>
    <x:xf numFmtId="0" fontId="48" fillId="43" xfId="0" applyNumberFormat="1" applyFont="1" applyFill="1" applyBorder="0" applyAlignment="1">
      <x:alignment horizontal="center" vertical="top" wrapText="1"/>
    </x:xf>
    <x:xf numFmtId="0" fontId="48" fillId="43" borderId="0" xfId="0" applyNumberFormat="1" applyFont="1" applyFill="1" applyBorder="1" applyAlignment="1">
      <x:alignment horizontal="center" vertical="top" wrapText="1"/>
    </x:xf>
    <x:xf numFmtId="0" fontId="32" fillId="44" xfId="0" applyNumberFormat="1" applyFont="1" applyFill="1" applyBorder="0" applyAlignment="1">
      <x:alignment vertical="top" wrapText="1"/>
    </x:xf>
    <x:xf numFmtId="0" fontId="32" fillId="44" borderId="0" xfId="0" applyNumberFormat="1" applyFont="1" applyFill="1" applyBorder="1" applyAlignment="1">
      <x:alignment vertical="top" wrapText="1"/>
    </x:xf>
    <x:xf numFmtId="0" fontId="49" fillId="44" xfId="0" applyNumberFormat="1" applyFont="1" applyFill="1" applyBorder="0" applyAlignment="1">
      <x:alignment vertical="top" wrapText="1"/>
    </x:xf>
    <x:xf numFmtId="0" fontId="49" fillId="44" borderId="0" xfId="0" applyNumberFormat="1" applyFont="1" applyFill="1" applyBorder="1" applyAlignment="1">
      <x:alignment vertical="top" wrapText="1"/>
    </x:xf>
    <x:xf numFmtId="0" fontId="49" fillId="44" xfId="0" applyNumberFormat="1" applyFont="1" applyFill="1" applyBorder="0" applyAlignment="1">
      <x:alignment horizontal="left" vertical="top" wrapText="1"/>
    </x:xf>
    <x:xf numFmtId="0" fontId="49" fillId="44" borderId="0" xfId="0" applyNumberFormat="1" applyFont="1" applyFill="1" applyBorder="1" applyAlignment="1">
      <x:alignment horizontal="left" vertical="top" wrapText="1"/>
    </x:xf>
    <x:xf numFmtId="0" fontId="38" fillId="45" borderId="0" xfId="0" applyNumberFormat="1" applyFont="1" applyFill="1" applyBorder="1" applyAlignment="1">
      <x:alignment vertical="top" wrapText="1"/>
    </x:xf>
    <x:xf numFmtId="0" fontId="38" fillId="44" borderId="0" xfId="0" applyNumberFormat="1" applyFont="1" applyFill="1" applyBorder="1" applyAlignment="1">
      <x:alignment vertical="top" wrapText="1"/>
    </x:xf>
    <x:xf numFmtId="0" fontId="38" fillId="46" borderId="0" xfId="0" applyNumberFormat="1" applyFont="1" applyFill="1" applyBorder="1" applyAlignment="1">
      <x:alignment vertical="top" wrapText="1"/>
    </x:xf>
    <x:xf numFmtId="0" fontId="38" fillId="42" borderId="0" xfId="0" applyNumberFormat="1" applyFont="1" applyFill="1" applyBorder="1" applyAlignment="1">
      <x:alignment vertical="top" wrapText="1"/>
    </x:xf>
    <x:xf numFmtId="0" fontId="39" fillId="42" borderId="0" xfId="0" applyNumberFormat="1" applyFont="1" applyFill="1" applyBorder="1" applyAlignment="1">
      <x:alignment vertical="top" wrapText="1"/>
    </x:xf>
    <x:xf numFmtId="0" fontId="39" fillId="42" borderId="0" xfId="0" applyNumberFormat="1" applyFont="1" applyFill="1" applyBorder="1" applyAlignment="1">
      <x:alignment horizontal="left" vertical="top" wrapText="1"/>
    </x:xf>
    <x:xf numFmtId="0" fontId="38" fillId="41" borderId="0" xfId="0" applyNumberFormat="1" applyFont="1" applyFill="1" applyBorder="1" applyAlignment="1">
      <x:alignment vertical="top" wrapText="1"/>
    </x:xf>
    <x:xf numFmtId="0" fontId="39" fillId="41" borderId="0" xfId="0" applyNumberFormat="1" applyFont="1" applyFill="1" applyBorder="1" applyAlignment="1">
      <x:alignment vertical="top" wrapText="1"/>
    </x:xf>
    <x:xf numFmtId="0" fontId="39" fillId="41" borderId="0" xfId="0" applyNumberFormat="1" applyFont="1" applyFill="1" applyBorder="1" applyAlignment="1">
      <x:alignment horizontal="left" vertical="top" wrapText="1"/>
    </x:xf>
    <x:xf numFmtId="0" fontId="38" fillId="47" borderId="0" xfId="0" applyNumberFormat="1" applyFont="1" applyFill="1" applyBorder="1" applyAlignment="1">
      <x:alignment vertical="top" wrapText="1"/>
    </x:xf>
    <x:xf numFmtId="0" fontId="39" fillId="47" borderId="0" xfId="0" applyNumberFormat="1" applyFont="1" applyFill="1" applyBorder="1" applyAlignment="1">
      <x:alignment vertical="top" wrapText="1"/>
    </x:xf>
    <x:xf numFmtId="0" fontId="39" fillId="47" borderId="0" xfId="0" applyNumberFormat="1" applyFont="1" applyFill="1" applyBorder="1" applyAlignment="1">
      <x:alignment horizontal="left" vertical="top" wrapText="1"/>
    </x:xf>
    <x:xf numFmtId="0" fontId="36" fillId="10" borderId="0" xfId="0" applyNumberFormat="1" applyFont="1" applyFill="1" applyBorder="1" applyAlignment="1">
      <x:alignment horizontal="left" vertical="center"/>
    </x:xf>
    <x:xf numFmtId="0" fontId="37" fillId="10" borderId="0" xfId="0" applyNumberFormat="1" applyFont="1" applyFill="1" applyBorder="1" applyAlignment="1">
      <x:alignment horizontal="left" vertical="center" wrapText="1"/>
    </x:xf>
    <x:xf numFmtId="0" fontId="38" fillId="10" borderId="0" xfId="0" applyNumberFormat="1" applyFont="1" applyFill="1" applyBorder="1" applyAlignment="1">
      <x:alignment horizontal="center" vertical="center"/>
    </x:xf>
    <x:xf numFmtId="0" fontId="41" fillId="11" borderId="0" xfId="0" applyNumberFormat="1" applyFont="1" applyFill="1" applyBorder="1" applyAlignment="1">
      <x:alignment horizontal="left" vertical="center"/>
    </x:xf>
    <x:xf numFmtId="0" fontId="32" fillId="32" xfId="0" applyNumberFormat="1" applyFont="1" applyFill="1" applyBorder="0" applyAlignment="1">
      <x:alignment vertical="top" wrapText="1"/>
    </x:xf>
    <x:xf numFmtId="0" fontId="32" fillId="32" borderId="0" xfId="0" applyNumberFormat="1" applyFont="1" applyFill="1" applyBorder="1" applyAlignment="1">
      <x:alignment vertical="top" wrapText="1"/>
    </x:xf>
    <x:xf numFmtId="0" fontId="48" fillId="32" xfId="0" applyNumberFormat="1" applyFont="1" applyFill="1" applyBorder="0" applyAlignment="1">
      <x:alignment vertical="top" wrapText="1"/>
    </x:xf>
    <x:xf numFmtId="0" fontId="48" fillId="32" borderId="0" xfId="0" applyNumberFormat="1" applyFont="1" applyFill="1" applyBorder="1" applyAlignment="1">
      <x:alignment vertical="top" wrapText="1"/>
    </x:xf>
    <x:xf numFmtId="0" fontId="48" fillId="32" xfId="0" applyNumberFormat="1" applyFont="1" applyFill="1" applyBorder="0" applyAlignment="1">
      <x:alignment horizontal="center" vertical="top" wrapText="1"/>
    </x:xf>
    <x:xf numFmtId="0" fontId="48" fillId="32" borderId="0" xfId="0" applyNumberFormat="1" applyFont="1" applyFill="1" applyBorder="1" applyAlignment="1">
      <x:alignment horizontal="center" vertical="top" wrapText="1"/>
    </x:xf>
    <x:xf numFmtId="0" fontId="38" fillId="29" borderId="0" xfId="0" applyNumberFormat="1" applyFont="1" applyFill="1" applyBorder="1" applyAlignment="1">
      <x:alignment vertical="top" wrapText="1"/>
    </x:xf>
    <x:xf numFmtId="0" fontId="39" fillId="29" borderId="0" xfId="0" applyNumberFormat="1" applyFont="1" applyFill="1" applyBorder="1" applyAlignment="1">
      <x:alignment vertical="top" wrapText="1"/>
    </x:xf>
    <x:xf numFmtId="0" fontId="39" fillId="29" borderId="0" xfId="0" applyNumberFormat="1" applyFont="1" applyFill="1" applyBorder="1" applyAlignment="1">
      <x:alignment horizontal="left" vertical="top" wrapText="1"/>
    </x:xf>
    <x:xf numFmtId="0" fontId="38" fillId="30" borderId="0" xfId="0" applyNumberFormat="1" applyFont="1" applyFill="1" applyBorder="1" applyAlignment="1">
      <x:alignment vertical="top" wrapText="1"/>
    </x:xf>
    <x:xf numFmtId="0" fontId="39" fillId="30" borderId="0" xfId="0" applyNumberFormat="1" applyFont="1" applyFill="1" applyBorder="1" applyAlignment="1">
      <x:alignment vertical="top" wrapText="1"/>
    </x:xf>
    <x:xf numFmtId="0" fontId="39" fillId="30" borderId="0" xfId="0" applyNumberFormat="1" applyFont="1" applyFill="1" applyBorder="1" applyAlignment="1">
      <x:alignment horizontal="left" vertical="top" wrapText="1"/>
    </x:xf>
    <x:xf numFmtId="0" fontId="36" fillId="48" borderId="0" xfId="0" applyNumberFormat="1" applyFont="1" applyFill="1" applyBorder="1" applyAlignment="1">
      <x:alignment horizontal="left" vertical="center"/>
    </x:xf>
    <x:xf numFmtId="0" fontId="37" fillId="48" borderId="0" xfId="0" applyNumberFormat="1" applyFont="1" applyFill="1" applyBorder="1" applyAlignment="1">
      <x:alignment horizontal="left" vertical="center" wrapText="1"/>
    </x:xf>
    <x:xf numFmtId="0" fontId="38" fillId="48" borderId="0" xfId="0" applyNumberFormat="1" applyFont="1" applyFill="1" applyBorder="1" applyAlignment="1">
      <x:alignment horizontal="center" vertical="center"/>
    </x:xf>
    <x:xf numFmtId="0" fontId="36" fillId="49" borderId="0" xfId="0" applyNumberFormat="1" applyFont="1" applyFill="1" applyBorder="1" applyAlignment="1">
      <x:alignment horizontal="left" vertical="center"/>
    </x:xf>
    <x:xf numFmtId="0" fontId="41" fillId="49" borderId="0" xfId="0" applyNumberFormat="1" applyFont="1" applyFill="1" applyBorder="1" applyAlignment="1">
      <x:alignment horizontal="left" vertical="center"/>
    </x:xf>
    <x:xf numFmtId="0" fontId="41" fillId="49" borderId="0" xfId="0" applyNumberFormat="1" applyFont="1" applyFill="1" applyBorder="1" applyAlignment="1">
      <x:alignment horizontal="left" vertical="center" wrapText="0"/>
    </x:xf>
    <x:xf numFmtId="0" fontId="37" fillId="50" borderId="0" xfId="0" applyNumberFormat="1" applyFont="1" applyFill="1" applyBorder="1" applyAlignment="1">
      <x:alignment horizontal="left" vertical="center" wrapText="1"/>
    </x:xf>
    <x:xf numFmtId="0" fontId="42" fillId="50" borderId="0" xfId="0" applyNumberFormat="1" applyFont="1" applyFill="1" applyBorder="1" applyAlignment="1">
      <x:alignment horizontal="left" vertical="center" wrapText="1"/>
    </x:xf>
    <x:xf numFmtId="0" fontId="42" fillId="50" borderId="0" xfId="0" applyNumberFormat="1" applyFont="1" applyFill="1" applyBorder="1" applyAlignment="1">
      <x:alignment horizontal="left" vertical="center" wrapText="0"/>
    </x:xf>
    <x:xf numFmtId="0" fontId="38" fillId="51" borderId="0" xfId="0" applyNumberFormat="1" applyFont="1" applyFill="1" applyBorder="1" applyAlignment="1">
      <x:alignment horizontal="center" vertical="center"/>
    </x:xf>
    <x:xf numFmtId="0" fontId="38" fillId="51" borderId="0" xfId="0" applyNumberFormat="1" applyFont="1" applyFill="1" applyBorder="1" applyAlignment="1">
      <x:alignment horizontal="center" vertical="center" wrapText="0"/>
    </x:xf>
    <x:xf numFmtId="0" fontId="38" fillId="51" borderId="0" xfId="0" applyNumberFormat="1" applyFont="1" applyFill="1" applyBorder="1" applyAlignment="1">
      <x:alignment horizontal="left" vertical="center" wrapText="0"/>
    </x:xf>
    <x:xf numFmtId="0" fontId="50" fillId="48" borderId="0" xfId="0" applyNumberFormat="1" applyFont="1" applyFill="1" applyBorder="1" applyAlignment="1">
      <x:alignment horizontal="left" vertical="center"/>
    </x:xf>
    <x:xf numFmtId="0" fontId="51" fillId="48" borderId="0" xfId="0" applyNumberFormat="1" applyFont="1" applyFill="1" applyBorder="1" applyAlignment="1">
      <x:alignment horizontal="left" vertical="center" wrapText="1"/>
    </x:xf>
    <x:xf numFmtId="0" fontId="50" fillId="48" borderId="0" xfId="0" applyNumberFormat="1" applyFont="1" applyFill="1" applyBorder="1" applyAlignment="1">
      <x:alignment horizontal="center" vertical="center"/>
    </x:xf>
    <x:xf numFmtId="0" fontId="51" fillId="48" borderId="0" xfId="0" applyNumberFormat="1" applyFont="1" applyFill="1" applyBorder="1" applyAlignment="1">
      <x:alignment horizontal="center" vertical="center" wrapText="1"/>
    </x:xf>
    <x:xf numFmtId="0" fontId="39" fillId="50" borderId="0" xfId="0" applyNumberFormat="1" applyFont="1" applyFill="1" applyBorder="1" applyAlignment="1">
      <x:alignment horizontal="left" vertical="center" wrapText="1"/>
    </x:xf>
    <x:xf numFmtId="0" fontId="39" fillId="49" borderId="0" xfId="0" applyNumberFormat="1" applyFont="1" applyFill="1" applyBorder="1" applyAlignment="1">
      <x:alignment horizontal="left" vertical="center" wrapText="1"/>
    </x:xf>
    <x:xf numFmtId="0" fontId="39" fillId="49" borderId="0" xfId="0" applyNumberFormat="1" applyFont="1" applyFill="1" applyBorder="1" applyAlignment="1">
      <x:alignment horizontal="center" vertical="center" wrapText="1"/>
    </x:xf>
    <x:xf numFmtId="0" fontId="39" fillId="52" borderId="0" xfId="0" applyNumberFormat="1" applyFont="1" applyFill="1" applyBorder="1" applyAlignment="1">
      <x:alignment horizontal="left" vertical="center" wrapText="1"/>
    </x:xf>
    <x:xf numFmtId="0" fontId="39" fillId="53" borderId="0" xfId="0" applyNumberFormat="1" applyFont="1" applyFill="1" applyBorder="1" applyAlignment="1">
      <x:alignment horizontal="left" vertical="center" wrapText="1"/>
    </x:xf>
    <x:xf numFmtId="0" fontId="38" fillId="54" borderId="0" xfId="0" applyNumberFormat="1" applyFont="1" applyFill="1" applyBorder="1" applyAlignment="1">
      <x:alignment vertical="top" wrapText="1"/>
    </x:xf>
    <x:xf numFmtId="0" fontId="32" fillId="54" xfId="0" applyNumberFormat="1" applyFont="1" applyFill="1" applyBorder="0" applyAlignment="1">
      <x:alignment vertical="top" wrapText="1"/>
    </x:xf>
    <x:xf numFmtId="0" fontId="32" fillId="54" xfId="0" applyNumberFormat="1" applyFont="1" applyFill="1" applyBorder="0" applyAlignment="1">
      <x:alignment horizontal="center" vertical="top" wrapText="1"/>
    </x:xf>
    <x:xf numFmtId="0" fontId="38" fillId="54" xfId="0" applyNumberFormat="1" applyFont="1" applyFill="1" applyBorder="0" applyAlignment="1">
      <x:alignment vertical="top" wrapText="1"/>
    </x:xf>
    <x:xf numFmtId="0" fontId="43" fillId="54" xfId="0" applyNumberFormat="1" applyFont="1" applyFill="1" applyBorder="0" applyAlignment="1">
      <x:alignment vertical="top" wrapText="1"/>
    </x:xf>
    <x:xf numFmtId="0" fontId="40" fillId="54" borderId="0" xfId="0" applyNumberFormat="1" applyFont="1" applyFill="1" applyBorder="1" applyAlignment="1">
      <x:alignment vertical="top" wrapText="1"/>
    </x:xf>
    <x:xf numFmtId="0" fontId="38" fillId="48" borderId="0" xfId="0" applyNumberFormat="1" applyFont="1" applyFill="1" applyBorder="1" applyAlignment="1">
      <x:alignment vertical="top" wrapText="1"/>
    </x:xf>
    <x:xf numFmtId="0" fontId="32" fillId="48" xfId="0" applyNumberFormat="1" applyFont="1" applyFill="1" applyBorder="0" applyAlignment="1">
      <x:alignment vertical="top" wrapText="1"/>
    </x:xf>
    <x:xf numFmtId="0" fontId="32" fillId="48" xfId="0" applyNumberFormat="1" applyFont="1" applyFill="1" applyBorder="0" applyAlignment="1">
      <x:alignment horizontal="center" vertical="top" wrapText="1"/>
    </x:xf>
    <x:xf numFmtId="0" fontId="38" fillId="48" xfId="0" applyNumberFormat="1" applyFont="1" applyFill="1" applyBorder="0" applyAlignment="1">
      <x:alignment vertical="top" wrapText="1"/>
    </x:xf>
    <x:xf numFmtId="0" fontId="43" fillId="48" xfId="0" applyNumberFormat="1" applyFont="1" applyFill="1" applyBorder="0" applyAlignment="1">
      <x:alignment vertical="top" wrapText="1"/>
    </x:xf>
    <x:xf numFmtId="0" fontId="40" fillId="48" borderId="0" xfId="0" applyNumberFormat="1" applyFont="1" applyFill="1" applyBorder="1" applyAlignment="1">
      <x:alignment vertical="top" wrapText="1"/>
    </x:xf>
    <x:xf numFmtId="0" fontId="32" fillId="54" borderId="0" xfId="0" applyNumberFormat="1" applyFont="1" applyFill="1" applyBorder="1" applyAlignment="1">
      <x:alignment vertical="top" wrapText="1"/>
    </x:xf>
    <x:xf numFmtId="0" fontId="32" fillId="54" borderId="0" xfId="0" applyNumberFormat="1" applyFont="1" applyFill="1" applyBorder="1" applyAlignment="1">
      <x:alignment horizontal="center" vertical="top" wrapText="1"/>
    </x:xf>
    <x:xf numFmtId="0" fontId="43" fillId="54" borderId="0" xfId="0" applyNumberFormat="1" applyFont="1" applyFill="1" applyBorder="1" applyAlignment="1">
      <x:alignment vertical="top" wrapText="1"/>
    </x:xf>
    <x:xf numFmtId="0" fontId="38" fillId="55" xfId="0" applyNumberFormat="1" applyFont="1" applyFill="1" applyBorder="0" applyAlignment="1">
      <x:alignment vertical="top" wrapText="1"/>
    </x:xf>
    <x:xf numFmtId="0" fontId="40" fillId="55" borderId="0" xfId="0" applyNumberFormat="1" applyFont="1" applyFill="1" applyBorder="1" applyAlignment="1">
      <x:alignment vertical="top" wrapText="1"/>
    </x:xf>
    <x:xf numFmtId="0" fontId="32" fillId="56" xfId="0" applyNumberFormat="1" applyFont="1" applyFill="1" applyBorder="0" applyAlignment="1">
      <x:alignment horizontal="center" vertical="top" wrapText="1"/>
    </x:xf>
    <x:xf numFmtId="0" fontId="32" fillId="57" xfId="0" applyNumberFormat="1" applyFont="1" applyFill="1" applyBorder="0" applyAlignment="1">
      <x:alignment vertical="top" wrapText="1"/>
    </x:xf>
    <x:xf numFmtId="0" fontId="52" fillId="57" xfId="0" applyNumberFormat="1" applyFont="1" applyFill="1" applyBorder="0" applyAlignment="1">
      <x:alignment vertical="top" wrapText="1"/>
    </x:xf>
    <x:xf numFmtId="0" fontId="43" fillId="56" xfId="0" applyNumberFormat="1" applyFont="1" applyFill="1" applyBorder="0" applyAlignment="1">
      <x:alignment vertical="top" wrapText="1"/>
    </x:xf>
    <x:xf numFmtId="0" fontId="38" fillId="56" xfId="0" applyNumberFormat="1" applyFont="1" applyFill="1" applyBorder="0" applyAlignment="1">
      <x:alignment vertical="top" wrapText="1"/>
    </x:xf>
    <x:xf numFmtId="0" fontId="32" fillId="56" xfId="0" applyNumberFormat="1" applyFont="1" applyFill="1" applyBorder="0" applyAlignment="1">
      <x:alignment vertical="top" wrapText="1"/>
    </x:xf>
    <x:xf numFmtId="0" fontId="53" fillId="56" xfId="0" applyNumberFormat="1" applyFont="1" applyFill="1" applyBorder="0" applyAlignment="1">
      <x:alignment vertical="top" wrapText="1"/>
    </x:xf>
    <x:xf numFmtId="0" fontId="32" fillId="58" xfId="0" applyNumberFormat="1" applyFont="1" applyFill="1" applyBorder="0" applyAlignment="1">
      <x:alignment vertical="top" wrapText="1"/>
    </x:xf>
    <x:xf numFmtId="0" fontId="54" fillId="58" xfId="0" applyNumberFormat="1" applyFont="1" applyFill="1" applyBorder="0" applyAlignment="1">
      <x:alignment vertical="top" wrapText="1"/>
    </x:xf>
    <x:xf numFmtId="0" fontId="43" fillId="57" xfId="0" applyNumberFormat="1" applyFont="1" applyFill="1" applyBorder="0" applyAlignment="1">
      <x:alignment vertical="top" wrapText="1"/>
    </x:xf>
    <x:xf numFmtId="0" fontId="32" fillId="59" xfId="0" applyNumberFormat="1" applyFont="1" applyFill="1" applyBorder="0" applyAlignment="1">
      <x:alignment vertical="top" wrapText="1"/>
    </x:xf>
    <x:xf numFmtId="0" fontId="55" fillId="59" xfId="0" applyNumberFormat="1" applyFont="1" applyFill="1" applyBorder="0" applyAlignment="1">
      <x:alignment vertical="top" wrapText="1"/>
    </x:xf>
    <x:xf numFmtId="0" fontId="32" fillId="60" xfId="0" applyNumberFormat="1" applyFont="1" applyFill="1" applyBorder="0" applyAlignment="1">
      <x:alignment vertical="top" wrapText="1"/>
    </x:xf>
    <x:xf numFmtId="0" fontId="56" fillId="60" xfId="0" applyNumberFormat="1" applyFont="1" applyFill="1" applyBorder="0" applyAlignment="1">
      <x:alignment vertical="top" wrapText="1"/>
    </x:xf>
    <x:xf numFmtId="0" fontId="46" fillId="59" xfId="0" applyNumberFormat="1" applyFont="1" applyFill="1" applyBorder="0" applyAlignment="1">
      <x:alignment vertical="top" wrapText="1"/>
    </x:xf>
    <x:xf numFmtId="0" fontId="43" fillId="59" xfId="0" applyNumberFormat="1" applyFont="1" applyFill="1" applyBorder="0" applyAlignment="1">
      <x:alignment vertical="top" wrapText="1"/>
    </x:xf>
    <x:xf numFmtId="0" fontId="38" fillId="55" borderId="0" xfId="0" applyNumberFormat="1" applyFont="1" applyFill="1" applyBorder="1" applyAlignment="1">
      <x:alignment vertical="top" wrapText="1"/>
    </x:xf>
    <x:xf numFmtId="0" fontId="32" fillId="56" borderId="0" xfId="0" applyNumberFormat="1" applyFont="1" applyFill="1" applyBorder="1" applyAlignment="1">
      <x:alignment horizontal="center" vertical="top" wrapText="1"/>
    </x:xf>
    <x:xf numFmtId="0" fontId="32" fillId="60" borderId="0" xfId="0" applyNumberFormat="1" applyFont="1" applyFill="1" applyBorder="1" applyAlignment="1">
      <x:alignment vertical="top" wrapText="1"/>
    </x:xf>
    <x:xf numFmtId="0" fontId="56" fillId="60" borderId="0" xfId="0" applyNumberFormat="1" applyFont="1" applyFill="1" applyBorder="1" applyAlignment="1">
      <x:alignment vertical="top" wrapText="1"/>
    </x:xf>
    <x:xf numFmtId="0" fontId="32" fillId="59" borderId="0" xfId="0" applyNumberFormat="1" applyFont="1" applyFill="1" applyBorder="1" applyAlignment="1">
      <x:alignment vertical="top" wrapText="1"/>
    </x:xf>
    <x:xf numFmtId="0" fontId="46" fillId="59" borderId="0" xfId="0" applyNumberFormat="1" applyFont="1" applyFill="1" applyBorder="1" applyAlignment="1">
      <x:alignment vertical="top" wrapText="1"/>
    </x:xf>
    <x:xf numFmtId="0" fontId="43" fillId="56" borderId="0" xfId="0" applyNumberFormat="1" applyFont="1" applyFill="1" applyBorder="1" applyAlignment="1">
      <x:alignment vertical="top" wrapText="1"/>
    </x:xf>
    <x:xf numFmtId="0" fontId="38" fillId="56" borderId="0" xfId="0" applyNumberFormat="1" applyFont="1" applyFill="1" applyBorder="1" applyAlignment="1">
      <x:alignment vertical="top" wrapText="1"/>
    </x:xf>
    <x:xf numFmtId="0" fontId="32" fillId="56" borderId="0" xfId="0" applyNumberFormat="1" applyFont="1" applyFill="1" applyBorder="1" applyAlignment="1">
      <x:alignment vertical="top" wrapText="1"/>
    </x:xf>
    <x:xf numFmtId="0" fontId="53" fillId="56" borderId="0" xfId="0" applyNumberFormat="1" applyFont="1" applyFill="1" applyBorder="1" applyAlignment="1">
      <x:alignment vertical="top" wrapText="1"/>
    </x:xf>
    <x:xf numFmtId="0" fontId="55" fillId="59" borderId="0" xfId="0" applyNumberFormat="1" applyFont="1" applyFill="1" applyBorder="1" applyAlignment="1">
      <x:alignment vertical="top" wrapText="1"/>
    </x:xf>
    <x:xf numFmtId="0" fontId="50" fillId="10" borderId="0" xfId="0" applyNumberFormat="1" applyFont="1" applyFill="1" applyBorder="1" applyAlignment="1">
      <x:alignment horizontal="left" vertical="center"/>
    </x:xf>
    <x:xf numFmtId="0" fontId="51" fillId="10" borderId="0" xfId="0" applyNumberFormat="1" applyFont="1" applyFill="1" applyBorder="1" applyAlignment="1">
      <x:alignment horizontal="left" vertical="center" wrapText="1"/>
    </x:xf>
    <x:xf numFmtId="0" fontId="50" fillId="10" borderId="0" xfId="0" applyNumberFormat="1" applyFont="1" applyFill="1" applyBorder="1" applyAlignment="1">
      <x:alignment horizontal="center" vertical="center"/>
    </x:xf>
    <x:xf numFmtId="0" fontId="51" fillId="10" borderId="0" xfId="0" applyNumberFormat="1" applyFont="1" applyFill="1" applyBorder="1" applyAlignment="1">
      <x:alignment horizontal="center" vertical="center" wrapText="1"/>
    </x:xf>
    <x:xf numFmtId="0" fontId="39" fillId="11" borderId="0" xfId="0" applyNumberFormat="1" applyFont="1" applyFill="1" applyBorder="1" applyAlignment="1">
      <x:alignment horizontal="center" vertical="center" wrapText="1"/>
    </x:xf>
    <x:xf numFmtId="0" fontId="40" fillId="10" borderId="0" xfId="0" applyNumberFormat="1" applyFont="1" applyFill="1" applyBorder="1" applyAlignment="1">
      <x:alignment vertical="top" wrapText="1"/>
    </x:xf>
    <x:xf numFmtId="0" fontId="36" fillId="61" borderId="0" xfId="0" applyNumberFormat="1" applyFont="1" applyFill="1" applyBorder="1" applyAlignment="1">
      <x:alignment horizontal="left" vertical="center"/>
    </x:xf>
    <x:xf numFmtId="0" fontId="37" fillId="61" borderId="0" xfId="0" applyNumberFormat="1" applyFont="1" applyFill="1" applyBorder="1" applyAlignment="1">
      <x:alignment horizontal="left" vertical="center" wrapText="1"/>
    </x:xf>
    <x:xf numFmtId="0" fontId="38" fillId="61" borderId="0" xfId="0" applyNumberFormat="1" applyFont="1" applyFill="1" applyBorder="1" applyAlignment="1">
      <x:alignment horizontal="center" vertical="center"/>
    </x:xf>
    <x:xf numFmtId="0" fontId="36" fillId="61" borderId="0" xfId="0" applyNumberFormat="1" applyFont="1" applyFill="1" applyBorder="1" applyAlignment="1">
      <x:alignment horizontal="left" vertical="center" wrapText="0"/>
    </x:xf>
    <x:xf numFmtId="0" fontId="37" fillId="61" borderId="0" xfId="0" applyNumberFormat="1" applyFont="1" applyFill="1" applyBorder="1" applyAlignment="1">
      <x:alignment horizontal="left" vertical="center" wrapText="0"/>
    </x:xf>
    <x:xf numFmtId="0" fontId="38" fillId="61" borderId="0" xfId="0" applyNumberFormat="1" applyFont="1" applyFill="1" applyBorder="1" applyAlignment="1">
      <x:alignment horizontal="center" vertical="center" wrapText="0"/>
    </x:xf>
    <x:xf numFmtId="0" fontId="36" fillId="61" borderId="0" xfId="0" applyNumberFormat="1" applyFont="1" applyFill="1" applyBorder="1" applyAlignment="1">
      <x:alignment horizontal="center" vertical="center" wrapText="0"/>
    </x:xf>
    <x:xf numFmtId="0" fontId="37" fillId="61" borderId="0" xfId="0" applyNumberFormat="1" applyFont="1" applyFill="1" applyBorder="1" applyAlignment="1">
      <x:alignment horizontal="center" vertical="center" wrapText="0"/>
    </x:xf>
    <x:xf numFmtId="0" fontId="36" fillId="62" borderId="0" xfId="0" applyNumberFormat="1" applyFont="1" applyFill="1" applyBorder="1" applyAlignment="1">
      <x:alignment horizontal="left" vertical="center"/>
    </x:xf>
    <x:xf numFmtId="0" fontId="41" fillId="62" borderId="0" xfId="0" applyNumberFormat="1" applyFont="1" applyFill="1" applyBorder="1" applyAlignment="1">
      <x:alignment horizontal="left" vertical="center"/>
    </x:xf>
    <x:xf numFmtId="0" fontId="41" fillId="62" borderId="0" xfId="0" applyNumberFormat="1" applyFont="1" applyFill="1" applyBorder="1" applyAlignment="1">
      <x:alignment horizontal="left" vertical="center" wrapText="0"/>
    </x:xf>
    <x:xf numFmtId="0" fontId="37" fillId="63" borderId="0" xfId="0" applyNumberFormat="1" applyFont="1" applyFill="1" applyBorder="1" applyAlignment="1">
      <x:alignment horizontal="left" vertical="center" wrapText="1"/>
    </x:xf>
    <x:xf numFmtId="0" fontId="42" fillId="63" borderId="0" xfId="0" applyNumberFormat="1" applyFont="1" applyFill="1" applyBorder="1" applyAlignment="1">
      <x:alignment horizontal="left" vertical="center" wrapText="1"/>
    </x:xf>
    <x:xf numFmtId="0" fontId="42" fillId="63" borderId="0" xfId="0" applyNumberFormat="1" applyFont="1" applyFill="1" applyBorder="1" applyAlignment="1">
      <x:alignment horizontal="left" vertical="center" wrapText="0"/>
    </x:xf>
    <x:xf numFmtId="0" fontId="38" fillId="64" borderId="0" xfId="0" applyNumberFormat="1" applyFont="1" applyFill="1" applyBorder="1" applyAlignment="1">
      <x:alignment horizontal="center" vertical="center"/>
    </x:xf>
    <x:xf numFmtId="0" fontId="38" fillId="64" borderId="0" xfId="0" applyNumberFormat="1" applyFont="1" applyFill="1" applyBorder="1" applyAlignment="1">
      <x:alignment horizontal="center" vertical="center" wrapText="0"/>
    </x:xf>
    <x:xf numFmtId="0" fontId="38" fillId="64" borderId="0" xfId="0" applyNumberFormat="1" applyFont="1" applyFill="1" applyBorder="1" applyAlignment="1">
      <x:alignment horizontal="left" vertical="center" wrapText="0"/>
    </x:xf>
    <x:xf numFmtId="0" fontId="39" fillId="63" borderId="0" xfId="0" applyNumberFormat="1" applyFont="1" applyFill="1" applyBorder="1" applyAlignment="1">
      <x:alignment horizontal="left" vertical="center" wrapText="1"/>
    </x:xf>
    <x:xf numFmtId="0" fontId="39" fillId="65" borderId="0" xfId="0" applyNumberFormat="1" applyFont="1" applyFill="1" applyBorder="1" applyAlignment="1">
      <x:alignment horizontal="left" vertical="center" wrapText="1"/>
    </x:xf>
    <x:xf numFmtId="0" fontId="39" fillId="66" borderId="0" xfId="0" applyNumberFormat="1" applyFont="1" applyFill="1" applyBorder="1" applyAlignment="1">
      <x:alignment horizontal="left" vertical="center" wrapText="1"/>
    </x:xf>
    <x:xf numFmtId="0" fontId="39" fillId="67" borderId="0" xfId="0" applyNumberFormat="1" applyFont="1" applyFill="1" applyBorder="1" applyAlignment="1">
      <x:alignment horizontal="left" vertical="center" wrapText="1"/>
    </x:xf>
    <x:xf numFmtId="0" fontId="43" fillId="68" borderId="0" xfId="0" applyNumberFormat="1" applyFont="1" applyFill="1" applyBorder="1" applyAlignment="1">
      <x:alignment vertical="top" wrapText="1"/>
    </x:xf>
    <x:xf numFmtId="0" fontId="32" fillId="68" xfId="0" applyNumberFormat="1" applyFont="1" applyFill="1" applyBorder="0" applyAlignment="1">
      <x:alignment vertical="top" wrapText="1"/>
    </x:xf>
    <x:xf numFmtId="0" fontId="43" fillId="68" xfId="0" applyNumberFormat="1" applyFont="1" applyFill="1" applyBorder="0" applyAlignment="1">
      <x:alignment vertical="top" wrapText="1"/>
    </x:xf>
    <x:xf numFmtId="0" fontId="32" fillId="69" xfId="0" applyNumberFormat="1" applyFont="1" applyFill="1" applyBorder="0" applyAlignment="1">
      <x:alignment horizontal="center" vertical="top" wrapText="1"/>
    </x:xf>
    <x:xf numFmtId="0" fontId="32" fillId="69" xfId="0" applyNumberFormat="1" applyFont="1" applyFill="1" applyBorder="0" applyAlignment="1">
      <x:alignment vertical="top" wrapText="1"/>
    </x:xf>
    <x:xf numFmtId="0" fontId="32" fillId="70" xfId="0" applyNumberFormat="1" applyFont="1" applyFill="1" applyBorder="0" applyAlignment="1">
      <x:alignment vertical="top" wrapText="1"/>
    </x:xf>
    <x:xf numFmtId="0" fontId="43" fillId="70" xfId="0" applyNumberFormat="1" applyFont="1" applyFill="1" applyBorder="0" applyAlignment="1">
      <x:alignment vertical="top" wrapText="1"/>
    </x:xf>
    <x:xf numFmtId="0" fontId="43" fillId="69" xfId="0" applyNumberFormat="1" applyFont="1" applyFill="1" applyBorder="0" applyAlignment="1">
      <x:alignment vertical="top" wrapText="1"/>
    </x:xf>
    <x:xf numFmtId="0" fontId="32" fillId="69" borderId="0" xfId="0" applyNumberFormat="1" applyFont="1" applyFill="1" applyBorder="1" applyAlignment="1">
      <x:alignment vertical="top" wrapText="1"/>
    </x:xf>
    <x:xf numFmtId="0" fontId="43" fillId="61" borderId="0" xfId="0" applyNumberFormat="1" applyFont="1" applyFill="1" applyBorder="1" applyAlignment="1">
      <x:alignment vertical="top" wrapText="1"/>
    </x:xf>
    <x:xf numFmtId="0" fontId="32" fillId="61" xfId="0" applyNumberFormat="1" applyFont="1" applyFill="1" applyBorder="0" applyAlignment="1">
      <x:alignment vertical="top" wrapText="1"/>
    </x:xf>
    <x:xf numFmtId="0" fontId="43" fillId="61" xfId="0" applyNumberFormat="1" applyFont="1" applyFill="1" applyBorder="0" applyAlignment="1">
      <x:alignment vertical="top" wrapText="1"/>
    </x:xf>
    <x:xf numFmtId="0" fontId="32" fillId="71" xfId="0" applyNumberFormat="1" applyFont="1" applyFill="1" applyBorder="0" applyAlignment="1">
      <x:alignment horizontal="center" vertical="top" wrapText="1"/>
    </x:xf>
    <x:xf numFmtId="0" fontId="32" fillId="71" xfId="0" applyNumberFormat="1" applyFont="1" applyFill="1" applyBorder="0" applyAlignment="1">
      <x:alignment vertical="top" wrapText="1"/>
    </x:xf>
    <x:xf numFmtId="0" fontId="32" fillId="72" xfId="0" applyNumberFormat="1" applyFont="1" applyFill="1" applyBorder="0" applyAlignment="1">
      <x:alignment vertical="top" wrapText="1"/>
    </x:xf>
    <x:xf numFmtId="0" fontId="43" fillId="72" xfId="0" applyNumberFormat="1" applyFont="1" applyFill="1" applyBorder="0" applyAlignment="1">
      <x:alignment vertical="top" wrapText="1"/>
    </x:xf>
    <x:xf numFmtId="0" fontId="43" fillId="71" xfId="0" applyNumberFormat="1" applyFont="1" applyFill="1" applyBorder="0" applyAlignment="1">
      <x:alignment vertical="top" wrapText="1"/>
    </x:xf>
    <x:xf numFmtId="0" fontId="32" fillId="71" borderId="0" xfId="0" applyNumberFormat="1" applyFont="1" applyFill="1" applyBorder="1" applyAlignment="1">
      <x:alignment vertical="top" wrapText="1"/>
    </x:xf>
    <x:xf numFmtId="0" fontId="32" fillId="68" borderId="0" xfId="0" applyNumberFormat="1" applyFont="1" applyFill="1" applyBorder="1" applyAlignment="1">
      <x:alignment vertical="top" wrapText="1"/>
    </x:xf>
    <x:xf numFmtId="0" fontId="32" fillId="69" borderId="0" xfId="0" applyNumberFormat="1" applyFont="1" applyFill="1" applyBorder="1" applyAlignment="1">
      <x:alignment horizontal="center" vertical="top" wrapText="1"/>
    </x:xf>
    <x:xf numFmtId="0" fontId="32" fillId="70" borderId="0" xfId="0" applyNumberFormat="1" applyFont="1" applyFill="1" applyBorder="1" applyAlignment="1">
      <x:alignment vertical="top" wrapText="1"/>
    </x:xf>
    <x:xf numFmtId="0" fontId="43" fillId="70" borderId="0" xfId="0" applyNumberFormat="1" applyFont="1" applyFill="1" applyBorder="1" applyAlignment="1">
      <x:alignment vertical="top" wrapText="1"/>
    </x:xf>
    <x:xf numFmtId="0" fontId="43" fillId="69" borderId="0" xfId="0" applyNumberFormat="1" applyFont="1" applyFill="1" applyBorder="1" applyAlignment="1">
      <x:alignment vertical="top" wrapText="1"/>
    </x:xf>
    <x:xf numFmtId="0" fontId="38" fillId="68" borderId="0" xfId="0" applyNumberFormat="1" applyFont="1" applyFill="1" applyBorder="1" applyAlignment="1">
      <x:alignment vertical="top" wrapText="1"/>
    </x:xf>
    <x:xf numFmtId="0" fontId="38" fillId="61" borderId="0" xfId="0" applyNumberFormat="1" applyFont="1" applyFill="1" applyBorder="1" applyAlignment="1">
      <x:alignment vertical="top" wrapText="1"/>
    </x:xf>
    <x:xf numFmtId="0" fontId="38" fillId="68" xfId="0" applyNumberFormat="1" applyFont="1" applyFill="1" applyBorder="0" applyAlignment="1">
      <x:alignment vertical="top" wrapText="1"/>
    </x:xf>
    <x:xf numFmtId="0" fontId="38" fillId="61" xfId="0" applyNumberFormat="1" applyFont="1" applyFill="1" applyBorder="0" applyAlignment="1">
      <x:alignment vertical="top" wrapText="1"/>
    </x:xf>
    <x:xf numFmtId="0" fontId="38" fillId="70" xfId="0" applyNumberFormat="1" applyFont="1" applyFill="1" applyBorder="0" applyAlignment="1">
      <x:alignment vertical="top" wrapText="1"/>
    </x:xf>
    <x:xf numFmtId="0" fontId="38" fillId="72" xfId="0" applyNumberFormat="1" applyFont="1" applyFill="1" applyBorder="0" applyAlignment="1">
      <x:alignment vertical="top" wrapText="1"/>
    </x:xf>
    <x:xf numFmtId="0" fontId="38" fillId="70" borderId="0" xfId="0" applyNumberFormat="1" applyFont="1" applyFill="1" applyBorder="1" applyAlignment="1">
      <x:alignment vertical="top" wrapText="1"/>
    </x:xf>
    <x:xf numFmtId="0" fontId="32" fillId="68" xfId="0" applyNumberFormat="1" applyFont="1" applyFill="1" applyBorder="0" applyAlignment="1">
      <x:alignment horizontal="center" vertical="top" wrapText="1"/>
    </x:xf>
    <x:xf numFmtId="0" fontId="32" fillId="61" xfId="0" applyNumberFormat="1" applyFont="1" applyFill="1" applyBorder="0" applyAlignment="1">
      <x:alignment horizontal="center" vertical="top" wrapText="1"/>
    </x:xf>
    <x:xf numFmtId="0" fontId="32" fillId="68" borderId="0" xfId="0" applyNumberFormat="1" applyFont="1" applyFill="1" applyBorder="1" applyAlignment="1">
      <x:alignment horizontal="center" vertical="top" wrapText="1"/>
    </x:xf>
    <x:xf numFmtId="0" fontId="38" fillId="70" xfId="0" applyNumberFormat="1" applyFont="1" applyFill="1" applyBorder="0" applyAlignment="1">
      <x:alignment horizontal="center" vertical="top" wrapText="1"/>
    </x:xf>
    <x:xf numFmtId="0" fontId="38" fillId="72" xfId="0" applyNumberFormat="1" applyFont="1" applyFill="1" applyBorder="0" applyAlignment="1">
      <x:alignment horizontal="center" vertical="top" wrapText="1"/>
    </x:xf>
    <x:xf numFmtId="0" fontId="38" fillId="70" borderId="0" xfId="0" applyNumberFormat="1" applyFont="1" applyFill="1" applyBorder="1" applyAlignment="1">
      <x:alignment horizontal="center" vertical="top" wrapText="1"/>
    </x:xf>
    <x:xf numFmtId="0" fontId="32" fillId="71" borderId="0" xfId="0" applyNumberFormat="1" applyFont="1" applyFill="1" applyBorder="1" applyAlignment="1">
      <x:alignment horizontal="center" vertical="top" wrapText="1"/>
    </x:xf>
    <x:xf numFmtId="0" fontId="40" fillId="70" xfId="0" applyNumberFormat="1" applyFont="1" applyFill="1" applyBorder="0" applyAlignment="1">
      <x:alignment vertical="top" wrapText="1"/>
    </x:xf>
    <x:xf numFmtId="0" fontId="40" fillId="72" xfId="0" applyNumberFormat="1" applyFont="1" applyFill="1" applyBorder="0" applyAlignment="1">
      <x:alignment vertical="top" wrapText="1"/>
    </x:xf>
    <x:xf numFmtId="0" fontId="40" fillId="70" borderId="0" xfId="0" applyNumberFormat="1" applyFont="1" applyFill="1" applyBorder="1" applyAlignment="1">
      <x:alignment vertical="top" wrapText="1"/>
    </x:xf>
    <x:xf numFmtId="0" fontId="53" fillId="69" xfId="0" applyNumberFormat="1" applyFont="1" applyFill="1" applyBorder="0" applyAlignment="1">
      <x:alignment vertical="top" wrapText="1"/>
    </x:xf>
    <x:xf numFmtId="0" fontId="32" fillId="73" xfId="0" applyNumberFormat="1" applyFont="1" applyFill="1" applyBorder="0" applyAlignment="1">
      <x:alignment vertical="top" wrapText="1"/>
    </x:xf>
    <x:xf numFmtId="0" fontId="57" fillId="73" xfId="0" applyNumberFormat="1" applyFont="1" applyFill="1" applyBorder="0" applyAlignment="1">
      <x:alignment vertical="top" wrapText="1"/>
    </x:xf>
    <x:xf numFmtId="0" fontId="32" fillId="74" xfId="0" applyNumberFormat="1" applyFont="1" applyFill="1" applyBorder="0" applyAlignment="1">
      <x:alignment vertical="top" wrapText="1"/>
    </x:xf>
    <x:xf numFmtId="0" fontId="45" fillId="74" xfId="0" applyNumberFormat="1" applyFont="1" applyFill="1" applyBorder="0" applyAlignment="1">
      <x:alignment vertical="top" wrapText="1"/>
    </x:xf>
    <x:xf numFmtId="0" fontId="43" fillId="74" xfId="0" applyNumberFormat="1" applyFont="1" applyFill="1" applyBorder="0" applyAlignment="1">
      <x:alignment vertical="top" wrapText="1"/>
    </x:xf>
    <x:xf numFmtId="0" fontId="32" fillId="75" xfId="0" applyNumberFormat="1" applyFont="1" applyFill="1" applyBorder="0" applyAlignment="1">
      <x:alignment vertical="top" wrapText="1"/>
    </x:xf>
    <x:xf numFmtId="0" fontId="58" fillId="75" xfId="0" applyNumberFormat="1" applyFont="1" applyFill="1" applyBorder="0" applyAlignment="1">
      <x:alignment vertical="top" wrapText="1"/>
    </x:xf>
    <x:xf numFmtId="0" fontId="59" fillId="73" xfId="0" applyNumberFormat="1" applyFont="1" applyFill="1" applyBorder="0" applyAlignment="1">
      <x:alignment vertical="top" wrapText="1"/>
    </x:xf>
    <x:xf numFmtId="0" fontId="43" fillId="73" xfId="0" applyNumberFormat="1" applyFont="1" applyFill="1" applyBorder="0" applyAlignment="1">
      <x:alignment vertical="top" wrapText="1"/>
    </x:xf>
    <x:xf numFmtId="0" fontId="53" fillId="69" borderId="0" xfId="0" applyNumberFormat="1" applyFont="1" applyFill="1" applyBorder="1" applyAlignment="1">
      <x:alignment vertical="top" wrapText="1"/>
    </x:xf>
    <x:xf numFmtId="0" fontId="32" fillId="73" borderId="0" xfId="0" applyNumberFormat="1" applyFont="1" applyFill="1" applyBorder="1" applyAlignment="1">
      <x:alignment vertical="top" wrapText="1"/>
    </x:xf>
    <x:xf numFmtId="0" fontId="57" fillId="73" borderId="0" xfId="0" applyNumberFormat="1" applyFont="1" applyFill="1" applyBorder="1" applyAlignment="1">
      <x:alignment vertical="top" wrapText="1"/>
    </x:xf>
    <x:xf numFmtId="0" fontId="59" fillId="73" borderId="0" xfId="0" applyNumberFormat="1" applyFont="1" applyFill="1" applyBorder="1" applyAlignment="1">
      <x:alignment vertical="top" wrapText="1"/>
    </x:xf>
    <x:xf numFmtId="0" fontId="36" fillId="10" borderId="0" xfId="0" applyNumberFormat="1" applyFont="1" applyFill="1" applyBorder="1" applyAlignment="1">
      <x:alignment horizontal="left" vertical="center" wrapText="0"/>
    </x:xf>
    <x:xf numFmtId="0" fontId="37" fillId="10" borderId="0" xfId="0" applyNumberFormat="1" applyFont="1" applyFill="1" applyBorder="1" applyAlignment="1">
      <x:alignment horizontal="left" vertical="center" wrapText="0"/>
    </x:xf>
    <x:xf numFmtId="0" fontId="38" fillId="10" borderId="0" xfId="0" applyNumberFormat="1" applyFont="1" applyFill="1" applyBorder="1" applyAlignment="1">
      <x:alignment horizontal="center" vertical="center" wrapText="0"/>
    </x:xf>
    <x:xf numFmtId="0" fontId="36" fillId="10" borderId="0" xfId="0" applyNumberFormat="1" applyFont="1" applyFill="1" applyBorder="1" applyAlignment="1">
      <x:alignment horizontal="center" vertical="center" wrapText="0"/>
    </x:xf>
    <x:xf numFmtId="0" fontId="37" fillId="10" borderId="0" xfId="0" applyNumberFormat="1" applyFont="1" applyFill="1" applyBorder="1" applyAlignment="1">
      <x:alignment horizontal="center" vertical="center" wrapText="0"/>
    </x:xf>
    <x:xf numFmtId="0" fontId="32" fillId="55" xfId="0" applyNumberFormat="1" applyFont="1" applyFill="1" applyBorder="0" applyAlignment="1">
      <x:alignment vertical="top" wrapText="1"/>
    </x:xf>
    <x:xf numFmtId="0" fontId="43" fillId="55" xfId="0" applyNumberFormat="1" applyFont="1" applyFill="1" applyBorder="0" applyAlignment="1">
      <x:alignment vertical="top" wrapText="1"/>
    </x:xf>
    <x:xf numFmtId="0" fontId="32" fillId="55" borderId="0" xfId="0" applyNumberFormat="1" applyFont="1" applyFill="1" applyBorder="1" applyAlignment="1">
      <x:alignment vertical="top" wrapText="1"/>
    </x:xf>
    <x:xf numFmtId="0" fontId="43" fillId="55" borderId="0" xfId="0" applyNumberFormat="1" applyFont="1" applyFill="1" applyBorder="1" applyAlignment="1">
      <x:alignment vertical="top" wrapText="1"/>
    </x:xf>
    <x:xf numFmtId="0" fontId="38" fillId="55" xfId="0" applyNumberFormat="1" applyFont="1" applyFill="1" applyBorder="0" applyAlignment="1">
      <x:alignment horizontal="center" vertical="top" wrapText="1"/>
    </x:xf>
    <x:xf numFmtId="0" fontId="38" fillId="55" borderId="0" xfId="0" applyNumberFormat="1" applyFont="1" applyFill="1" applyBorder="1" applyAlignment="1">
      <x:alignment horizontal="center" vertical="top" wrapText="1"/>
    </x:xf>
    <x:xf numFmtId="0" fontId="40" fillId="55" xfId="0" applyNumberFormat="1" applyFont="1" applyFill="1" applyBorder="0" applyAlignment="1">
      <x:alignment vertical="top" wrapText="1"/>
    </x:xf>
    <x:xf numFmtId="0" fontId="36" fillId="76" borderId="0" xfId="0" applyNumberFormat="1" applyFont="1" applyFill="1" applyBorder="1" applyAlignment="1">
      <x:alignment horizontal="left" vertical="center"/>
    </x:xf>
    <x:xf numFmtId="0" fontId="37" fillId="76" borderId="0" xfId="0" applyNumberFormat="1" applyFont="1" applyFill="1" applyBorder="1" applyAlignment="1">
      <x:alignment horizontal="left" vertical="center" wrapText="1"/>
    </x:xf>
    <x:xf numFmtId="0" fontId="38" fillId="76" borderId="0" xfId="0" applyNumberFormat="1" applyFont="1" applyFill="1" applyBorder="1" applyAlignment="1">
      <x:alignment horizontal="center" vertical="center"/>
    </x:xf>
    <x:xf numFmtId="0" fontId="36" fillId="76" borderId="0" xfId="0" applyNumberFormat="1" applyFont="1" applyFill="1" applyBorder="1" applyAlignment="1">
      <x:alignment horizontal="center" vertical="center"/>
    </x:xf>
    <x:xf numFmtId="0" fontId="37" fillId="76" borderId="0" xfId="0" applyNumberFormat="1" applyFont="1" applyFill="1" applyBorder="1" applyAlignment="1">
      <x:alignment horizontal="center" vertical="center" wrapText="1"/>
    </x:xf>
    <x:xf numFmtId="0" fontId="41" fillId="76" borderId="0" xfId="0" applyNumberFormat="1" applyFont="1" applyFill="1" applyBorder="1" applyAlignment="1">
      <x:alignment horizontal="left" vertical="center"/>
    </x:xf>
    <x:xf numFmtId="0" fontId="41" fillId="76" borderId="0" xfId="0" applyNumberFormat="1" applyFont="1" applyFill="1" applyBorder="1" applyAlignment="1">
      <x:alignment horizontal="left" vertical="center" wrapText="0"/>
    </x:xf>
    <x:xf numFmtId="0" fontId="37" fillId="77" borderId="0" xfId="0" applyNumberFormat="1" applyFont="1" applyFill="1" applyBorder="1" applyAlignment="1">
      <x:alignment horizontal="left" vertical="center" wrapText="1"/>
    </x:xf>
    <x:xf numFmtId="0" fontId="42" fillId="77" borderId="0" xfId="0" applyNumberFormat="1" applyFont="1" applyFill="1" applyBorder="1" applyAlignment="1">
      <x:alignment horizontal="left" vertical="center" wrapText="1"/>
    </x:xf>
    <x:xf numFmtId="0" fontId="42" fillId="77" borderId="0" xfId="0" applyNumberFormat="1" applyFont="1" applyFill="1" applyBorder="1" applyAlignment="1">
      <x:alignment horizontal="left" vertical="center" wrapText="0"/>
    </x:xf>
    <x:xf numFmtId="0" fontId="38" fillId="78" borderId="0" xfId="0" applyNumberFormat="1" applyFont="1" applyFill="1" applyBorder="1" applyAlignment="1">
      <x:alignment horizontal="center" vertical="center"/>
    </x:xf>
    <x:xf numFmtId="0" fontId="38" fillId="78" borderId="0" xfId="0" applyNumberFormat="1" applyFont="1" applyFill="1" applyBorder="1" applyAlignment="1">
      <x:alignment horizontal="center" vertical="center" wrapText="0"/>
    </x:xf>
    <x:xf numFmtId="0" fontId="38" fillId="78" borderId="0" xfId="0" applyNumberFormat="1" applyFont="1" applyFill="1" applyBorder="1" applyAlignment="1">
      <x:alignment horizontal="left" vertical="center" wrapText="0"/>
    </x:xf>
    <x:xf numFmtId="0" fontId="39" fillId="77" borderId="0" xfId="0" applyNumberFormat="1" applyFont="1" applyFill="1" applyBorder="1" applyAlignment="1">
      <x:alignment horizontal="left" vertical="center" wrapText="1"/>
    </x:xf>
    <x:xf numFmtId="0" fontId="39" fillId="77" borderId="0" xfId="0" applyNumberFormat="1" applyFont="1" applyFill="1" applyBorder="1" applyAlignment="1">
      <x:alignment horizontal="center" vertical="center" wrapText="1"/>
    </x:xf>
    <x:xf numFmtId="0" fontId="38" fillId="79" borderId="0" xfId="0" applyNumberFormat="1" applyFont="1" applyFill="1" applyBorder="1" applyAlignment="1">
      <x:alignment vertical="top" wrapText="1"/>
    </x:xf>
    <x:xf numFmtId="0" fontId="40" fillId="79" xfId="0" applyNumberFormat="1" applyFont="1" applyFill="1" applyBorder="0" applyAlignment="1">
      <x:alignment vertical="top" wrapText="1"/>
    </x:xf>
    <x:xf numFmtId="0" fontId="32" fillId="79" xfId="0" applyNumberFormat="1" applyFont="1" applyFill="1" applyBorder="0" applyAlignment="1">
      <x:alignment vertical="top" wrapText="1"/>
    </x:xf>
    <x:xf numFmtId="0" fontId="32" fillId="79" borderId="0" xfId="0" applyNumberFormat="1" applyFont="1" applyFill="1" applyBorder="1" applyAlignment="1">
      <x:alignment vertical="top" wrapText="1"/>
    </x:xf>
    <x:xf numFmtId="0" fontId="40" fillId="79" borderId="0" xfId="0" applyNumberFormat="1" applyFont="1" applyFill="1" applyBorder="1" applyAlignment="1">
      <x:alignment vertical="top" wrapText="1"/>
    </x:xf>
    <x:xf numFmtId="0" fontId="43" fillId="79" borderId="0" xfId="0" applyNumberFormat="1" applyFont="1" applyFill="1" applyBorder="1" applyAlignment="1">
      <x:alignment vertical="top" wrapText="1"/>
    </x:xf>
    <x:xf numFmtId="0" fontId="43" fillId="80" borderId="0" xfId="0" applyNumberFormat="1" applyFont="1" applyFill="1" applyBorder="1" applyAlignment="1">
      <x:alignment vertical="top" wrapText="1"/>
    </x:xf>
    <x:xf numFmtId="0" fontId="38" fillId="80" borderId="0" xfId="0" applyNumberFormat="1" applyFont="1" applyFill="1" applyBorder="1" applyAlignment="1">
      <x:alignment vertical="top" wrapText="1"/>
    </x:xf>
    <x:xf numFmtId="0" fontId="38" fillId="80" borderId="0" xfId="0" applyNumberFormat="1" applyFont="1" applyFill="1" applyBorder="1" applyAlignment="1">
      <x:alignment horizontal="left" vertical="top" wrapText="1"/>
    </x:xf>
    <x:xf numFmtId="0" fontId="32" fillId="81" xfId="0" applyNumberFormat="1" applyFont="1" applyFill="1" applyBorder="0" applyAlignment="1">
      <x:alignment vertical="top" wrapText="1"/>
    </x:xf>
    <x:xf numFmtId="0" fontId="32" fillId="81" borderId="0" xfId="0" applyNumberFormat="1" applyFont="1" applyFill="1" applyBorder="1" applyAlignment="1">
      <x:alignment vertical="top" wrapText="1"/>
    </x:xf>
    <x:xf numFmtId="0" fontId="40" fillId="81" xfId="0" applyNumberFormat="1" applyFont="1" applyFill="1" applyBorder="0" applyAlignment="1">
      <x:alignment vertical="top" wrapText="1"/>
    </x:xf>
    <x:xf numFmtId="0" fontId="40" fillId="81" borderId="0" xfId="0" applyNumberFormat="1" applyFont="1" applyFill="1" applyBorder="1" applyAlignment="1">
      <x:alignment vertical="top" wrapText="1"/>
    </x:xf>
    <x:xf numFmtId="0" fontId="40" fillId="81" xfId="0" applyNumberFormat="1" applyFont="1" applyFill="1" applyBorder="0" applyAlignment="1">
      <x:alignment horizontal="left" vertical="top" wrapText="1"/>
    </x:xf>
    <x:xf numFmtId="0" fontId="40" fillId="81" borderId="0" xfId="0" applyNumberFormat="1" applyFont="1" applyFill="1" applyBorder="1" applyAlignment="1">
      <x:alignment horizontal="left" vertical="top" wrapText="1"/>
    </x:xf>
    <x:xf numFmtId="0" fontId="32" fillId="82" xfId="0" applyNumberFormat="1" applyFont="1" applyFill="1" applyBorder="0" applyAlignment="1">
      <x:alignment vertical="top" wrapText="1"/>
    </x:xf>
    <x:xf numFmtId="0" fontId="32" fillId="82" borderId="0" xfId="0" applyNumberFormat="1" applyFont="1" applyFill="1" applyBorder="1" applyAlignment="1">
      <x:alignment vertical="top" wrapText="1"/>
    </x:xf>
    <x:xf numFmtId="0" fontId="53" fillId="82" xfId="0" applyNumberFormat="1" applyFont="1" applyFill="1" applyBorder="0" applyAlignment="1">
      <x:alignment vertical="top" wrapText="1"/>
    </x:xf>
    <x:xf numFmtId="0" fontId="53" fillId="82" borderId="0" xfId="0" applyNumberFormat="1" applyFont="1" applyFill="1" applyBorder="1" applyAlignment="1">
      <x:alignment vertical="top" wrapText="1"/>
    </x:xf>
    <x:xf numFmtId="0" fontId="53" fillId="82" xfId="0" applyNumberFormat="1" applyFont="1" applyFill="1" applyBorder="0" applyAlignment="1">
      <x:alignment horizontal="left" vertical="top" wrapText="1"/>
    </x:xf>
    <x:xf numFmtId="0" fontId="53" fillId="82" borderId="0" xfId="0" applyNumberFormat="1" applyFont="1" applyFill="1" applyBorder="1" applyAlignment="1">
      <x:alignment horizontal="left" vertical="top" wrapText="1"/>
    </x:xf>
    <x:xf numFmtId="0" fontId="32" fillId="80" xfId="0" applyNumberFormat="1" applyFont="1" applyFill="1" applyBorder="0" applyAlignment="1">
      <x:alignment vertical="top" wrapText="1"/>
    </x:xf>
    <x:xf numFmtId="0" fontId="32" fillId="80" borderId="0" xfId="0" applyNumberFormat="1" applyFont="1" applyFill="1" applyBorder="1" applyAlignment="1">
      <x:alignment vertical="top" wrapText="1"/>
    </x:xf>
    <x:xf numFmtId="0" fontId="53" fillId="80" xfId="0" applyNumberFormat="1" applyFont="1" applyFill="1" applyBorder="0" applyAlignment="1">
      <x:alignment vertical="top" wrapText="1"/>
    </x:xf>
    <x:xf numFmtId="0" fontId="53" fillId="80" borderId="0" xfId="0" applyNumberFormat="1" applyFont="1" applyFill="1" applyBorder="1" applyAlignment="1">
      <x:alignment vertical="top" wrapText="1"/>
    </x:xf>
    <x:xf numFmtId="0" fontId="53" fillId="80" xfId="0" applyNumberFormat="1" applyFont="1" applyFill="1" applyBorder="0" applyAlignment="1">
      <x:alignment horizontal="center" vertical="top" wrapText="1"/>
    </x:xf>
    <x:xf numFmtId="0" fontId="53" fillId="80" borderId="0" xfId="0" applyNumberFormat="1" applyFont="1" applyFill="1" applyBorder="1" applyAlignment="1">
      <x:alignment horizontal="center" vertical="top" wrapText="1"/>
    </x:xf>
    <x:xf numFmtId="0" fontId="32" fillId="79" xfId="0" applyNumberFormat="1" applyFont="1" applyFill="1" applyBorder="0" applyAlignment="1">
      <x:alignment horizontal="left" vertical="top" wrapText="1"/>
    </x:xf>
    <x:xf numFmtId="0" fontId="32" fillId="79" borderId="0" xfId="0" applyNumberFormat="1" applyFont="1" applyFill="1" applyBorder="1" applyAlignment="1">
      <x:alignment horizontal="left" vertical="top" wrapText="1"/>
    </x:xf>
    <x:xf numFmtId="0" fontId="38" fillId="82" xfId="0" applyNumberFormat="1" applyFont="1" applyFill="1" applyBorder="0" applyAlignment="1">
      <x:alignment vertical="top" wrapText="1"/>
    </x:xf>
    <x:xf numFmtId="0" fontId="38" fillId="82" borderId="0" xfId="0" applyNumberFormat="1" applyFont="1" applyFill="1" applyBorder="1" applyAlignment="1">
      <x:alignment vertical="top" wrapText="1"/>
    </x:xf>
    <x:xf numFmtId="200" fontId="38" fillId="82" xfId="0" applyNumberFormat="1" applyFont="1" applyFill="1" applyBorder="0" applyAlignment="1">
      <x:alignment vertical="top" wrapText="1"/>
    </x:xf>
    <x:xf numFmtId="200" fontId="38" fillId="82" borderId="0" xfId="0" applyNumberFormat="1" applyFont="1" applyFill="1" applyBorder="1" applyAlignment="1">
      <x:alignment vertical="top" wrapText="1"/>
    </x:xf>
    <x:xf numFmtId="200" fontId="38" fillId="82" xfId="0" applyNumberFormat="1" applyFont="1" applyFill="1" applyBorder="0" applyAlignment="1">
      <x:alignment horizontal="center" vertical="top" wrapText="1"/>
    </x:xf>
    <x:xf numFmtId="200" fontId="38" fillId="82" borderId="0" xfId="0" applyNumberFormat="1" applyFont="1" applyFill="1" applyBorder="1" applyAlignment="1">
      <x:alignment horizontal="center" vertical="top" wrapText="1"/>
    </x:xf>
    <x:xf numFmtId="200" fontId="38" fillId="82" xfId="0" applyNumberFormat="1" applyFont="1" applyFill="1" applyBorder="0" applyAlignment="1">
      <x:alignment horizontal="center" vertical="center" wrapText="1"/>
    </x:xf>
    <x:xf numFmtId="200" fontId="38" fillId="82" borderId="0" xfId="0" applyNumberFormat="1" applyFont="1" applyFill="1" applyBorder="1" applyAlignment="1">
      <x:alignment horizontal="center" vertical="center" wrapText="1"/>
    </x:xf>
    <x:xf numFmtId="0" fontId="60" fillId="82" xfId="0" applyNumberFormat="1" applyFont="1" applyFill="1" applyBorder="0" applyAlignment="1">
      <x:alignment vertical="top" wrapText="1"/>
    </x:xf>
    <x:xf numFmtId="0" fontId="60" fillId="82" borderId="0" xfId="0" applyNumberFormat="1" applyFont="1" applyFill="1" applyBorder="1" applyAlignment="1">
      <x:alignment vertical="top" wrapText="1"/>
    </x:xf>
    <x:xf numFmtId="0" fontId="60" fillId="82" xfId="0" applyNumberFormat="1" applyFont="1" applyFill="1" applyBorder="0" applyAlignment="1">
      <x:alignment horizontal="center" vertical="top" wrapText="1"/>
    </x:xf>
    <x:xf numFmtId="0" fontId="60" fillId="82" borderId="0" xfId="0" applyNumberFormat="1" applyFont="1" applyFill="1" applyBorder="1" applyAlignment="1">
      <x:alignment horizontal="center" vertical="top" wrapText="1"/>
    </x:xf>
    <x:xf numFmtId="0" fontId="60" fillId="82" xfId="0" applyNumberFormat="1" applyFont="1" applyFill="1" applyBorder="0" applyAlignment="1">
      <x:alignment horizontal="center" vertical="center" wrapText="1"/>
    </x:xf>
    <x:xf numFmtId="0" fontId="60" fillId="82" borderId="0" xfId="0" applyNumberFormat="1" applyFont="1" applyFill="1" applyBorder="1" applyAlignment="1">
      <x:alignment horizontal="center" vertical="center" wrapText="1"/>
    </x:xf>
    <x:xf numFmtId="0" fontId="32" fillId="80" borderId="0" xfId="0" applyNumberFormat="1" applyFont="1" applyFill="1" applyBorder="1" applyAlignment="1">
      <x:alignment horizontal="left" vertical="top" wrapText="1"/>
    </x:xf>
    <x:xf numFmtId="0" fontId="38" fillId="80" borderId="46" xfId="0" applyNumberFormat="1" applyFont="1" applyFill="1" applyBorder="1" applyAlignment="1">
      <x:alignment horizontal="left" vertical="top" wrapText="1"/>
    </x:xf>
    <x:xf numFmtId="0" fontId="40" fillId="81" borderId="46" xfId="0" applyNumberFormat="1" applyFont="1" applyFill="1" applyBorder="1" applyAlignment="1">
      <x:alignment horizontal="left" vertical="top" wrapText="1"/>
    </x:xf>
    <x:xf numFmtId="0" fontId="53" fillId="82" borderId="46" xfId="0" applyNumberFormat="1" applyFont="1" applyFill="1" applyBorder="1" applyAlignment="1">
      <x:alignment horizontal="left" vertical="top" wrapText="1"/>
    </x:xf>
    <x:xf numFmtId="0" fontId="53" fillId="80" borderId="46" xfId="0" applyNumberFormat="1" applyFont="1" applyFill="1" applyBorder="1" applyAlignment="1">
      <x:alignment horizontal="center" vertical="top" wrapText="1"/>
    </x:xf>
    <x:xf numFmtId="0" fontId="32" fillId="79" borderId="46" xfId="0" applyNumberFormat="1" applyFont="1" applyFill="1" applyBorder="1" applyAlignment="1">
      <x:alignment horizontal="left" vertical="top" wrapText="1"/>
    </x:xf>
    <x:xf numFmtId="200" fontId="38" fillId="82" borderId="46" xfId="0" applyNumberFormat="1" applyFont="1" applyFill="1" applyBorder="1" applyAlignment="1">
      <x:alignment horizontal="center" vertical="center" wrapText="1"/>
    </x:xf>
    <x:xf numFmtId="0" fontId="60" fillId="82" borderId="46" xfId="0" applyNumberFormat="1" applyFont="1" applyFill="1" applyBorder="1" applyAlignment="1">
      <x:alignment horizontal="center" vertical="center" wrapText="1"/>
    </x:xf>
    <x:xf numFmtId="0" fontId="32" fillId="80" borderId="46" xfId="0" applyNumberFormat="1" applyFont="1" applyFill="1" applyBorder="1" applyAlignment="1">
      <x:alignment horizontal="left" vertical="top" wrapText="1"/>
    </x:xf>
    <x:xf numFmtId="0" fontId="38" fillId="80" borderId="47" xfId="0" applyNumberFormat="1" applyFont="1" applyFill="1" applyBorder="1" applyAlignment="1">
      <x:alignment horizontal="left" vertical="top" wrapText="1"/>
    </x:xf>
    <x:xf numFmtId="0" fontId="40" fillId="81" borderId="47" xfId="0" applyNumberFormat="1" applyFont="1" applyFill="1" applyBorder="1" applyAlignment="1">
      <x:alignment horizontal="left" vertical="top" wrapText="1"/>
    </x:xf>
    <x:xf numFmtId="0" fontId="53" fillId="82" borderId="47" xfId="0" applyNumberFormat="1" applyFont="1" applyFill="1" applyBorder="1" applyAlignment="1">
      <x:alignment horizontal="left" vertical="top" wrapText="1"/>
    </x:xf>
    <x:xf numFmtId="0" fontId="53" fillId="80" borderId="47" xfId="0" applyNumberFormat="1" applyFont="1" applyFill="1" applyBorder="1" applyAlignment="1">
      <x:alignment horizontal="center" vertical="top" wrapText="1"/>
    </x:xf>
    <x:xf numFmtId="0" fontId="32" fillId="79" borderId="47" xfId="0" applyNumberFormat="1" applyFont="1" applyFill="1" applyBorder="1" applyAlignment="1">
      <x:alignment horizontal="left" vertical="top" wrapText="1"/>
    </x:xf>
    <x:xf numFmtId="200" fontId="38" fillId="82" borderId="47" xfId="0" applyNumberFormat="1" applyFont="1" applyFill="1" applyBorder="1" applyAlignment="1">
      <x:alignment horizontal="center" vertical="center" wrapText="1"/>
    </x:xf>
    <x:xf numFmtId="0" fontId="60" fillId="82" borderId="47" xfId="0" applyNumberFormat="1" applyFont="1" applyFill="1" applyBorder="1" applyAlignment="1">
      <x:alignment horizontal="center" vertical="center" wrapText="1"/>
    </x:xf>
    <x:xf numFmtId="0" fontId="32" fillId="80" borderId="47" xfId="0" applyNumberFormat="1" applyFont="1" applyFill="1" applyBorder="1" applyAlignment="1">
      <x:alignment horizontal="left" vertical="top" wrapText="1"/>
    </x:xf>
    <x:xf numFmtId="0" fontId="38" fillId="80" borderId="48" xfId="0" applyNumberFormat="1" applyFont="1" applyFill="1" applyBorder="1" applyAlignment="1">
      <x:alignment horizontal="left" vertical="top" wrapText="1"/>
    </x:xf>
    <x:xf numFmtId="0" fontId="40" fillId="81" borderId="48" xfId="0" applyNumberFormat="1" applyFont="1" applyFill="1" applyBorder="1" applyAlignment="1">
      <x:alignment horizontal="left" vertical="top" wrapText="1"/>
    </x:xf>
    <x:xf numFmtId="0" fontId="53" fillId="82" borderId="48" xfId="0" applyNumberFormat="1" applyFont="1" applyFill="1" applyBorder="1" applyAlignment="1">
      <x:alignment horizontal="left" vertical="top" wrapText="1"/>
    </x:xf>
    <x:xf numFmtId="0" fontId="53" fillId="80" borderId="48" xfId="0" applyNumberFormat="1" applyFont="1" applyFill="1" applyBorder="1" applyAlignment="1">
      <x:alignment horizontal="center" vertical="top" wrapText="1"/>
    </x:xf>
    <x:xf numFmtId="0" fontId="32" fillId="79" borderId="48" xfId="0" applyNumberFormat="1" applyFont="1" applyFill="1" applyBorder="1" applyAlignment="1">
      <x:alignment horizontal="left" vertical="top" wrapText="1"/>
    </x:xf>
    <x:xf numFmtId="200" fontId="38" fillId="82" borderId="48" xfId="0" applyNumberFormat="1" applyFont="1" applyFill="1" applyBorder="1" applyAlignment="1">
      <x:alignment horizontal="center" vertical="center" wrapText="1"/>
    </x:xf>
    <x:xf numFmtId="0" fontId="60" fillId="82" borderId="48" xfId="0" applyNumberFormat="1" applyFont="1" applyFill="1" applyBorder="1" applyAlignment="1">
      <x:alignment horizontal="center" vertical="center" wrapText="1"/>
    </x:xf>
    <x:xf numFmtId="0" fontId="32" fillId="80" borderId="48" xfId="0" applyNumberFormat="1" applyFont="1" applyFill="1" applyBorder="1" applyAlignment="1">
      <x:alignment horizontal="left" vertical="top" wrapText="1"/>
    </x:xf>
    <x:xf numFmtId="0" fontId="38" fillId="80" borderId="49" xfId="0" applyNumberFormat="1" applyFont="1" applyFill="1" applyBorder="1" applyAlignment="1">
      <x:alignment horizontal="left" vertical="top" wrapText="1"/>
    </x:xf>
    <x:xf numFmtId="0" fontId="40" fillId="81" borderId="49" xfId="0" applyNumberFormat="1" applyFont="1" applyFill="1" applyBorder="1" applyAlignment="1">
      <x:alignment horizontal="left" vertical="top" wrapText="1"/>
    </x:xf>
    <x:xf numFmtId="0" fontId="53" fillId="82" borderId="49" xfId="0" applyNumberFormat="1" applyFont="1" applyFill="1" applyBorder="1" applyAlignment="1">
      <x:alignment horizontal="left" vertical="top" wrapText="1"/>
    </x:xf>
    <x:xf numFmtId="0" fontId="53" fillId="80" borderId="49" xfId="0" applyNumberFormat="1" applyFont="1" applyFill="1" applyBorder="1" applyAlignment="1">
      <x:alignment horizontal="center" vertical="top" wrapText="1"/>
    </x:xf>
    <x:xf numFmtId="0" fontId="32" fillId="79" borderId="49" xfId="0" applyNumberFormat="1" applyFont="1" applyFill="1" applyBorder="1" applyAlignment="1">
      <x:alignment horizontal="left" vertical="top" wrapText="1"/>
    </x:xf>
    <x:xf numFmtId="200" fontId="38" fillId="82" borderId="49" xfId="0" applyNumberFormat="1" applyFont="1" applyFill="1" applyBorder="1" applyAlignment="1">
      <x:alignment horizontal="center" vertical="center" wrapText="1"/>
    </x:xf>
    <x:xf numFmtId="0" fontId="60" fillId="82" borderId="49" xfId="0" applyNumberFormat="1" applyFont="1" applyFill="1" applyBorder="1" applyAlignment="1">
      <x:alignment horizontal="center" vertical="center" wrapText="1"/>
    </x:xf>
    <x:xf numFmtId="0" fontId="32" fillId="80" borderId="49" xfId="0" applyNumberFormat="1" applyFont="1" applyFill="1" applyBorder="1" applyAlignment="1">
      <x:alignment horizontal="left" vertical="top" wrapText="1"/>
    </x:xf>
    <x:xf numFmtId="0" fontId="37" fillId="11" borderId="0" xfId="0" applyNumberFormat="1" applyFont="1" applyFill="1" applyBorder="1" applyAlignment="1">
      <x:alignment horizontal="left" vertical="center" wrapText="1"/>
    </x:xf>
    <x:xf numFmtId="0" fontId="38" fillId="11" borderId="0" xfId="0" applyNumberFormat="1" applyFont="1" applyFill="1" applyBorder="1" applyAlignment="1">
      <x:alignment horizontal="center" vertical="center"/>
    </x:xf>
    <x:xf numFmtId="0" fontId="36" fillId="11" borderId="0" xfId="0" applyNumberFormat="1" applyFont="1" applyFill="1" applyBorder="1" applyAlignment="1">
      <x:alignment horizontal="center" vertical="center"/>
    </x:xf>
    <x:xf numFmtId="0" fontId="37" fillId="11" borderId="0" xfId="0" applyNumberFormat="1" applyFont="1" applyFill="1" applyBorder="1" applyAlignment="1">
      <x:alignment horizontal="center" vertical="center" wrapText="1"/>
    </x:xf>
    <x:xf numFmtId="0" fontId="39" fillId="12" borderId="0" xfId="0" applyNumberFormat="1" applyFont="1" applyFill="1" applyBorder="1" applyAlignment="1">
      <x:alignment horizontal="center" vertical="center" wrapText="1"/>
    </x:xf>
    <x:xf numFmtId="0" fontId="40" fillId="55" xfId="0" applyNumberFormat="1" applyFont="1" applyFill="1" applyBorder="0" applyAlignment="1">
      <x:alignment horizontal="left" vertical="top" wrapText="1"/>
    </x:xf>
    <x:xf numFmtId="0" fontId="40" fillId="55" borderId="0" xfId="0" applyNumberFormat="1" applyFont="1" applyFill="1" applyBorder="1" applyAlignment="1">
      <x:alignment horizontal="left" vertical="top" wrapText="1"/>
    </x:xf>
    <x:xf numFmtId="0" fontId="53" fillId="56" xfId="0" applyNumberFormat="1" applyFont="1" applyFill="1" applyBorder="0" applyAlignment="1">
      <x:alignment horizontal="left" vertical="top" wrapText="1"/>
    </x:xf>
    <x:xf numFmtId="0" fontId="53" fillId="56" borderId="0" xfId="0" applyNumberFormat="1" applyFont="1" applyFill="1" applyBorder="1" applyAlignment="1">
      <x:alignment horizontal="left" vertical="top" wrapText="1"/>
    </x:xf>
    <x:xf numFmtId="0" fontId="53" fillId="15" xfId="0" applyNumberFormat="1" applyFont="1" applyFill="1" applyBorder="0" applyAlignment="1">
      <x:alignment vertical="top" wrapText="1"/>
    </x:xf>
    <x:xf numFmtId="0" fontId="53" fillId="15" borderId="0" xfId="0" applyNumberFormat="1" applyFont="1" applyFill="1" applyBorder="1" applyAlignment="1">
      <x:alignment vertical="top" wrapText="1"/>
    </x:xf>
    <x:xf numFmtId="0" fontId="53" fillId="15" xfId="0" applyNumberFormat="1" applyFont="1" applyFill="1" applyBorder="0" applyAlignment="1">
      <x:alignment horizontal="center" vertical="top" wrapText="1"/>
    </x:xf>
    <x:xf numFmtId="0" fontId="53" fillId="15" borderId="0" xfId="0" applyNumberFormat="1" applyFont="1" applyFill="1" applyBorder="1" applyAlignment="1">
      <x:alignment horizontal="center" vertical="top" wrapText="1"/>
    </x:xf>
    <x:xf numFmtId="0" fontId="32" fillId="10" borderId="0" xfId="0" applyNumberFormat="1" applyFont="1" applyFill="1" applyBorder="1" applyAlignment="1">
      <x:alignment horizontal="left" vertical="top" wrapText="1"/>
    </x:xf>
    <x:xf numFmtId="200" fontId="38" fillId="56" xfId="0" applyNumberFormat="1" applyFont="1" applyFill="1" applyBorder="0" applyAlignment="1">
      <x:alignment vertical="top" wrapText="1"/>
    </x:xf>
    <x:xf numFmtId="200" fontId="38" fillId="56" borderId="0" xfId="0" applyNumberFormat="1" applyFont="1" applyFill="1" applyBorder="1" applyAlignment="1">
      <x:alignment vertical="top" wrapText="1"/>
    </x:xf>
    <x:xf numFmtId="200" fontId="38" fillId="56" xfId="0" applyNumberFormat="1" applyFont="1" applyFill="1" applyBorder="0" applyAlignment="1">
      <x:alignment horizontal="center" vertical="top" wrapText="1"/>
    </x:xf>
    <x:xf numFmtId="200" fontId="38" fillId="56" borderId="0" xfId="0" applyNumberFormat="1" applyFont="1" applyFill="1" applyBorder="1" applyAlignment="1">
      <x:alignment horizontal="center" vertical="top" wrapText="1"/>
    </x:xf>
    <x:xf numFmtId="200" fontId="38" fillId="56" xfId="0" applyNumberFormat="1" applyFont="1" applyFill="1" applyBorder="0" applyAlignment="1">
      <x:alignment horizontal="center" vertical="center" wrapText="1"/>
    </x:xf>
    <x:xf numFmtId="200" fontId="38" fillId="56" borderId="0" xfId="0" applyNumberFormat="1" applyFont="1" applyFill="1" applyBorder="1" applyAlignment="1">
      <x:alignment horizontal="center" vertical="center" wrapText="1"/>
    </x:xf>
    <x:xf numFmtId="0" fontId="60" fillId="56" xfId="0" applyNumberFormat="1" applyFont="1" applyFill="1" applyBorder="0" applyAlignment="1">
      <x:alignment vertical="top" wrapText="1"/>
    </x:xf>
    <x:xf numFmtId="0" fontId="60" fillId="56" borderId="0" xfId="0" applyNumberFormat="1" applyFont="1" applyFill="1" applyBorder="1" applyAlignment="1">
      <x:alignment vertical="top" wrapText="1"/>
    </x:xf>
    <x:xf numFmtId="0" fontId="60" fillId="56" xfId="0" applyNumberFormat="1" applyFont="1" applyFill="1" applyBorder="0" applyAlignment="1">
      <x:alignment horizontal="center" vertical="top" wrapText="1"/>
    </x:xf>
    <x:xf numFmtId="0" fontId="60" fillId="56" borderId="0" xfId="0" applyNumberFormat="1" applyFont="1" applyFill="1" applyBorder="1" applyAlignment="1">
      <x:alignment horizontal="center" vertical="top" wrapText="1"/>
    </x:xf>
    <x:xf numFmtId="0" fontId="60" fillId="56" xfId="0" applyNumberFormat="1" applyFont="1" applyFill="1" applyBorder="0" applyAlignment="1">
      <x:alignment horizontal="center" vertical="center" wrapText="1"/>
    </x:xf>
    <x:xf numFmtId="0" fontId="60" fillId="56" borderId="0" xfId="0" applyNumberFormat="1" applyFont="1" applyFill="1" applyBorder="1" applyAlignment="1">
      <x:alignment horizontal="center" vertical="center" wrapText="1"/>
    </x:xf>
    <x:xf numFmtId="0" fontId="38" fillId="15" borderId="46" xfId="0" applyNumberFormat="1" applyFont="1" applyFill="1" applyBorder="1" applyAlignment="1">
      <x:alignment horizontal="left" vertical="top" wrapText="1"/>
    </x:xf>
    <x:xf numFmtId="0" fontId="40" fillId="55" borderId="46" xfId="0" applyNumberFormat="1" applyFont="1" applyFill="1" applyBorder="1" applyAlignment="1">
      <x:alignment horizontal="left" vertical="top" wrapText="1"/>
    </x:xf>
    <x:xf numFmtId="0" fontId="53" fillId="56" borderId="46" xfId="0" applyNumberFormat="1" applyFont="1" applyFill="1" applyBorder="1" applyAlignment="1">
      <x:alignment horizontal="left" vertical="top" wrapText="1"/>
    </x:xf>
    <x:xf numFmtId="0" fontId="53" fillId="15" borderId="46" xfId="0" applyNumberFormat="1" applyFont="1" applyFill="1" applyBorder="1" applyAlignment="1">
      <x:alignment horizontal="center" vertical="top" wrapText="1"/>
    </x:xf>
    <x:xf numFmtId="0" fontId="32" fillId="10" borderId="46" xfId="0" applyNumberFormat="1" applyFont="1" applyFill="1" applyBorder="1" applyAlignment="1">
      <x:alignment horizontal="left" vertical="top" wrapText="1"/>
    </x:xf>
    <x:xf numFmtId="200" fontId="38" fillId="56" borderId="46" xfId="0" applyNumberFormat="1" applyFont="1" applyFill="1" applyBorder="1" applyAlignment="1">
      <x:alignment horizontal="center" vertical="center" wrapText="1"/>
    </x:xf>
    <x:xf numFmtId="0" fontId="60" fillId="56" borderId="46" xfId="0" applyNumberFormat="1" applyFont="1" applyFill="1" applyBorder="1" applyAlignment="1">
      <x:alignment horizontal="center" vertical="center" wrapText="1"/>
    </x:xf>
    <x:xf numFmtId="0" fontId="32" fillId="15" borderId="46" xfId="0" applyNumberFormat="1" applyFont="1" applyFill="1" applyBorder="1" applyAlignment="1">
      <x:alignment horizontal="left" vertical="top" wrapText="1"/>
    </x:xf>
    <x:xf numFmtId="0" fontId="38" fillId="15" borderId="47" xfId="0" applyNumberFormat="1" applyFont="1" applyFill="1" applyBorder="1" applyAlignment="1">
      <x:alignment horizontal="left" vertical="top" wrapText="1"/>
    </x:xf>
    <x:xf numFmtId="0" fontId="40" fillId="55" borderId="47" xfId="0" applyNumberFormat="1" applyFont="1" applyFill="1" applyBorder="1" applyAlignment="1">
      <x:alignment horizontal="left" vertical="top" wrapText="1"/>
    </x:xf>
    <x:xf numFmtId="0" fontId="53" fillId="56" borderId="47" xfId="0" applyNumberFormat="1" applyFont="1" applyFill="1" applyBorder="1" applyAlignment="1">
      <x:alignment horizontal="left" vertical="top" wrapText="1"/>
    </x:xf>
    <x:xf numFmtId="0" fontId="53" fillId="15" borderId="47" xfId="0" applyNumberFormat="1" applyFont="1" applyFill="1" applyBorder="1" applyAlignment="1">
      <x:alignment horizontal="center" vertical="top" wrapText="1"/>
    </x:xf>
    <x:xf numFmtId="0" fontId="32" fillId="10" borderId="47" xfId="0" applyNumberFormat="1" applyFont="1" applyFill="1" applyBorder="1" applyAlignment="1">
      <x:alignment horizontal="left" vertical="top" wrapText="1"/>
    </x:xf>
    <x:xf numFmtId="200" fontId="38" fillId="56" borderId="47" xfId="0" applyNumberFormat="1" applyFont="1" applyFill="1" applyBorder="1" applyAlignment="1">
      <x:alignment horizontal="center" vertical="center" wrapText="1"/>
    </x:xf>
    <x:xf numFmtId="0" fontId="60" fillId="56" borderId="47" xfId="0" applyNumberFormat="1" applyFont="1" applyFill="1" applyBorder="1" applyAlignment="1">
      <x:alignment horizontal="center" vertical="center" wrapText="1"/>
    </x:xf>
    <x:xf numFmtId="0" fontId="32" fillId="15" borderId="47" xfId="0" applyNumberFormat="1" applyFont="1" applyFill="1" applyBorder="1" applyAlignment="1">
      <x:alignment horizontal="left" vertical="top" wrapText="1"/>
    </x:xf>
    <x:xf numFmtId="0" fontId="38" fillId="15" borderId="48" xfId="0" applyNumberFormat="1" applyFont="1" applyFill="1" applyBorder="1" applyAlignment="1">
      <x:alignment horizontal="left" vertical="top" wrapText="1"/>
    </x:xf>
    <x:xf numFmtId="0" fontId="40" fillId="55" borderId="48" xfId="0" applyNumberFormat="1" applyFont="1" applyFill="1" applyBorder="1" applyAlignment="1">
      <x:alignment horizontal="left" vertical="top" wrapText="1"/>
    </x:xf>
    <x:xf numFmtId="0" fontId="53" fillId="56" borderId="48" xfId="0" applyNumberFormat="1" applyFont="1" applyFill="1" applyBorder="1" applyAlignment="1">
      <x:alignment horizontal="left" vertical="top" wrapText="1"/>
    </x:xf>
    <x:xf numFmtId="0" fontId="53" fillId="15" borderId="48" xfId="0" applyNumberFormat="1" applyFont="1" applyFill="1" applyBorder="1" applyAlignment="1">
      <x:alignment horizontal="center" vertical="top" wrapText="1"/>
    </x:xf>
    <x:xf numFmtId="0" fontId="32" fillId="10" borderId="48" xfId="0" applyNumberFormat="1" applyFont="1" applyFill="1" applyBorder="1" applyAlignment="1">
      <x:alignment horizontal="left" vertical="top" wrapText="1"/>
    </x:xf>
    <x:xf numFmtId="200" fontId="38" fillId="56" borderId="48" xfId="0" applyNumberFormat="1" applyFont="1" applyFill="1" applyBorder="1" applyAlignment="1">
      <x:alignment horizontal="center" vertical="center" wrapText="1"/>
    </x:xf>
    <x:xf numFmtId="0" fontId="60" fillId="56" borderId="48" xfId="0" applyNumberFormat="1" applyFont="1" applyFill="1" applyBorder="1" applyAlignment="1">
      <x:alignment horizontal="center" vertical="center" wrapText="1"/>
    </x:xf>
    <x:xf numFmtId="0" fontId="32" fillId="15" borderId="48" xfId="0" applyNumberFormat="1" applyFont="1" applyFill="1" applyBorder="1" applyAlignment="1">
      <x:alignment horizontal="left" vertical="top" wrapText="1"/>
    </x:xf>
    <x:xf numFmtId="0" fontId="38" fillId="15" borderId="49" xfId="0" applyNumberFormat="1" applyFont="1" applyFill="1" applyBorder="1" applyAlignment="1">
      <x:alignment horizontal="left" vertical="top" wrapText="1"/>
    </x:xf>
    <x:xf numFmtId="0" fontId="40" fillId="55" borderId="49" xfId="0" applyNumberFormat="1" applyFont="1" applyFill="1" applyBorder="1" applyAlignment="1">
      <x:alignment horizontal="left" vertical="top" wrapText="1"/>
    </x:xf>
    <x:xf numFmtId="0" fontId="53" fillId="56" borderId="49" xfId="0" applyNumberFormat="1" applyFont="1" applyFill="1" applyBorder="1" applyAlignment="1">
      <x:alignment horizontal="left" vertical="top" wrapText="1"/>
    </x:xf>
    <x:xf numFmtId="0" fontId="53" fillId="15" borderId="49" xfId="0" applyNumberFormat="1" applyFont="1" applyFill="1" applyBorder="1" applyAlignment="1">
      <x:alignment horizontal="center" vertical="top" wrapText="1"/>
    </x:xf>
    <x:xf numFmtId="0" fontId="32" fillId="10" borderId="49" xfId="0" applyNumberFormat="1" applyFont="1" applyFill="1" applyBorder="1" applyAlignment="1">
      <x:alignment horizontal="left" vertical="top" wrapText="1"/>
    </x:xf>
    <x:xf numFmtId="200" fontId="38" fillId="56" borderId="49" xfId="0" applyNumberFormat="1" applyFont="1" applyFill="1" applyBorder="1" applyAlignment="1">
      <x:alignment horizontal="center" vertical="center" wrapText="1"/>
    </x:xf>
    <x:xf numFmtId="0" fontId="60" fillId="56" borderId="49" xfId="0" applyNumberFormat="1" applyFont="1" applyFill="1" applyBorder="1" applyAlignment="1">
      <x:alignment horizontal="center" vertical="center" wrapText="1"/>
    </x:xf>
    <x:xf numFmtId="0" fontId="32" fillId="15" borderId="49" xfId="0" applyNumberFormat="1" applyFont="1" applyFill="1" applyBorder="1" applyAlignment="1">
      <x:alignment horizontal="left" vertical="top" wrapText="1"/>
    </x:xf>
    <x:xf numFmtId="0" fontId="61" fillId="15" borderId="0" xfId="0" applyNumberFormat="1" applyFont="1" applyFill="1" applyBorder="1" applyAlignment="1">
      <x:alignment vertical="top" wrapText="1"/>
    </x:xf>
    <x:xf numFmtId="0" fontId="40" fillId="83" xfId="0" applyNumberFormat="1" applyFont="1" applyFill="1" applyBorder="0" applyAlignment="1">
      <x:alignment vertical="top" wrapText="1"/>
    </x:xf>
    <x:xf numFmtId="0" fontId="40" fillId="83" borderId="0" xfId="0" applyNumberFormat="1" applyFont="1" applyFill="1" applyBorder="1" applyAlignment="1">
      <x:alignment vertical="top" wrapText="1"/>
    </x:xf>
    <x:xf numFmtId="0" fontId="62" fillId="83" xfId="0" applyNumberFormat="1" applyFont="1" applyFill="1" applyBorder="0" applyAlignment="1">
      <x:alignment vertical="top" wrapText="1"/>
    </x:xf>
    <x:xf numFmtId="0" fontId="62" fillId="83" borderId="0" xfId="0" applyNumberFormat="1" applyFont="1" applyFill="1" applyBorder="1" applyAlignment="1">
      <x:alignment vertical="top" wrapText="1"/>
    </x:xf>
    <x:xf numFmtId="0" fontId="38" fillId="83" xfId="0" applyNumberFormat="1" applyFont="1" applyFill="1" applyBorder="0" applyAlignment="1">
      <x:alignment vertical="top" wrapText="1"/>
    </x:xf>
    <x:xf numFmtId="0" fontId="38" fillId="83" borderId="0" xfId="0" applyNumberFormat="1" applyFont="1" applyFill="1" applyBorder="1" applyAlignment="1">
      <x:alignment vertical="top" wrapText="1"/>
    </x:xf>
    <x:xf numFmtId="0" fontId="61" fillId="83" xfId="0" applyNumberFormat="1" applyFont="1" applyFill="1" applyBorder="0" applyAlignment="1">
      <x:alignment vertical="top" wrapText="1"/>
    </x:xf>
    <x:xf numFmtId="0" fontId="61" fillId="83" borderId="0" xfId="0" applyNumberFormat="1" applyFont="1" applyFill="1" applyBorder="1" applyAlignment="1">
      <x:alignment vertical="top" wrapText="1"/>
    </x:xf>
    <x:xf numFmtId="200" fontId="32" fillId="84" xfId="0" applyNumberFormat="1" applyFont="1" applyFill="1" applyBorder="0" applyAlignment="1">
      <x:alignment horizontal="center" vertical="top" wrapText="1"/>
    </x:xf>
    <x:xf numFmtId="200" fontId="32" fillId="84" borderId="0" xfId="0" applyNumberFormat="1" applyFont="1" applyFill="1" applyBorder="1" applyAlignment="1">
      <x:alignment horizontal="center" vertical="top" wrapText="1"/>
    </x:xf>
    <x:xf numFmtId="0" fontId="38" fillId="85" xfId="0" applyNumberFormat="1" applyFont="1" applyFill="1" applyBorder="0" applyAlignment="1">
      <x:alignment vertical="top" wrapText="1"/>
    </x:xf>
    <x:xf numFmtId="0" fontId="38" fillId="85" borderId="0" xfId="0" applyNumberFormat="1" applyFont="1" applyFill="1" applyBorder="1" applyAlignment="1">
      <x:alignment vertical="top" wrapText="1"/>
    </x:xf>
    <x:xf numFmtId="0" fontId="63" fillId="85" xfId="0" applyNumberFormat="1" applyFont="1" applyFill="1" applyBorder="0" applyAlignment="1">
      <x:alignment vertical="top" wrapText="1"/>
    </x:xf>
    <x:xf numFmtId="0" fontId="63" fillId="85" borderId="0" xfId="0" applyNumberFormat="1" applyFont="1" applyFill="1" applyBorder="1" applyAlignment="1">
      <x:alignment vertical="top" wrapText="1"/>
    </x:xf>
    <x:xf numFmtId="200" fontId="32" fillId="86" xfId="0" applyNumberFormat="1" applyFont="1" applyFill="1" applyBorder="0" applyAlignment="1">
      <x:alignment vertical="top" wrapText="1"/>
    </x:xf>
    <x:xf numFmtId="200" fontId="32" fillId="86" xfId="0" applyNumberFormat="1" applyFont="1" applyFill="1" applyBorder="0" applyAlignment="1">
      <x:alignment horizontal="center" vertical="top" wrapText="1"/>
    </x:xf>
    <x:xf numFmtId="200" fontId="32" fillId="86" borderId="0" xfId="0" applyNumberFormat="1" applyFont="1" applyFill="1" applyBorder="1" applyAlignment="1">
      <x:alignment vertical="top" wrapText="1"/>
    </x:xf>
    <x:xf numFmtId="200" fontId="32" fillId="86" borderId="0" xfId="0" applyNumberFormat="1" applyFont="1" applyFill="1" applyBorder="1" applyAlignment="1">
      <x:alignment horizontal="center" vertical="top" wrapText="1"/>
    </x:xf>
    <x:xf numFmtId="200" fontId="64" fillId="86" xfId="0" applyNumberFormat="1" applyFont="1" applyFill="1" applyBorder="0" applyAlignment="1">
      <x:alignment vertical="top" wrapText="1"/>
    </x:xf>
    <x:xf numFmtId="200" fontId="64" fillId="86" xfId="0" applyNumberFormat="1" applyFont="1" applyFill="1" applyBorder="0" applyAlignment="1">
      <x:alignment horizontal="center" vertical="top" wrapText="1"/>
    </x:xf>
    <x:xf numFmtId="200" fontId="64" fillId="86" borderId="0" xfId="0" applyNumberFormat="1" applyFont="1" applyFill="1" applyBorder="1" applyAlignment="1">
      <x:alignment vertical="top" wrapText="1"/>
    </x:xf>
    <x:xf numFmtId="200" fontId="64" fillId="86" borderId="0" xfId="0" applyNumberFormat="1" applyFont="1" applyFill="1" applyBorder="1" applyAlignment="1">
      <x:alignment horizontal="center" vertical="top" wrapText="1"/>
    </x:xf>
    <x:xf numFmtId="200" fontId="32" fillId="15" xfId="0" applyNumberFormat="1" applyFont="1" applyFill="1" applyBorder="0" applyAlignment="1">
      <x:alignment horizontal="center" vertical="center" wrapText="1"/>
    </x:xf>
    <x:xf numFmtId="200" fontId="32" fillId="15" borderId="0" xfId="0" applyNumberFormat="1" applyFont="1" applyFill="1" applyBorder="1" applyAlignment="1">
      <x:alignment horizontal="center" vertical="center" wrapText="1"/>
    </x:xf>
    <x:xf numFmtId="200" fontId="32" fillId="84" xfId="0" applyNumberFormat="1" applyFont="1" applyFill="1" applyBorder="0" applyAlignment="1">
      <x:alignment horizontal="center" vertical="center" wrapText="1"/>
    </x:xf>
    <x:xf numFmtId="200" fontId="32" fillId="84" borderId="0" xfId="0" applyNumberFormat="1" applyFont="1" applyFill="1" applyBorder="1" applyAlignment="1">
      <x:alignment horizontal="center" vertical="center" wrapText="1"/>
    </x:xf>
    <x:xf numFmtId="200" fontId="64" fillId="86" xfId="0" applyNumberFormat="1" applyFont="1" applyFill="1" applyBorder="0" applyAlignment="1">
      <x:alignment horizontal="center" vertical="center" wrapText="1"/>
    </x:xf>
    <x:xf numFmtId="0" fontId="32" fillId="15" xfId="0" applyNumberFormat="1" applyFont="1" applyFill="1" applyBorder="0" applyAlignment="1">
      <x:alignment horizontal="center" vertical="center" wrapText="1"/>
    </x:xf>
    <x:xf numFmtId="200" fontId="64" fillId="86" borderId="0" xfId="0" applyNumberFormat="1" applyFont="1" applyFill="1" applyBorder="1" applyAlignment="1">
      <x:alignment horizontal="center" vertical="center" wrapText="1"/>
    </x:xf>
    <x:xf numFmtId="0" fontId="32" fillId="15" borderId="0" xfId="0" applyNumberFormat="1" applyFont="1" applyFill="1" applyBorder="1" applyAlignment="1">
      <x:alignment horizontal="center" vertical="center" wrapText="1"/>
    </x:xf>
    <x:xf numFmtId="200" fontId="32" fillId="56" xfId="0" applyNumberFormat="1" applyFont="1" applyFill="1" applyBorder="0" applyAlignment="1">
      <x:alignment vertical="top" wrapText="1"/>
    </x:xf>
    <x:xf numFmtId="200" fontId="32" fillId="56" xfId="0" applyNumberFormat="1" applyFont="1" applyFill="1" applyBorder="0" applyAlignment="1">
      <x:alignment horizontal="center" vertical="top" wrapText="1"/>
    </x:xf>
    <x:xf numFmtId="200" fontId="32" fillId="56" borderId="0" xfId="0" applyNumberFormat="1" applyFont="1" applyFill="1" applyBorder="1" applyAlignment="1">
      <x:alignment vertical="top" wrapText="1"/>
    </x:xf>
    <x:xf numFmtId="200" fontId="32" fillId="56" borderId="0" xfId="0" applyNumberFormat="1" applyFont="1" applyFill="1" applyBorder="1" applyAlignment="1">
      <x:alignment horizontal="center" vertical="top" wrapText="1"/>
    </x:xf>
    <x:xf numFmtId="200" fontId="64" fillId="56" xfId="0" applyNumberFormat="1" applyFont="1" applyFill="1" applyBorder="0" applyAlignment="1">
      <x:alignment vertical="top" wrapText="1"/>
    </x:xf>
    <x:xf numFmtId="200" fontId="64" fillId="56" xfId="0" applyNumberFormat="1" applyFont="1" applyFill="1" applyBorder="0" applyAlignment="1">
      <x:alignment horizontal="center" vertical="top" wrapText="1"/>
    </x:xf>
    <x:xf numFmtId="200" fontId="64" fillId="56" borderId="0" xfId="0" applyNumberFormat="1" applyFont="1" applyFill="1" applyBorder="1" applyAlignment="1">
      <x:alignment vertical="top" wrapText="1"/>
    </x:xf>
    <x:xf numFmtId="200" fontId="64" fillId="56" borderId="0" xfId="0" applyNumberFormat="1" applyFont="1" applyFill="1" applyBorder="1" applyAlignment="1">
      <x:alignment horizontal="center" vertical="top" wrapText="1"/>
    </x:xf>
    <x:xf numFmtId="200" fontId="64" fillId="56" xfId="0" applyNumberFormat="1" applyFont="1" applyFill="1" applyBorder="0" applyAlignment="1">
      <x:alignment horizontal="center" vertical="center" wrapText="1"/>
    </x:xf>
    <x:xf numFmtId="200" fontId="64" fillId="56" borderId="0" xfId="0" applyNumberFormat="1" applyFont="1" applyFill="1" applyBorder="1" applyAlignment="1">
      <x:alignment horizontal="center" vertical="center" wrapText="1"/>
    </x:xf>
    <x:xf numFmtId="0" fontId="32" fillId="87" xfId="0" applyNumberFormat="1" applyFont="1" applyFill="1" applyBorder="0" applyAlignment="1">
      <x:alignment horizontal="center" vertical="top" wrapText="1"/>
    </x:xf>
    <x:xf numFmtId="0" fontId="32" fillId="87" borderId="0" xfId="0" applyNumberFormat="1" applyFont="1" applyFill="1" applyBorder="1" applyAlignment="1">
      <x:alignment horizontal="center" vertical="top" wrapText="1"/>
    </x:xf>
    <x:xf numFmtId="0" fontId="65" fillId="87" xfId="0" applyNumberFormat="1" applyFont="1" applyFill="1" applyBorder="0" applyAlignment="1">
      <x:alignment horizontal="center" vertical="top" wrapText="1"/>
    </x:xf>
    <x:xf numFmtId="0" fontId="65" fillId="87" borderId="0" xfId="0" applyNumberFormat="1" applyFont="1" applyFill="1" applyBorder="1" applyAlignment="1">
      <x:alignment horizontal="center" vertical="top" wrapText="1"/>
    </x:xf>
    <x:xf numFmtId="0" fontId="65" fillId="87" xfId="0" applyNumberFormat="1" applyFont="1" applyFill="1" applyBorder="0" applyAlignment="1">
      <x:alignment horizontal="center" vertical="center" wrapText="1"/>
    </x:xf>
    <x:xf numFmtId="0" fontId="65" fillId="87" borderId="0" xfId="0" applyNumberFormat="1" applyFont="1" applyFill="1" applyBorder="1" applyAlignment="1">
      <x:alignment horizontal="center" vertical="center" wrapText="1"/>
    </x:xf>
    <x:xf numFmtId="0" fontId="32" fillId="88" xfId="0" applyNumberFormat="1" applyFont="1" applyFill="1" applyBorder="0" applyAlignment="1">
      <x:alignment vertical="top" wrapText="1"/>
    </x:xf>
    <x:xf numFmtId="0" fontId="32" fillId="88" borderId="0" xfId="0" applyNumberFormat="1" applyFont="1" applyFill="1" applyBorder="1" applyAlignment="1">
      <x:alignment vertical="top" wrapText="1"/>
    </x:xf>
    <x:xf numFmtId="0" fontId="66" fillId="88" xfId="0" applyNumberFormat="1" applyFont="1" applyFill="1" applyBorder="0" applyAlignment="1">
      <x:alignment vertical="top" wrapText="1"/>
    </x:xf>
    <x:xf numFmtId="0" fontId="66" fillId="88" borderId="0" xfId="0" applyNumberFormat="1" applyFont="1" applyFill="1" applyBorder="1" applyAlignment="1">
      <x:alignment vertical="top" wrapText="1"/>
    </x:xf>
    <x:xf numFmtId="0" fontId="32" fillId="89" xfId="0" applyNumberFormat="1" applyFont="1" applyFill="1" applyBorder="0" applyAlignment="1">
      <x:alignment vertical="top" wrapText="1"/>
    </x:xf>
    <x:xf numFmtId="0" fontId="32" fillId="89" borderId="0" xfId="0" applyNumberFormat="1" applyFont="1" applyFill="1" applyBorder="1" applyAlignment="1">
      <x:alignment vertical="top" wrapText="1"/>
    </x:xf>
    <x:xf numFmtId="0" fontId="65" fillId="89" xfId="0" applyNumberFormat="1" applyFont="1" applyFill="1" applyBorder="0" applyAlignment="1">
      <x:alignment vertical="top" wrapText="1"/>
    </x:xf>
    <x:xf numFmtId="0" fontId="65" fillId="89" borderId="0" xfId="0" applyNumberFormat="1" applyFont="1" applyFill="1" applyBorder="1" applyAlignment="1">
      <x:alignment vertical="top" wrapText="1"/>
    </x:xf>
    <x:xf numFmtId="0" fontId="65" fillId="89" xfId="0" applyNumberFormat="1" applyFont="1" applyFill="1" applyBorder="0" applyAlignment="1">
      <x:alignment horizontal="center" vertical="top" wrapText="1"/>
    </x:xf>
    <x:xf numFmtId="0" fontId="65" fillId="89" borderId="0" xfId="0" applyNumberFormat="1" applyFont="1" applyFill="1" applyBorder="1" applyAlignment="1">
      <x:alignment horizontal="center" vertical="top" wrapText="1"/>
    </x:xf>
    <x:xf numFmtId="0" fontId="65" fillId="89" xfId="0" applyNumberFormat="1" applyFont="1" applyFill="1" applyBorder="0" applyAlignment="1">
      <x:alignment horizontal="center" vertical="center" wrapText="1"/>
    </x:xf>
    <x:xf numFmtId="0" fontId="65" fillId="89" borderId="0" xfId="0" applyNumberFormat="1" applyFont="1" applyFill="1" applyBorder="1" applyAlignment="1">
      <x:alignment horizontal="center" vertical="center" wrapText="1"/>
    </x:xf>
    <x:xf numFmtId="0" fontId="38" fillId="90" xfId="0" applyNumberFormat="1" applyFont="1" applyFill="1" applyBorder="0" applyAlignment="1">
      <x:alignment vertical="top" wrapText="1"/>
    </x:xf>
    <x:xf numFmtId="0" fontId="38" fillId="90" borderId="0" xfId="0" applyNumberFormat="1" applyFont="1" applyFill="1" applyBorder="1" applyAlignment="1">
      <x:alignment vertical="top" wrapText="1"/>
    </x:xf>
    <x:xf numFmtId="0" fontId="61" fillId="90" xfId="0" applyNumberFormat="1" applyFont="1" applyFill="1" applyBorder="0" applyAlignment="1">
      <x:alignment vertical="top" wrapText="1"/>
    </x:xf>
    <x:xf numFmtId="0" fontId="61" fillId="90" borderId="0" xfId="0" applyNumberFormat="1" applyFont="1" applyFill="1" applyBorder="1" applyAlignment="1">
      <x:alignment vertical="top" wrapText="1"/>
    </x:xf>
    <x:xf numFmtId="0" fontId="32" fillId="91" xfId="0" applyNumberFormat="1" applyFont="1" applyFill="1" applyBorder="0" applyAlignment="1">
      <x:alignment vertical="top" wrapText="1"/>
    </x:xf>
    <x:xf numFmtId="0" fontId="32" fillId="91" borderId="0" xfId="0" applyNumberFormat="1" applyFont="1" applyFill="1" applyBorder="1" applyAlignment="1">
      <x:alignment vertical="top" wrapText="1"/>
    </x:xf>
    <x:xf numFmtId="0" fontId="67" fillId="91" xfId="0" applyNumberFormat="1" applyFont="1" applyFill="1" applyBorder="0" applyAlignment="1">
      <x:alignment vertical="top" wrapText="1"/>
    </x:xf>
    <x:xf numFmtId="0" fontId="67" fillId="91" borderId="0" xfId="0" applyNumberFormat="1" applyFont="1" applyFill="1" applyBorder="1" applyAlignment="1">
      <x:alignment vertical="top" wrapText="1"/>
    </x:xf>
    <x:xf numFmtId="0" fontId="38" fillId="92" xfId="0" applyNumberFormat="1" applyFont="1" applyFill="1" applyBorder="0" applyAlignment="1">
      <x:alignment vertical="top" wrapText="1"/>
    </x:xf>
    <x:xf numFmtId="0" fontId="38" fillId="92" borderId="0" xfId="0" applyNumberFormat="1" applyFont="1" applyFill="1" applyBorder="1" applyAlignment="1">
      <x:alignment vertical="top" wrapText="1"/>
    </x:xf>
    <x:xf numFmtId="0" fontId="65" fillId="92" xfId="0" applyNumberFormat="1" applyFont="1" applyFill="1" applyBorder="0" applyAlignment="1">
      <x:alignment vertical="top" wrapText="1"/>
    </x:xf>
    <x:xf numFmtId="0" fontId="65" fillId="92" borderId="0" xfId="0" applyNumberFormat="1" applyFont="1" applyFill="1" applyBorder="1" applyAlignment="1">
      <x:alignment vertical="top" wrapText="1"/>
    </x:xf>
    <x:xf numFmtId="0" fontId="40" fillId="90" xfId="0" applyNumberFormat="1" applyFont="1" applyFill="1" applyBorder="0" applyAlignment="1">
      <x:alignment vertical="top" wrapText="1"/>
    </x:xf>
    <x:xf numFmtId="0" fontId="40" fillId="90" borderId="0" xfId="0" applyNumberFormat="1" applyFont="1" applyFill="1" applyBorder="1" applyAlignment="1">
      <x:alignment vertical="top" wrapText="1"/>
    </x:xf>
    <x:xf numFmtId="0" fontId="62" fillId="90" xfId="0" applyNumberFormat="1" applyFont="1" applyFill="1" applyBorder="0" applyAlignment="1">
      <x:alignment vertical="top" wrapText="1"/>
    </x:xf>
    <x:xf numFmtId="0" fontId="62" fillId="90" borderId="0" xfId="0" applyNumberFormat="1" applyFont="1" applyFill="1" applyBorder="1" applyAlignment="1">
      <x:alignment vertical="top" wrapText="1"/>
    </x:xf>
    <x:xf numFmtId="0" fontId="32" fillId="93" borderId="0" xfId="0" applyNumberFormat="1" applyFont="1" applyFill="1" applyBorder="1" applyAlignment="1">
      <x:alignment vertical="top" wrapText="1"/>
    </x:xf>
    <x:xf numFmtId="0" fontId="61" fillId="15" borderId="50" xfId="0" applyNumberFormat="1" applyFont="1" applyFill="1" applyBorder="1" applyAlignment="1">
      <x:alignment vertical="top" wrapText="1"/>
    </x:xf>
    <x:xf numFmtId="0" fontId="65" fillId="87" borderId="50" xfId="0" applyNumberFormat="1" applyFont="1" applyFill="1" applyBorder="1" applyAlignment="1">
      <x:alignment horizontal="center" vertical="center" wrapText="1"/>
    </x:xf>
    <x:xf numFmtId="0" fontId="66" fillId="88" borderId="50" xfId="0" applyNumberFormat="1" applyFont="1" applyFill="1" applyBorder="1" applyAlignment="1">
      <x:alignment vertical="top" wrapText="1"/>
    </x:xf>
    <x:xf numFmtId="0" fontId="32" fillId="15" borderId="50" xfId="0" applyNumberFormat="1" applyFont="1" applyFill="1" applyBorder="1" applyAlignment="1">
      <x:alignment vertical="top" wrapText="1"/>
    </x:xf>
    <x:xf numFmtId="0" fontId="65" fillId="89" borderId="50" xfId="0" applyNumberFormat="1" applyFont="1" applyFill="1" applyBorder="1" applyAlignment="1">
      <x:alignment horizontal="center" vertical="center" wrapText="1"/>
    </x:xf>
    <x:xf numFmtId="0" fontId="61" fillId="90" borderId="50" xfId="0" applyNumberFormat="1" applyFont="1" applyFill="1" applyBorder="1" applyAlignment="1">
      <x:alignment vertical="top" wrapText="1"/>
    </x:xf>
    <x:xf numFmtId="0" fontId="67" fillId="91" borderId="50" xfId="0" applyNumberFormat="1" applyFont="1" applyFill="1" applyBorder="1" applyAlignment="1">
      <x:alignment vertical="top" wrapText="1"/>
    </x:xf>
    <x:xf numFmtId="0" fontId="65" fillId="92" borderId="50" xfId="0" applyNumberFormat="1" applyFont="1" applyFill="1" applyBorder="1" applyAlignment="1">
      <x:alignment vertical="top" wrapText="1"/>
    </x:xf>
    <x:xf numFmtId="0" fontId="62" fillId="90" borderId="50" xfId="0" applyNumberFormat="1" applyFont="1" applyFill="1" applyBorder="1" applyAlignment="1">
      <x:alignment vertical="top" wrapText="1"/>
    </x:xf>
    <x:xf numFmtId="0" fontId="32" fillId="93" borderId="50" xfId="0" applyNumberFormat="1" applyFont="1" applyFill="1" applyBorder="1" applyAlignment="1">
      <x:alignment vertical="top" wrapText="1"/>
    </x:xf>
    <x:xf numFmtId="0" fontId="32" fillId="84" xfId="0" applyNumberFormat="1" applyFont="1" applyFill="1" applyBorder="0" applyAlignment="1">
      <x:alignment horizontal="center" vertical="top" wrapText="1"/>
    </x:xf>
    <x:xf numFmtId="0" fontId="32" fillId="84" borderId="0" xfId="0" applyNumberFormat="1" applyFont="1" applyFill="1" applyBorder="1" applyAlignment="1">
      <x:alignment horizontal="center" vertical="top" wrapText="1"/>
    </x:xf>
    <x:xf numFmtId="0" fontId="65" fillId="84" xfId="0" applyNumberFormat="1" applyFont="1" applyFill="1" applyBorder="0" applyAlignment="1">
      <x:alignment horizontal="center" vertical="top" wrapText="1"/>
    </x:xf>
    <x:xf numFmtId="0" fontId="65" fillId="84" borderId="0" xfId="0" applyNumberFormat="1" applyFont="1" applyFill="1" applyBorder="1" applyAlignment="1">
      <x:alignment horizontal="center" vertical="top" wrapText="1"/>
    </x:xf>
    <x:xf numFmtId="0" fontId="65" fillId="84" xfId="0" applyNumberFormat="1" applyFont="1" applyFill="1" applyBorder="0" applyAlignment="1">
      <x:alignment horizontal="center" vertical="center" wrapText="1"/>
    </x:xf>
    <x:xf numFmtId="0" fontId="65" fillId="84" borderId="0" xfId="0" applyNumberFormat="1" applyFont="1" applyFill="1" applyBorder="1" applyAlignment="1">
      <x:alignment horizontal="center" vertical="center" wrapText="1"/>
    </x:xf>
    <x:xf numFmtId="0" fontId="65" fillId="56" xfId="0" applyNumberFormat="1" applyFont="1" applyFill="1" applyBorder="0" applyAlignment="1">
      <x:alignment vertical="top" wrapText="1"/>
    </x:xf>
    <x:xf numFmtId="0" fontId="65" fillId="56" borderId="0" xfId="0" applyNumberFormat="1" applyFont="1" applyFill="1" applyBorder="1" applyAlignment="1">
      <x:alignment vertical="top" wrapText="1"/>
    </x:xf>
    <x:xf numFmtId="0" fontId="65" fillId="56" xfId="0" applyNumberFormat="1" applyFont="1" applyFill="1" applyBorder="0" applyAlignment="1">
      <x:alignment horizontal="center" vertical="top" wrapText="1"/>
    </x:xf>
    <x:xf numFmtId="0" fontId="65" fillId="56" borderId="0" xfId="0" applyNumberFormat="1" applyFont="1" applyFill="1" applyBorder="1" applyAlignment="1">
      <x:alignment horizontal="center" vertical="top" wrapText="1"/>
    </x:xf>
    <x:xf numFmtId="0" fontId="65" fillId="56" xfId="0" applyNumberFormat="1" applyFont="1" applyFill="1" applyBorder="0" applyAlignment="1">
      <x:alignment horizontal="center" vertical="center" wrapText="1"/>
    </x:xf>
    <x:xf numFmtId="0" fontId="65" fillId="56" borderId="0" xfId="0" applyNumberFormat="1" applyFont="1" applyFill="1" applyBorder="1" applyAlignment="1">
      <x:alignment horizontal="center" vertical="center" wrapText="1"/>
    </x:xf>
    <x:xf numFmtId="0" fontId="32" fillId="85" xfId="0" applyNumberFormat="1" applyFont="1" applyFill="1" applyBorder="0" applyAlignment="1">
      <x:alignment vertical="top" wrapText="1"/>
    </x:xf>
    <x:xf numFmtId="0" fontId="32" fillId="85" borderId="0" xfId="0" applyNumberFormat="1" applyFont="1" applyFill="1" applyBorder="1" applyAlignment="1">
      <x:alignment vertical="top" wrapText="1"/>
    </x:xf>
    <x:xf numFmtId="0" fontId="67" fillId="85" xfId="0" applyNumberFormat="1" applyFont="1" applyFill="1" applyBorder="0" applyAlignment="1">
      <x:alignment vertical="top" wrapText="1"/>
    </x:xf>
    <x:xf numFmtId="0" fontId="67" fillId="85" borderId="0" xfId="0" applyNumberFormat="1" applyFont="1" applyFill="1" applyBorder="1" applyAlignment="1">
      <x:alignment vertical="top" wrapText="1"/>
    </x:xf>
    <x:xf numFmtId="0" fontId="65" fillId="84" borderId="50" xfId="0" applyNumberFormat="1" applyFont="1" applyFill="1" applyBorder="1" applyAlignment="1">
      <x:alignment horizontal="center" vertical="center" wrapText="1"/>
    </x:xf>
    <x:xf numFmtId="0" fontId="65" fillId="56" borderId="50" xfId="0" applyNumberFormat="1" applyFont="1" applyFill="1" applyBorder="1" applyAlignment="1">
      <x:alignment horizontal="center" vertical="center" wrapText="1"/>
    </x:xf>
    <x:xf numFmtId="0" fontId="61" fillId="83" borderId="50" xfId="0" applyNumberFormat="1" applyFont="1" applyFill="1" applyBorder="1" applyAlignment="1">
      <x:alignment vertical="top" wrapText="1"/>
    </x:xf>
    <x:xf numFmtId="0" fontId="67" fillId="85" borderId="50" xfId="0" applyNumberFormat="1" applyFont="1" applyFill="1" applyBorder="1" applyAlignment="1">
      <x:alignment vertical="top" wrapText="1"/>
    </x:xf>
    <x:xf numFmtId="0" fontId="62" fillId="83" borderId="50" xfId="0" applyNumberFormat="1" applyFont="1" applyFill="1" applyBorder="1" applyAlignment="1">
      <x:alignment vertical="top" wrapText="1"/>
    </x:xf>
    <x:xf numFmtId="0" fontId="32" fillId="15" borderId="0" xfId="0" applyNumberFormat="1" applyFont="1" applyFill="1" applyBorder="1" applyAlignment="1">
      <x:alignment vertical="center" wrapText="1"/>
    </x:xf>
    <x:xf numFmtId="0" fontId="32" fillId="15" xfId="0" applyNumberFormat="1" applyFont="1" applyFill="1" applyBorder="0" applyAlignment="1">
      <x:alignment vertical="center" wrapText="1"/>
    </x:xf>
    <x:xf numFmtId="0" fontId="38" fillId="15" borderId="0" xfId="0" applyNumberFormat="1" applyFont="1" applyFill="1" applyBorder="1" applyAlignment="1">
      <x:alignment vertical="center" wrapText="1"/>
    </x:xf>
    <x:xf numFmtId="0" fontId="32" fillId="94" borderId="0" xfId="0" applyNumberFormat="1" applyFont="1" applyFill="1" applyBorder="1" applyAlignment="1">
      <x:alignment vertical="center" wrapText="1"/>
    </x:xf>
    <x:xf numFmtId="0" fontId="64" fillId="94" borderId="0" xfId="0" applyNumberFormat="1" applyFont="1" applyFill="1" applyBorder="1" applyAlignment="1">
      <x:alignment vertical="center" wrapText="1"/>
    </x:xf>
    <x:xf numFmtId="0" fontId="32" fillId="95" xfId="0" applyNumberFormat="1" applyFont="1" applyFill="1" applyBorder="0" applyAlignment="1">
      <x:alignment horizontal="center" vertical="center" wrapText="1"/>
    </x:xf>
    <x:xf numFmtId="0" fontId="32" fillId="95" borderId="0" xfId="0" applyNumberFormat="1" applyFont="1" applyFill="1" applyBorder="1" applyAlignment="1">
      <x:alignment horizontal="center" vertical="center" wrapText="1"/>
    </x:xf>
    <x:xf numFmtId="0" fontId="68" fillId="95" xfId="0" applyNumberFormat="1" applyFont="1" applyFill="1" applyBorder="0" applyAlignment="1">
      <x:alignment horizontal="center" vertical="center" wrapText="1"/>
    </x:xf>
    <x:xf numFmtId="0" fontId="68" fillId="95" borderId="0" xfId="0" applyNumberFormat="1" applyFont="1" applyFill="1" applyBorder="1" applyAlignment="1">
      <x:alignment horizontal="center" vertical="center" wrapText="1"/>
    </x:xf>
    <x:xf numFmtId="0" fontId="32" fillId="96" xfId="0" applyNumberFormat="1" applyFont="1" applyFill="1" applyBorder="0" applyAlignment="1">
      <x:alignment vertical="center" wrapText="1"/>
    </x:xf>
    <x:xf numFmtId="0" fontId="32" fillId="96" borderId="0" xfId="0" applyNumberFormat="1" applyFont="1" applyFill="1" applyBorder="1" applyAlignment="1">
      <x:alignment vertical="center" wrapText="1"/>
    </x:xf>
    <x:xf numFmtId="0" fontId="69" fillId="96" xfId="0" applyNumberFormat="1" applyFont="1" applyFill="1" applyBorder="0" applyAlignment="1">
      <x:alignment vertical="center" wrapText="1"/>
    </x:xf>
    <x:xf numFmtId="0" fontId="69" fillId="96" borderId="0" xfId="0" applyNumberFormat="1" applyFont="1" applyFill="1" applyBorder="1" applyAlignment="1">
      <x:alignment vertical="center" wrapText="1"/>
    </x:xf>
    <x:xf numFmtId="0" fontId="32" fillId="97" xfId="0" applyNumberFormat="1" applyFont="1" applyFill="1" applyBorder="0" applyAlignment="1">
      <x:alignment horizontal="center" vertical="center" wrapText="1"/>
    </x:xf>
    <x:xf numFmtId="0" fontId="32" fillId="97" borderId="0" xfId="0" applyNumberFormat="1" applyFont="1" applyFill="1" applyBorder="1" applyAlignment="1">
      <x:alignment horizontal="center" vertical="center" wrapText="1"/>
    </x:xf>
    <x:xf numFmtId="0" fontId="61" fillId="97" xfId="0" applyNumberFormat="1" applyFont="1" applyFill="1" applyBorder="0" applyAlignment="1">
      <x:alignment horizontal="center" vertical="center" wrapText="1"/>
    </x:xf>
    <x:xf numFmtId="0" fontId="61" fillId="97" borderId="0" xfId="0" applyNumberFormat="1" applyFont="1" applyFill="1" applyBorder="1" applyAlignment="1">
      <x:alignment horizontal="center" vertical="center" wrapText="1"/>
    </x:xf>
    <x:xf numFmtId="0" fontId="32" fillId="98" xfId="0" applyNumberFormat="1" applyFont="1" applyFill="1" applyBorder="0" applyAlignment="1">
      <x:alignment vertical="center" wrapText="1"/>
    </x:xf>
    <x:xf numFmtId="0" fontId="32" fillId="98" borderId="0" xfId="0" applyNumberFormat="1" applyFont="1" applyFill="1" applyBorder="1" applyAlignment="1">
      <x:alignment vertical="center" wrapText="1"/>
    </x:xf>
    <x:xf numFmtId="0" fontId="70" fillId="98" xfId="0" applyNumberFormat="1" applyFont="1" applyFill="1" applyBorder="0" applyAlignment="1">
      <x:alignment vertical="center" wrapText="1"/>
    </x:xf>
    <x:xf numFmtId="0" fontId="70" fillId="98" borderId="0" xfId="0" applyNumberFormat="1" applyFont="1" applyFill="1" applyBorder="1" applyAlignment="1">
      <x:alignment vertical="center" wrapText="1"/>
    </x:xf>
    <x:xf numFmtId="0" fontId="70" fillId="98" xfId="0" applyNumberFormat="1" applyFont="1" applyFill="1" applyBorder="0" applyAlignment="1">
      <x:alignment horizontal="center" vertical="center" wrapText="1"/>
    </x:xf>
    <x:xf numFmtId="0" fontId="70" fillId="98" borderId="0" xfId="0" applyNumberFormat="1" applyFont="1" applyFill="1" applyBorder="1" applyAlignment="1">
      <x:alignment horizontal="center" vertical="center" wrapText="1"/>
    </x:xf>
    <x:xf numFmtId="0" fontId="38" fillId="97" borderId="0" xfId="0" applyNumberFormat="1" applyFont="1" applyFill="1" applyBorder="1" applyAlignment="1">
      <x:alignment vertical="center" wrapText="1"/>
    </x:xf>
    <x:xf numFmtId="0" fontId="71" fillId="97" borderId="0" xfId="0" applyNumberFormat="1" applyFont="1" applyFill="1" applyBorder="1" applyAlignment="1">
      <x:alignment vertical="center" wrapText="1"/>
    </x:xf>
    <x:xf numFmtId="0" fontId="64" fillId="94" borderId="50" xfId="0" applyNumberFormat="1" applyFont="1" applyFill="1" applyBorder="1" applyAlignment="1">
      <x:alignment vertical="center" wrapText="1"/>
    </x:xf>
    <x:xf numFmtId="0" fontId="68" fillId="95" borderId="50" xfId="0" applyNumberFormat="1" applyFont="1" applyFill="1" applyBorder="1" applyAlignment="1">
      <x:alignment horizontal="center" vertical="center" wrapText="1"/>
    </x:xf>
    <x:xf numFmtId="0" fontId="69" fillId="96" borderId="50" xfId="0" applyNumberFormat="1" applyFont="1" applyFill="1" applyBorder="1" applyAlignment="1">
      <x:alignment vertical="center" wrapText="1"/>
    </x:xf>
    <x:xf numFmtId="0" fontId="61" fillId="97" borderId="50" xfId="0" applyNumberFormat="1" applyFont="1" applyFill="1" applyBorder="1" applyAlignment="1">
      <x:alignment horizontal="center" vertical="center" wrapText="1"/>
    </x:xf>
    <x:xf numFmtId="0" fontId="70" fillId="98" borderId="50" xfId="0" applyNumberFormat="1" applyFont="1" applyFill="1" applyBorder="1" applyAlignment="1">
      <x:alignment horizontal="center" vertical="center" wrapText="1"/>
    </x:xf>
    <x:xf numFmtId="0" fontId="71" fillId="97" borderId="50" xfId="0" applyNumberFormat="1" applyFont="1" applyFill="1" applyBorder="1" applyAlignment="1">
      <x:alignment vertical="center" wrapText="1"/>
    </x:xf>
    <x:xf numFmtId="0" fontId="32" fillId="85" xfId="0" applyNumberFormat="1" applyFont="1" applyFill="1" applyBorder="0" applyAlignment="1">
      <x:alignment horizontal="center" vertical="center" wrapText="1"/>
    </x:xf>
    <x:xf numFmtId="0" fontId="32" fillId="85" borderId="0" xfId="0" applyNumberFormat="1" applyFont="1" applyFill="1" applyBorder="1" applyAlignment="1">
      <x:alignment horizontal="center" vertical="center" wrapText="1"/>
    </x:xf>
    <x:xf numFmtId="0" fontId="68" fillId="85" xfId="0" applyNumberFormat="1" applyFont="1" applyFill="1" applyBorder="0" applyAlignment="1">
      <x:alignment horizontal="center" vertical="center" wrapText="1"/>
    </x:xf>
    <x:xf numFmtId="0" fontId="68" fillId="85" borderId="0" xfId="0" applyNumberFormat="1" applyFont="1" applyFill="1" applyBorder="1" applyAlignment="1">
      <x:alignment horizontal="center" vertical="center" wrapText="1"/>
    </x:xf>
    <x:xf numFmtId="0" fontId="32" fillId="56" xfId="0" applyNumberFormat="1" applyFont="1" applyFill="1" applyBorder="0" applyAlignment="1">
      <x:alignment vertical="center" wrapText="1"/>
    </x:xf>
    <x:xf numFmtId="0" fontId="32" fillId="56" borderId="0" xfId="0" applyNumberFormat="1" applyFont="1" applyFill="1" applyBorder="1" applyAlignment="1">
      <x:alignment vertical="center" wrapText="1"/>
    </x:xf>
    <x:xf numFmtId="0" fontId="69" fillId="56" xfId="0" applyNumberFormat="1" applyFont="1" applyFill="1" applyBorder="0" applyAlignment="1">
      <x:alignment vertical="center" wrapText="1"/>
    </x:xf>
    <x:xf numFmtId="0" fontId="69" fillId="56" borderId="0" xfId="0" applyNumberFormat="1" applyFont="1" applyFill="1" applyBorder="1" applyAlignment="1">
      <x:alignment vertical="center" wrapText="1"/>
    </x:xf>
    <x:xf numFmtId="0" fontId="32" fillId="83" xfId="0" applyNumberFormat="1" applyFont="1" applyFill="1" applyBorder="0" applyAlignment="1">
      <x:alignment horizontal="center" vertical="center" wrapText="1"/>
    </x:xf>
    <x:xf numFmtId="0" fontId="32" fillId="83" borderId="0" xfId="0" applyNumberFormat="1" applyFont="1" applyFill="1" applyBorder="1" applyAlignment="1">
      <x:alignment horizontal="center" vertical="center" wrapText="1"/>
    </x:xf>
    <x:xf numFmtId="0" fontId="61" fillId="83" xfId="0" applyNumberFormat="1" applyFont="1" applyFill="1" applyBorder="0" applyAlignment="1">
      <x:alignment horizontal="center" vertical="center" wrapText="1"/>
    </x:xf>
    <x:xf numFmtId="0" fontId="61" fillId="83" borderId="0" xfId="0" applyNumberFormat="1" applyFont="1" applyFill="1" applyBorder="1" applyAlignment="1">
      <x:alignment horizontal="center" vertical="center" wrapText="1"/>
    </x:xf>
    <x:xf numFmtId="0" fontId="38" fillId="83" borderId="0" xfId="0" applyNumberFormat="1" applyFont="1" applyFill="1" applyBorder="1" applyAlignment="1">
      <x:alignment vertical="center" wrapText="1"/>
    </x:xf>
    <x:xf numFmtId="0" fontId="71" fillId="83" borderId="0" xfId="0" applyNumberFormat="1" applyFont="1" applyFill="1" applyBorder="1" applyAlignment="1">
      <x:alignment vertical="center" wrapText="1"/>
    </x:xf>
    <x:xf numFmtId="0" fontId="68" fillId="85" borderId="50" xfId="0" applyNumberFormat="1" applyFont="1" applyFill="1" applyBorder="1" applyAlignment="1">
      <x:alignment horizontal="center" vertical="center" wrapText="1"/>
    </x:xf>
    <x:xf numFmtId="0" fontId="69" fillId="56" borderId="50" xfId="0" applyNumberFormat="1" applyFont="1" applyFill="1" applyBorder="1" applyAlignment="1">
      <x:alignment vertical="center" wrapText="1"/>
    </x:xf>
    <x:xf numFmtId="0" fontId="61" fillId="83" borderId="50" xfId="0" applyNumberFormat="1" applyFont="1" applyFill="1" applyBorder="1" applyAlignment="1">
      <x:alignment horizontal="center" vertical="center" wrapText="1"/>
    </x:xf>
    <x:xf numFmtId="0" fontId="71" fillId="83" borderId="50" xfId="0" applyNumberFormat="1" applyFont="1" applyFill="1" applyBorder="1" applyAlignment="1">
      <x:alignment vertical="center" wrapText="1"/>
    </x:xf>
    <x:xf numFmtId="0" fontId="38" fillId="99" xfId="0" applyNumberFormat="1" applyFont="1" applyFill="1" applyBorder="0" applyAlignment="1">
      <x:alignment vertical="top" wrapText="1"/>
    </x:xf>
    <x:xf numFmtId="0" fontId="38" fillId="99" borderId="0" xfId="0" applyNumberFormat="1" applyFont="1" applyFill="1" applyBorder="1" applyAlignment="1">
      <x:alignment vertical="top" wrapText="1"/>
    </x:xf>
    <x:xf numFmtId="0" fontId="61" fillId="99" xfId="0" applyNumberFormat="1" applyFont="1" applyFill="1" applyBorder="0" applyAlignment="1">
      <x:alignment vertical="top" wrapText="1"/>
    </x:xf>
    <x:xf numFmtId="0" fontId="61" fillId="99" borderId="0" xfId="0" applyNumberFormat="1" applyFont="1" applyFill="1" applyBorder="1" applyAlignment="1">
      <x:alignment vertical="top" wrapText="1"/>
    </x:xf>
    <x:xf numFmtId="0" fontId="32" fillId="100" xfId="0" applyNumberFormat="1" applyFont="1" applyFill="1" applyBorder="0" applyAlignment="1">
      <x:alignment vertical="top" wrapText="1"/>
    </x:xf>
    <x:xf numFmtId="0" fontId="32" fillId="100" borderId="0" xfId="0" applyNumberFormat="1" applyFont="1" applyFill="1" applyBorder="1" applyAlignment="1">
      <x:alignment vertical="top" wrapText="1"/>
    </x:xf>
    <x:xf numFmtId="0" fontId="32" fillId="101" xfId="0" applyNumberFormat="1" applyFont="1" applyFill="1" applyBorder="0" applyAlignment="1">
      <x:alignment horizontal="center" vertical="top" wrapText="1"/>
    </x:xf>
    <x:xf numFmtId="0" fontId="32" fillId="101" xfId="0" applyNumberFormat="1" applyFont="1" applyFill="1" applyBorder="0" applyAlignment="1">
      <x:alignment vertical="top" wrapText="1"/>
    </x:xf>
    <x:xf numFmtId="0" fontId="32" fillId="101" borderId="0" xfId="0" applyNumberFormat="1" applyFont="1" applyFill="1" applyBorder="1" applyAlignment="1">
      <x:alignment horizontal="center" vertical="top" wrapText="1"/>
    </x:xf>
    <x:xf numFmtId="0" fontId="32" fillId="101" borderId="0" xfId="0" applyNumberFormat="1" applyFont="1" applyFill="1" applyBorder="1" applyAlignment="1">
      <x:alignment vertical="top" wrapText="1"/>
    </x:xf>
    <x:xf numFmtId="0" fontId="68" fillId="101" xfId="0" applyNumberFormat="1" applyFont="1" applyFill="1" applyBorder="0" applyAlignment="1">
      <x:alignment horizontal="center" vertical="top" wrapText="1"/>
    </x:xf>
    <x:xf numFmtId="0" fontId="68" fillId="101" borderId="0" xfId="0" applyNumberFormat="1" applyFont="1" applyFill="1" applyBorder="1" applyAlignment="1">
      <x:alignment horizontal="center" vertical="top" wrapText="1"/>
    </x:xf>
    <x:xf numFmtId="201" fontId="68" fillId="101" xfId="0" applyNumberFormat="1" applyFont="1" applyFill="1" applyBorder="0" applyAlignment="1">
      <x:alignment horizontal="center" vertical="top" wrapText="1"/>
    </x:xf>
    <x:xf numFmtId="201" fontId="68" fillId="101" borderId="0" xfId="0" applyNumberFormat="1" applyFont="1" applyFill="1" applyBorder="1" applyAlignment="1">
      <x:alignment horizontal="center" vertical="top" wrapText="1"/>
    </x:xf>
    <x:xf numFmtId="201" fontId="68" fillId="101" xfId="0" applyNumberFormat="1" applyFont="1" applyFill="1" applyBorder="0" applyAlignment="1">
      <x:alignment horizontal="center" vertical="center" wrapText="1"/>
    </x:xf>
    <x:xf numFmtId="0" fontId="32" fillId="101" xfId="0" applyNumberFormat="1" applyFont="1" applyFill="1" applyBorder="0" applyAlignment="1">
      <x:alignment horizontal="center" vertical="center" wrapText="1"/>
    </x:xf>
    <x:xf numFmtId="201" fontId="68" fillId="101" borderId="0" xfId="0" applyNumberFormat="1" applyFont="1" applyFill="1" applyBorder="1" applyAlignment="1">
      <x:alignment horizontal="center" vertical="center" wrapText="1"/>
    </x:xf>
    <x:xf numFmtId="0" fontId="32" fillId="101" borderId="0" xfId="0" applyNumberFormat="1" applyFont="1" applyFill="1" applyBorder="1" applyAlignment="1">
      <x:alignment horizontal="center" vertical="center" wrapText="1"/>
    </x:xf>
    <x:xf numFmtId="0" fontId="68" fillId="101" xfId="0" applyNumberFormat="1" applyFont="1" applyFill="1" applyBorder="0" applyAlignment="1">
      <x:alignment horizontal="center" vertical="center" wrapText="1"/>
    </x:xf>
    <x:xf numFmtId="0" fontId="68" fillId="101" borderId="0" xfId="0" applyNumberFormat="1" applyFont="1" applyFill="1" applyBorder="1" applyAlignment="1">
      <x:alignment horizontal="center" vertical="center" wrapText="1"/>
    </x:xf>
    <x:xf numFmtId="0" fontId="32" fillId="102" xfId="0" applyNumberFormat="1" applyFont="1" applyFill="1" applyBorder="0" applyAlignment="1">
      <x:alignment vertical="top" wrapText="1"/>
    </x:xf>
    <x:xf numFmtId="0" fontId="38" fillId="102" xfId="0" applyNumberFormat="1" applyFont="1" applyFill="1" applyBorder="0" applyAlignment="1">
      <x:alignment vertical="top" wrapText="1"/>
    </x:xf>
    <x:xf numFmtId="0" fontId="32" fillId="102" borderId="0" xfId="0" applyNumberFormat="1" applyFont="1" applyFill="1" applyBorder="1" applyAlignment="1">
      <x:alignment vertical="top" wrapText="1"/>
    </x:xf>
    <x:xf numFmtId="0" fontId="38" fillId="102" borderId="0" xfId="0" applyNumberFormat="1" applyFont="1" applyFill="1" applyBorder="1" applyAlignment="1">
      <x:alignment vertical="top" wrapText="1"/>
    </x:xf>
    <x:xf numFmtId="0" fontId="65" fillId="102" xfId="0" applyNumberFormat="1" applyFont="1" applyFill="1" applyBorder="0" applyAlignment="1">
      <x:alignment vertical="top" wrapText="1"/>
    </x:xf>
    <x:xf numFmtId="0" fontId="65" fillId="102" borderId="0" xfId="0" applyNumberFormat="1" applyFont="1" applyFill="1" applyBorder="1" applyAlignment="1">
      <x:alignment vertical="top" wrapText="1"/>
    </x:xf>
    <x:xf numFmtId="0" fontId="65" fillId="102" xfId="0" applyNumberFormat="1" applyFont="1" applyFill="1" applyBorder="0" applyAlignment="1">
      <x:alignment horizontal="center" vertical="top" wrapText="1"/>
    </x:xf>
    <x:xf numFmtId="0" fontId="65" fillId="102" borderId="0" xfId="0" applyNumberFormat="1" applyFont="1" applyFill="1" applyBorder="1" applyAlignment="1">
      <x:alignment horizontal="center" vertical="top" wrapText="1"/>
    </x:xf>
    <x:xf numFmtId="0" fontId="65" fillId="102" xfId="0" applyNumberFormat="1" applyFont="1" applyFill="1" applyBorder="0" applyAlignment="1">
      <x:alignment horizontal="center" vertical="center" wrapText="1"/>
    </x:xf>
    <x:xf numFmtId="0" fontId="65" fillId="102" borderId="0" xfId="0" applyNumberFormat="1" applyFont="1" applyFill="1" applyBorder="1" applyAlignment="1">
      <x:alignment horizontal="center" vertical="center" wrapText="1"/>
    </x:xf>
    <x:xf numFmtId="0" fontId="40" fillId="99" xfId="0" applyNumberFormat="1" applyFont="1" applyFill="1" applyBorder="0" applyAlignment="1">
      <x:alignment vertical="top" wrapText="1"/>
    </x:xf>
    <x:xf numFmtId="0" fontId="40" fillId="99" borderId="0" xfId="0" applyNumberFormat="1" applyFont="1" applyFill="1" applyBorder="1" applyAlignment="1">
      <x:alignment vertical="top" wrapText="1"/>
    </x:xf>
    <x:xf numFmtId="0" fontId="62" fillId="99" xfId="0" applyNumberFormat="1" applyFont="1" applyFill="1" applyBorder="0" applyAlignment="1">
      <x:alignment vertical="top" wrapText="1"/>
    </x:xf>
    <x:xf numFmtId="0" fontId="62" fillId="99" borderId="0" xfId="0" applyNumberFormat="1" applyFont="1" applyFill="1" applyBorder="1" applyAlignment="1">
      <x:alignment vertical="top" wrapText="1"/>
    </x:xf>
    <x:xf numFmtId="0" fontId="32" fillId="103" xfId="0" applyNumberFormat="1" applyFont="1" applyFill="1" applyBorder="0" applyAlignment="1">
      <x:alignment vertical="top" wrapText="1"/>
    </x:xf>
    <x:xf numFmtId="0" fontId="32" fillId="103" borderId="0" xfId="0" applyNumberFormat="1" applyFont="1" applyFill="1" applyBorder="1" applyAlignment="1">
      <x:alignment vertical="top" wrapText="1"/>
    </x:xf>
    <x:xf numFmtId="0" fontId="72" fillId="103" xfId="0" applyNumberFormat="1" applyFont="1" applyFill="1" applyBorder="0" applyAlignment="1">
      <x:alignment vertical="top" wrapText="1"/>
    </x:xf>
    <x:xf numFmtId="0" fontId="72" fillId="103" borderId="0" xfId="0" applyNumberFormat="1" applyFont="1" applyFill="1" applyBorder="1" applyAlignment="1">
      <x:alignment vertical="top" wrapText="1"/>
    </x:xf>
    <x:xf numFmtId="0" fontId="72" fillId="103" xfId="0" applyNumberFormat="1" applyFont="1" applyFill="1" applyBorder="0" applyAlignment="1">
      <x:alignment horizontal="center" vertical="top" wrapText="1"/>
    </x:xf>
    <x:xf numFmtId="0" fontId="72" fillId="103" borderId="0" xfId="0" applyNumberFormat="1" applyFont="1" applyFill="1" applyBorder="1" applyAlignment="1">
      <x:alignment horizontal="center" vertical="top" wrapText="1"/>
    </x:xf>
    <x:xf numFmtId="0" fontId="32" fillId="104" xfId="0" applyNumberFormat="1" applyFont="1" applyFill="1" applyBorder="0" applyAlignment="1">
      <x:alignment vertical="top" wrapText="1"/>
    </x:xf>
    <x:xf numFmtId="0" fontId="32" fillId="104" borderId="0" xfId="0" applyNumberFormat="1" applyFont="1" applyFill="1" applyBorder="1" applyAlignment="1">
      <x:alignment vertical="top" wrapText="1"/>
    </x:xf>
    <x:xf numFmtId="0" fontId="73" fillId="104" xfId="0" applyNumberFormat="1" applyFont="1" applyFill="1" applyBorder="0" applyAlignment="1">
      <x:alignment vertical="top" wrapText="1"/>
    </x:xf>
    <x:xf numFmtId="0" fontId="73" fillId="104" borderId="0" xfId="0" applyNumberFormat="1" applyFont="1" applyFill="1" applyBorder="1" applyAlignment="1">
      <x:alignment vertical="top" wrapText="1"/>
    </x:xf>
    <x:xf numFmtId="0" fontId="32" fillId="105" xfId="0" applyNumberFormat="1" applyFont="1" applyFill="1" applyBorder="0" applyAlignment="1">
      <x:alignment vertical="top" wrapText="1"/>
    </x:xf>
    <x:xf numFmtId="0" fontId="32" fillId="105" borderId="0" xfId="0" applyNumberFormat="1" applyFont="1" applyFill="1" applyBorder="1" applyAlignment="1">
      <x:alignment vertical="top" wrapText="1"/>
    </x:xf>
    <x:xf numFmtId="0" fontId="69" fillId="102" borderId="0" xfId="0" applyNumberFormat="1" applyFont="1" applyFill="1" applyBorder="1" applyAlignment="1">
      <x:alignment vertical="top" wrapText="1"/>
    </x:xf>
    <x:xf numFmtId="0" fontId="69" fillId="102" borderId="0" xfId="0" applyNumberFormat="1" applyFont="1" applyFill="1" applyBorder="1" applyAlignment="1">
      <x:alignment horizontal="center" vertical="top" wrapText="1"/>
    </x:xf>
    <x:xf numFmtId="0" fontId="69" fillId="102" borderId="0" xfId="0" applyNumberFormat="1" applyFont="1" applyFill="1" applyBorder="1" applyAlignment="1">
      <x:alignment horizontal="center" vertical="center" wrapText="1"/>
    </x:xf>
    <x:xf numFmtId="202" fontId="69" fillId="102" borderId="0" xfId="0" applyNumberFormat="1" applyFont="1" applyFill="1" applyBorder="1" applyAlignment="1">
      <x:alignment horizontal="center" vertical="center" wrapText="1"/>
    </x:xf>
    <x:xf numFmtId="0" fontId="61" fillId="99" borderId="50" xfId="0" applyNumberFormat="1" applyFont="1" applyFill="1" applyBorder="1" applyAlignment="1">
      <x:alignment vertical="top" wrapText="1"/>
    </x:xf>
    <x:xf numFmtId="0" fontId="32" fillId="100" borderId="50" xfId="0" applyNumberFormat="1" applyFont="1" applyFill="1" applyBorder="1" applyAlignment="1">
      <x:alignment vertical="top" wrapText="1"/>
    </x:xf>
    <x:xf numFmtId="201" fontId="68" fillId="101" borderId="50" xfId="0" applyNumberFormat="1" applyFont="1" applyFill="1" applyBorder="1" applyAlignment="1">
      <x:alignment horizontal="center" vertical="center" wrapText="1"/>
    </x:xf>
    <x:xf numFmtId="0" fontId="68" fillId="101" borderId="50" xfId="0" applyNumberFormat="1" applyFont="1" applyFill="1" applyBorder="1" applyAlignment="1">
      <x:alignment horizontal="center" vertical="center" wrapText="1"/>
    </x:xf>
    <x:xf numFmtId="0" fontId="32" fillId="101" borderId="50" xfId="0" applyNumberFormat="1" applyFont="1" applyFill="1" applyBorder="1" applyAlignment="1">
      <x:alignment vertical="top" wrapText="1"/>
    </x:xf>
    <x:xf numFmtId="0" fontId="32" fillId="102" borderId="50" xfId="0" applyNumberFormat="1" applyFont="1" applyFill="1" applyBorder="1" applyAlignment="1">
      <x:alignment vertical="top" wrapText="1"/>
    </x:xf>
    <x:xf numFmtId="0" fontId="65" fillId="102" borderId="50" xfId="0" applyNumberFormat="1" applyFont="1" applyFill="1" applyBorder="1" applyAlignment="1">
      <x:alignment horizontal="center" vertical="center" wrapText="1"/>
    </x:xf>
    <x:xf numFmtId="0" fontId="62" fillId="99" borderId="50" xfId="0" applyNumberFormat="1" applyFont="1" applyFill="1" applyBorder="1" applyAlignment="1">
      <x:alignment vertical="top" wrapText="1"/>
    </x:xf>
    <x:xf numFmtId="0" fontId="72" fillId="103" borderId="50" xfId="0" applyNumberFormat="1" applyFont="1" applyFill="1" applyBorder="1" applyAlignment="1">
      <x:alignment horizontal="center" vertical="top" wrapText="1"/>
    </x:xf>
    <x:xf numFmtId="0" fontId="73" fillId="104" borderId="50" xfId="0" applyNumberFormat="1" applyFont="1" applyFill="1" applyBorder="1" applyAlignment="1">
      <x:alignment vertical="top" wrapText="1"/>
    </x:xf>
    <x:xf numFmtId="0" fontId="32" fillId="105" borderId="50" xfId="0" applyNumberFormat="1" applyFont="1" applyFill="1" applyBorder="1" applyAlignment="1">
      <x:alignment vertical="top" wrapText="1"/>
    </x:xf>
    <x:xf numFmtId="202" fontId="69" fillId="102" borderId="5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81">
    <x:dxf>
      <x:font>
        <x:b/>
        <x:color rgb="FF8A5A00"/>
      </x:font>
      <x:fill>
        <x:patternFill>
          <x:bgColor rgb="FFFFF2CF"/>
        </x:patternFill>
      </x:fill>
    </x:dxf>
    <x:dxf>
      <x:font>
        <x:b/>
        <x:color rgb="FF176B45"/>
      </x:font>
      <x:fill>
        <x:patternFill>
          <x:bgColor rgb="FFE8F5EE"/>
        </x:patternFill>
      </x:fill>
    </x:dxf>
    <x:dxf>
      <x:font>
        <x:b/>
        <x:color rgb="FF176B45"/>
      </x:font>
      <x:fill>
        <x:patternFill>
          <x:bgColor rgb="FFE8F5EE"/>
        </x:patternFill>
      </x:fill>
    </x:dxf>
    <x:dxf>
      <x:fill>
        <x:patternFill>
          <x:bgColor rgb="FFFFFFFF"/>
        </x:patternFill>
      </x:fill>
    </x:dxf>
    <x:dxf>
      <x:font>
        <x:b/>
        <x:color rgb="FF2F6B4F"/>
      </x:font>
      <x:fill>
        <x:patternFill>
          <x:bgColor rgb="FFDDEDE4"/>
        </x:patternFill>
      </x:fill>
    </x:dxf>
    <x:dxf>
      <x:font>
        <x:b/>
        <x:color rgb="FF164B63"/>
      </x:font>
      <x:fill>
        <x:patternFill>
          <x:bgColor rgb="FFDCECF4"/>
        </x:patternFill>
      </x:fill>
    </x:dxf>
    <x:dxf>
      <x:font>
        <x:b/>
        <x:color rgb="FF6D531C"/>
      </x:font>
      <x:fill>
        <x:patternFill>
          <x:bgColor rgb="FFF5E8C7"/>
        </x:patternFill>
      </x:fill>
    </x:dxf>
    <x:dxf>
      <x:font>
        <x:b/>
        <x:color rgb="FF6B4500"/>
      </x:font>
      <x:fill>
        <x:patternFill>
          <x:bgColor rgb="FFF8D9A0"/>
        </x:patternFill>
      </x:fill>
    </x:dxf>
    <x:dxf>
      <x:font>
        <x:b/>
        <x:color rgb="FF2F6B4F"/>
      </x:font>
      <x:fill>
        <x:patternFill>
          <x:bgColor rgb="FFDDEDE4"/>
        </x:patternFill>
      </x:fill>
    </x:dxf>
    <x:dxf>
      <x:font>
        <x:b/>
        <x:color rgb="FF164B63"/>
      </x:font>
      <x:fill>
        <x:patternFill>
          <x:bgColor rgb="FFDCECF4"/>
        </x:patternFill>
      </x:fill>
    </x:dxf>
    <x:dxf>
      <x:font>
        <x:b/>
        <x:color rgb="FF6D531C"/>
      </x:font>
      <x:fill>
        <x:patternFill>
          <x:bgColor rgb="FFF5E8C7"/>
        </x:patternFill>
      </x:fill>
    </x:dxf>
    <x:dxf>
      <x:font>
        <x:b/>
        <x:color rgb="FF6B4500"/>
      </x:font>
      <x:fill>
        <x:patternFill>
          <x:bgColor rgb="FFF8D9A0"/>
        </x:patternFill>
      </x:fill>
    </x:dxf>
    <x:dxf>
      <x:fill>
        <x:patternFill>
          <x:bgColor rgb="FFFFFFFF"/>
        </x:patternFill>
      </x:fill>
    </x:dxf>
    <x:dxf>
      <x:font>
        <x:b/>
        <x:color rgb="FF2F6B4F"/>
      </x:font>
      <x:fill>
        <x:patternFill>
          <x:bgColor rgb="FFDDEDE4"/>
        </x:patternFill>
      </x:fill>
    </x:dxf>
    <x:dxf>
      <x:font>
        <x:b/>
        <x:color rgb="FF164B63"/>
      </x:font>
      <x:fill>
        <x:patternFill>
          <x:bgColor rgb="FFDCECF4"/>
        </x:patternFill>
      </x:fill>
    </x:dxf>
    <x:dxf>
      <x:font>
        <x:b/>
        <x:color rgb="FF6D531C"/>
      </x:font>
      <x:fill>
        <x:patternFill>
          <x:bgColor rgb="FFF5E8C7"/>
        </x:patternFill>
      </x:fill>
    </x:dxf>
    <x:dxf>
      <x:font>
        <x:b/>
        <x:color rgb="FF6B4500"/>
      </x:font>
      <x:fill>
        <x:patternFill>
          <x:bgColor rgb="FFF8D9A0"/>
        </x:patternFill>
      </x:fill>
    </x:dxf>
    <x:dxf>
      <x:fill>
        <x:patternFill>
          <x:bgColor rgb="FFFFFFFF"/>
        </x:patternFill>
      </x:fill>
    </x:dxf>
    <x:dxf>
      <x:font>
        <x:b/>
        <x:color rgb="FF2F6B4F"/>
      </x:font>
      <x:fill>
        <x:patternFill>
          <x:bgColor rgb="FFDDEDE4"/>
        </x:patternFill>
      </x:fill>
    </x:dxf>
    <x:dxf>
      <x:font>
        <x:b/>
        <x:color rgb="FF164B63"/>
      </x:font>
      <x:fill>
        <x:patternFill>
          <x:bgColor rgb="FFDCECF4"/>
        </x:patternFill>
      </x:fill>
    </x:dxf>
    <x:dxf>
      <x:font>
        <x:b/>
        <x:color rgb="FF6D531C"/>
      </x:font>
      <x:fill>
        <x:patternFill>
          <x:bgColor rgb="FFF5E8C7"/>
        </x:patternFill>
      </x:fill>
    </x:dxf>
    <x:dxf>
      <x:font>
        <x:b/>
        <x:color rgb="FF6B4500"/>
      </x:font>
      <x:fill>
        <x:patternFill>
          <x:bgColor rgb="FFF8D9A0"/>
        </x:patternFill>
      </x:fill>
    </x:dxf>
    <x:dxf>
      <x:fill>
        <x:patternFill>
          <x:bgColor rgb="FFFFFFFF"/>
        </x:patternFill>
      </x:fill>
    </x:dxf>
    <x:dxf>
      <x:font>
        <x:b/>
        <x:color rgb="FF2F6B4F"/>
      </x:font>
      <x:fill>
        <x:patternFill>
          <x:bgColor rgb="FFDDEDE4"/>
        </x:patternFill>
      </x:fill>
    </x:dxf>
    <x:dxf>
      <x:font>
        <x:b/>
        <x:color rgb="FF164B63"/>
      </x:font>
      <x:fill>
        <x:patternFill>
          <x:bgColor rgb="FFDCECF4"/>
        </x:patternFill>
      </x:fill>
    </x:dxf>
    <x:dxf>
      <x:font>
        <x:b/>
        <x:color rgb="FF6D531C"/>
      </x:font>
      <x:fill>
        <x:patternFill>
          <x:bgColor rgb="FFF5E8C7"/>
        </x:patternFill>
      </x:fill>
    </x:dxf>
    <x:dxf>
      <x:font>
        <x:b/>
        <x:color rgb="FF6B4500"/>
      </x:font>
      <x:fill>
        <x:patternFill>
          <x:bgColor rgb="FFF8D9A0"/>
        </x:patternFill>
      </x:fill>
    </x:dxf>
    <x:dxf>
      <x:font>
        <x:b/>
        <x:color rgb="FF2F6B4F"/>
      </x:font>
      <x:fill>
        <x:patternFill>
          <x:bgColor rgb="FFDDEDE4"/>
        </x:patternFill>
      </x:fill>
    </x:dxf>
    <x:dxf>
      <x:font>
        <x:b/>
        <x:color rgb="FF164B63"/>
      </x:font>
      <x:fill>
        <x:patternFill>
          <x:bgColor rgb="FFDCECF4"/>
        </x:patternFill>
      </x:fill>
    </x:dxf>
    <x:dxf>
      <x:font>
        <x:b/>
        <x:color rgb="FF6D531C"/>
      </x:font>
      <x:fill>
        <x:patternFill>
          <x:bgColor rgb="FFF5E8C7"/>
        </x:patternFill>
      </x:fill>
    </x:dxf>
    <x:dxf>
      <x:font>
        <x:b/>
        <x:color rgb="FF6B4500"/>
      </x:font>
      <x:fill>
        <x:patternFill>
          <x:bgColor rgb="FFF8D9A0"/>
        </x:patternFill>
      </x:fill>
    </x:dxf>
    <x:dxf>
      <x:fill>
        <x:patternFill>
          <x:bgColor rgb="FFFFFFFF"/>
        </x:patternFill>
      </x:fill>
    </x:dxf>
    <x:dxf>
      <x:fill>
        <x:patternFill>
          <x:bgColor rgb="FFFFFFFF"/>
        </x:patternFill>
      </x:fill>
    </x:dxf>
    <x:dxf>
      <x:fill>
        <x:patternFill>
          <x:bgColor rgb="FFFFFFFF"/>
        </x:patternFill>
      </x:fill>
    </x:dxf>
    <x:dxf>
      <x:font>
        <x:b/>
        <x:color rgb="FF2F6B4F"/>
      </x:font>
      <x:fill>
        <x:patternFill>
          <x:bgColor rgb="FFDDEDE4"/>
        </x:patternFill>
      </x:fill>
    </x:dxf>
    <x:dxf>
      <x:font>
        <x:b/>
        <x:color rgb="FF164B63"/>
      </x:font>
      <x:fill>
        <x:patternFill>
          <x:bgColor rgb="FFDCECF4"/>
        </x:patternFill>
      </x:fill>
    </x:dxf>
    <x:dxf>
      <x:font>
        <x:b/>
        <x:color rgb="FF6D531C"/>
      </x:font>
      <x:fill>
        <x:patternFill>
          <x:bgColor rgb="FFF5E8C7"/>
        </x:patternFill>
      </x:fill>
    </x:dxf>
    <x:dxf>
      <x:font>
        <x:b/>
        <x:color rgb="FF6B4500"/>
      </x:font>
      <x:fill>
        <x:patternFill>
          <x:bgColor rgb="FFF8D9A0"/>
        </x:patternFill>
      </x:fill>
    </x:dxf>
    <x:dxf>
      <x:fill>
        <x:patternFill>
          <x:bgColor rgb="FFFFFFFF"/>
        </x:patternFill>
      </x:fill>
    </x:dxf>
    <x:dxf>
      <x:fill>
        <x:patternFill>
          <x:bgColor rgb="FFFFFFFF"/>
        </x:patternFill>
      </x:fill>
    </x:dxf>
    <x:dxf>
      <x:font>
        <x:b/>
        <x:color rgb="FF2F6B4F"/>
      </x:font>
      <x:fill>
        <x:patternFill>
          <x:bgColor rgb="FFDDEDE4"/>
        </x:patternFill>
      </x:fill>
    </x:dxf>
    <x:dxf>
      <x:font>
        <x:b/>
        <x:color rgb="FF164B63"/>
      </x:font>
      <x:fill>
        <x:patternFill>
          <x:bgColor rgb="FFDCECF4"/>
        </x:patternFill>
      </x:fill>
    </x:dxf>
    <x:dxf>
      <x:font>
        <x:b/>
        <x:color rgb="FF6D531C"/>
      </x:font>
      <x:fill>
        <x:patternFill>
          <x:bgColor rgb="FFF5E8C7"/>
        </x:patternFill>
      </x:fill>
    </x:dxf>
    <x:dxf>
      <x:font>
        <x:b/>
        <x:color rgb="FF6B4500"/>
      </x:font>
      <x:fill>
        <x:patternFill>
          <x:bgColor rgb="FFF8D9A0"/>
        </x:patternFill>
      </x:fill>
    </x:dxf>
    <x:dxf>
      <x:font>
        <x:b/>
        <x:color rgb="FF176B45"/>
      </x:font>
      <x:fill>
        <x:patternFill>
          <x:bgColor rgb="FFE5F1EA"/>
        </x:patternFill>
      </x:fill>
    </x:dxf>
    <x:dxf>
      <x:font>
        <x:b/>
        <x:color rgb="FF7A520D"/>
      </x:font>
      <x:fill>
        <x:patternFill>
          <x:bgColor rgb="FFFFF0C7"/>
        </x:patternFill>
      </x:fill>
    </x:dxf>
    <x:dxf>
      <x:font>
        <x:b/>
        <x:color rgb="FF164B63"/>
      </x:font>
      <x:fill>
        <x:patternFill>
          <x:bgColor rgb="FFE7F1F5"/>
        </x:patternFill>
      </x:fill>
    </x:dxf>
    <x:dxf>
      <x:font>
        <x:b/>
        <x:color rgb="FF9C3F36"/>
      </x:font>
      <x:fill>
        <x:patternFill>
          <x:bgColor rgb="FFF8E4E1"/>
        </x:patternFill>
      </x:fill>
    </x:dxf>
    <x:dxf>
      <x:fill>
        <x:patternFill>
          <x:bgColor rgb="FFFAFCFD"/>
        </x:patternFill>
      </x:fill>
    </x:dxf>
    <x:dxf>
      <x:font>
        <x:b/>
        <x:color rgb="FF1F6F8B"/>
      </x:font>
      <x:fill>
        <x:patternFill>
          <x:bgColor rgb="FFE4F0F5"/>
        </x:patternFill>
      </x:fill>
    </x:dxf>
    <x:dxf>
      <x:font>
        <x:color rgb="FF276A47"/>
      </x:font>
      <x:fill>
        <x:patternFill>
          <x:bgColor rgb="FFE3F2E8"/>
        </x:patternFill>
      </x:fill>
    </x:dxf>
    <x:dxf>
      <x:font>
        <x:b/>
        <x:color rgb="FF6B4500"/>
      </x:font>
      <x:fill>
        <x:patternFill>
          <x:bgColor rgb="FFF8D9A0"/>
        </x:patternFill>
      </x:fill>
    </x:dxf>
    <x:dxf>
      <x:font>
        <x:b/>
        <x:color rgb="FF6B4500"/>
      </x:font>
      <x:fill>
        <x:patternFill>
          <x:bgColor rgb="FFF8D9A0"/>
        </x:patternFill>
      </x:fill>
    </x:dxf>
    <x:dxf>
      <x:font>
        <x:b/>
        <x:color rgb="FF31424D"/>
      </x:font>
      <x:fill>
        <x:patternFill>
          <x:bgColor rgb="FFEEF3F5"/>
        </x:patternFill>
      </x:fill>
    </x:dxf>
    <x:dxf>
      <x:font>
        <x:b/>
        <x:color rgb="FF276A47"/>
      </x:font>
      <x:fill>
        <x:patternFill>
          <x:bgColor rgb="FFE3F2E8"/>
        </x:patternFill>
      </x:fill>
    </x:dxf>
    <x:dxf>
      <x:font>
        <x:b/>
        <x:color rgb="FF1F6F8B"/>
      </x:font>
      <x:fill>
        <x:patternFill>
          <x:bgColor rgb="FFE4F0F5"/>
        </x:patternFill>
      </x:fill>
    </x:dxf>
    <x:dxf>
      <x:font>
        <x:b/>
        <x:color rgb="FF2E6B53"/>
      </x:font>
      <x:fill>
        <x:patternFill>
          <x:bgColor rgb="FFDDEFE7"/>
        </x:patternFill>
      </x:fill>
    </x:dxf>
    <x:dxf>
      <x:font>
        <x:b/>
        <x:color rgb="FF9C2F2F"/>
      </x:font>
      <x:fill>
        <x:patternFill>
          <x:bgColor rgb="FFF7D9D5"/>
        </x:patternFill>
      </x:fill>
    </x:dxf>
    <x:dxf>
      <x:font>
        <x:b/>
        <x:color rgb="FF6D4D00"/>
      </x:font>
      <x:fill>
        <x:patternFill>
          <x:bgColor rgb="FFF8DCA0"/>
        </x:patternFill>
      </x:fill>
    </x:dxf>
    <x:dxf>
      <x:font>
        <x:b/>
        <x:color rgb="FF2E6B53"/>
      </x:font>
      <x:fill>
        <x:patternFill>
          <x:bgColor rgb="FFDDEFE7"/>
        </x:patternFill>
      </x:fill>
    </x:dxf>
    <x:dxf>
      <x:font>
        <x:b/>
        <x:color rgb="FF164F68"/>
      </x:font>
      <x:fill>
        <x:patternFill>
          <x:bgColor rgb="FFDCEFF7"/>
        </x:patternFill>
      </x:fill>
    </x:dxf>
    <x:dxf>
      <x:font>
        <x:b/>
        <x:color rgb="FF5D6870"/>
      </x:font>
      <x:fill>
        <x:patternFill>
          <x:bgColor rgb="FFE7EAEC"/>
        </x:patternFill>
      </x:fill>
    </x:dxf>
    <x:dxf>
      <x:font>
        <x:b/>
        <x:color rgb="FF6D4D00"/>
      </x:font>
      <x:fill>
        <x:patternFill>
          <x:bgColor rgb="FFF8DCA0"/>
        </x:patternFill>
      </x:fill>
    </x:dxf>
    <x:dxf>
      <x:font>
        <x:b/>
        <x:color rgb="FF9C2F2F"/>
      </x:font>
      <x:fill>
        <x:patternFill>
          <x:bgColor rgb="FFF7D9D5"/>
        </x:patternFill>
      </x:fill>
    </x:dxf>
    <x:dxf>
      <x:font>
        <x:b/>
        <x:color rgb="FF6D4D00"/>
      </x:font>
      <x:fill>
        <x:patternFill>
          <x:bgColor rgb="FFF8DCA0"/>
        </x:patternFill>
      </x:fill>
    </x:dxf>
    <x:dxf>
      <x:font>
        <x:b/>
        <x:color rgb="FF2E6B53"/>
      </x:font>
      <x:fill>
        <x:patternFill>
          <x:bgColor rgb="FFDDEFE7"/>
        </x:patternFill>
      </x:fill>
    </x:dxf>
    <x:dxf>
      <x:font>
        <x:b/>
        <x:color rgb="FF6D4D00"/>
      </x:font>
      <x:fill>
        <x:patternFill>
          <x:bgColor rgb="FFF8DCA0"/>
        </x:patternFill>
      </x:fill>
    </x:dxf>
    <x:dxf>
      <x:font>
        <x:color rgb="FF2E6B53"/>
      </x:font>
      <x:fill>
        <x:patternFill>
          <x:bgColor rgb="FFE8F2ED"/>
        </x:patternFill>
      </x:fill>
    </x:dxf>
    <x:dxf>
      <x:font>
        <x:b/>
        <x:color rgb="FF2E6B53"/>
      </x:font>
      <x:fill>
        <x:patternFill>
          <x:bgColor rgb="FFDDEFE7"/>
        </x:patternFill>
      </x:fill>
    </x:dxf>
    <x:dxf>
      <x:font>
        <x:b/>
        <x:color rgb="FF9C2F2F"/>
      </x:font>
      <x:fill>
        <x:patternFill>
          <x:bgColor rgb="FFF7D9D5"/>
        </x:patternFill>
      </x:fill>
    </x:dxf>
    <x:dxf>
      <x:font>
        <x:b/>
        <x:color rgb="FF2E6B53"/>
      </x:font>
      <x:fill>
        <x:patternFill>
          <x:bgColor rgb="FFDDEFE7"/>
        </x:patternFill>
      </x:fill>
    </x:dxf>
    <x:dxf>
      <x:font>
        <x:b/>
        <x:color rgb="FF9C2F2F"/>
      </x:font>
      <x:fill>
        <x:patternFill>
          <x:bgColor rgb="FFF7D9D5"/>
        </x:patternFill>
      </x:fill>
    </x:dxf>
    <x:dxf>
      <x:font>
        <x:b/>
        <x:color rgb="FF6D4D00"/>
      </x:font>
      <x:fill>
        <x:patternFill>
          <x:bgColor rgb="FFF8DCA0"/>
        </x:patternFill>
      </x:fill>
    </x:dxf>
    <x:dxf>
      <x:font>
        <x:b/>
        <x:color rgb="FF2E6B53"/>
      </x:font>
      <x:fill>
        <x:patternFill>
          <x:bgColor rgb="FFDDEFE7"/>
        </x:patternFill>
      </x:fill>
    </x:dxf>
    <x:dxf>
      <x:font>
        <x:b/>
        <x:color rgb="FF6D4D00"/>
      </x:font>
      <x:fill>
        <x:patternFill>
          <x:bgColor rgb="FFF8DCA0"/>
        </x:patternFill>
      </x:fill>
    </x:dxf>
    <x:dxf>
      <x:font>
        <x:b/>
        <x:color rgb="FF9C2F2F"/>
      </x:font>
      <x:fill>
        <x:patternFill>
          <x:bgColor rgb="FFF7D9D5"/>
        </x:patternFill>
      </x:fill>
    </x:dxf>
    <x:dxf>
      <x:font>
        <x:b/>
        <x:color rgb="FF6D4D00"/>
      </x:font>
      <x:fill>
        <x:patternFill>
          <x:bgColor rgb="FFF8DCA0"/>
        </x:patternFill>
      </x:fill>
    </x:dxf>
    <x:dxf>
      <x:font>
        <x:b/>
        <x:color rgb="FF2E6B53"/>
      </x:font>
      <x:fill>
        <x:patternFill>
          <x:bgColor rgb="FFDDEFE7"/>
        </x:patternFill>
      </x:fill>
    </x:dxf>
    <x:dxf>
      <x:font>
        <x:b/>
        <x:color rgb="FF6D4D00"/>
      </x:font>
      <x:fill>
        <x:patternFill>
          <x:bgColor rgb="FFF8DCA0"/>
        </x:patternFill>
      </x:fill>
    </x:dxf>
    <x:dxf>
      <x:font>
        <x:b/>
        <x:color rgb="FF2E6B53"/>
      </x:font>
      <x:fill>
        <x:patternFill>
          <x:bgColor rgb="FFDDEFE7"/>
        </x:patternFill>
      </x:fill>
    </x:dxf>
    <x:dxf>
      <x:font>
        <x:color rgb="FF6D4D00"/>
      </x:font>
      <x:fill>
        <x:patternFill>
          <x:bgColor rgb="FFFFF0C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9717737d364a65" /><Relationship Type="http://schemas.openxmlformats.org/officeDocument/2006/relationships/theme" Target="/xl/theme/theme1.xml" Id="R04652ff6e2724d84" /><Relationship Type="http://schemas.openxmlformats.org/officeDocument/2006/relationships/sharedStrings" Target="/xl/sharedStrings.xml" Id="R880a6dc5f8394f16" /><Relationship Type="http://schemas.openxmlformats.org/officeDocument/2006/relationships/worksheet" Target="/xl/worksheets/sheet1.xml" Id="R5a74e24a13e34b01" /><Relationship Type="http://schemas.openxmlformats.org/officeDocument/2006/relationships/worksheet" Target="/xl/worksheets/sheet2.xml" Id="R2398d65d73494b05" /><Relationship Type="http://schemas.openxmlformats.org/officeDocument/2006/relationships/worksheet" Target="/xl/worksheets/sheet3.xml" Id="R94b461c648704639" /><Relationship Type="http://schemas.openxmlformats.org/officeDocument/2006/relationships/worksheet" Target="/xl/worksheets/sheet4.xml" Id="R8e2916a3750440ae" /><Relationship Type="http://schemas.openxmlformats.org/officeDocument/2006/relationships/worksheet" Target="/xl/worksheets/sheet5.xml" Id="Recf08a7c029e4765" /><Relationship Type="http://schemas.openxmlformats.org/officeDocument/2006/relationships/worksheet" Target="/xl/worksheets/sheet6.xml" Id="R8bd725f72d444ee5" /><Relationship Type="http://schemas.openxmlformats.org/officeDocument/2006/relationships/worksheet" Target="/xl/worksheets/sheet7.xml" Id="R1486f4097aed4ff7" /><Relationship Type="http://schemas.openxmlformats.org/officeDocument/2006/relationships/worksheet" Target="/xl/worksheets/sheet8.xml" Id="R42bfe40c0a894f2a" /><Relationship Type="http://schemas.openxmlformats.org/officeDocument/2006/relationships/worksheet" Target="/xl/worksheets/sheet9.xml" Id="Rc6de5e859c854d9a" /><Relationship Type="http://schemas.openxmlformats.org/officeDocument/2006/relationships/worksheet" Target="/xl/worksheets/sheet10.xml" Id="Rc29037432d92479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c74c1c2687364c43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ea19ac18833144ef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cd6209b83f0f48b8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b18faa802a0545fa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5.png" Id="R59568e6bbbac4474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6.png" Id="R7007a59085574578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7.png" Id="R00fe9c9c63c44c8c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image" Target="/xl/media/image8.png" Id="Re86daf31aa454619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9.png" Id="R6c8e8c2a74cf4259" /></Relationships>
</file>

<file path=xl/drawings/_rels/drawing10.xml.rels>&#65279;<?xml version="1.0" encoding="utf-8"?><Relationships xmlns="http://schemas.openxmlformats.org/package/2006/relationships"><Relationship Type="http://schemas.openxmlformats.org/officeDocument/2006/relationships/image" Target="/xl/media/image10.png" Id="R67479aca73e74990" /></Relationships>
</file>

<file path=xl/drawings/drawing1.xml><?xml version="1.0" encoding="utf-8"?>
<xdr:wsDr xmlns:xdr="http://schemas.openxmlformats.org/drawingml/2006/spreadsheetDrawing">
  <xdr:oneCellAnchor>
    <xdr:from>
      <xdr:col>0</xdr:col>
      <xdr:colOff>57150</xdr:colOff>
      <xdr:row>0</xdr:row>
      <xdr:rowOff>38100</xdr:rowOff>
    </xdr:from>
    <xdr:ext cx="571500" cy="571500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74c1c2687364c4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57150</xdr:colOff>
      <xdr:row>0</xdr:row>
      <xdr:rowOff>38100</xdr:rowOff>
    </xdr:from>
    <xdr:ext cx="571500" cy="571500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a19ac18833144e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57150</xdr:colOff>
      <xdr:row>0</xdr:row>
      <xdr:rowOff>38100</xdr:rowOff>
    </xdr:from>
    <xdr:ext cx="571500" cy="571500"/>
    <xdr:pic>
      <xdr:nvPicPr>
        <xdr:cNvPr id="1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d6209b83f0f48b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0</xdr:col>
      <xdr:colOff>57150</xdr:colOff>
      <xdr:row>0</xdr:row>
      <xdr:rowOff>38100</xdr:rowOff>
    </xdr:from>
    <xdr:ext cx="571500" cy="571500"/>
    <xdr:pic>
      <xdr:nvPicPr>
        <xdr:cNvPr id="1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18faa802a0545f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0</xdr:col>
      <xdr:colOff>57150</xdr:colOff>
      <xdr:row>0</xdr:row>
      <xdr:rowOff>38100</xdr:rowOff>
    </xdr:from>
    <xdr:ext cx="571500" cy="571500"/>
    <xdr:pic>
      <xdr:nvPicPr>
        <xdr:cNvPr id="1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9568e6bbbac447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0</xdr:col>
      <xdr:colOff>57150</xdr:colOff>
      <xdr:row>0</xdr:row>
      <xdr:rowOff>38100</xdr:rowOff>
    </xdr:from>
    <xdr:ext cx="571500" cy="571500"/>
    <xdr:pic>
      <xdr:nvPicPr>
        <xdr:cNvPr id="1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07a5908557457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7.xml><?xml version="1.0" encoding="utf-8"?>
<xdr:wsDr xmlns:xdr="http://schemas.openxmlformats.org/drawingml/2006/spreadsheetDrawing">
  <xdr:oneCellAnchor>
    <xdr:from>
      <xdr:col>0</xdr:col>
      <xdr:colOff>47625</xdr:colOff>
      <xdr:row>0</xdr:row>
      <xdr:rowOff>38100</xdr:rowOff>
    </xdr:from>
    <xdr:ext cx="571500" cy="571500"/>
    <xdr:pic>
      <xdr:nvPicPr>
        <xdr:cNvPr id="1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0fe9c9c63c44c8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8.xml><?xml version="1.0" encoding="utf-8"?>
<xdr:wsDr xmlns:xdr="http://schemas.openxmlformats.org/drawingml/2006/spreadsheetDrawing">
  <xdr:oneCellAnchor>
    <xdr:from>
      <xdr:col>0</xdr:col>
      <xdr:colOff>47625</xdr:colOff>
      <xdr:row>0</xdr:row>
      <xdr:rowOff>38100</xdr:rowOff>
    </xdr:from>
    <xdr:ext cx="571500" cy="571500"/>
    <xdr:pic>
      <xdr:nvPicPr>
        <xdr:cNvPr id="1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86daf31aa45461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9.xml><?xml version="1.0" encoding="utf-8"?>
<xdr:wsDr xmlns:xdr="http://schemas.openxmlformats.org/drawingml/2006/spreadsheetDrawing">
  <xdr:oneCellAnchor>
    <xdr:from>
      <xdr:col>0</xdr:col>
      <xdr:colOff>57150</xdr:colOff>
      <xdr:row>0</xdr:row>
      <xdr:rowOff>38100</xdr:rowOff>
    </xdr:from>
    <xdr:ext cx="571500" cy="571500"/>
    <xdr:pic>
      <xdr:nvPicPr>
        <xdr:cNvPr id="1" name="/xl/media/image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c8e8c2a74cf425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0.xml><?xml version="1.0" encoding="utf-8"?>
<xdr:wsDr xmlns:xdr="http://schemas.openxmlformats.org/drawingml/2006/spreadsheetDrawing">
  <xdr:oneCellAnchor>
    <xdr:from>
      <xdr:col>0</xdr:col>
      <xdr:colOff>47625</xdr:colOff>
      <xdr:row>0</xdr:row>
      <xdr:rowOff>38100</xdr:rowOff>
    </xdr:from>
    <xdr:ext cx="571500" cy="571500"/>
    <xdr:pic>
      <xdr:nvPicPr>
        <xdr:cNvPr id="1" name="/xl/media/image1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7479aca73e7499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2" name="PublicClaimsTable" displayName="PublicClaimsTable" ref="A4:N61" headerRowCount="1">
  <x:tableColumns count="14">
    <x:tableColumn id="1" name="Claim ID"/>
    <x:tableColumn id="2" name="Claim Label"/>
    <x:tableColumn id="3" name="Displayed Value"/>
    <x:tableColumn id="4" name="Unit"/>
    <x:tableColumn id="5" name="Category"/>
    <x:tableColumn id="6" name="Counting Rule"/>
    <x:tableColumn id="7" name="Source Dataset"/>
    <x:tableColumn id="8" name="Publication Status"/>
    <x:tableColumn id="9" name="Limitations / Boundary"/>
    <x:tableColumn id="10" name="Zero-State Evidence"/>
    <x:tableColumn id="11" name="Detail URL"/>
    <x:tableColumn id="12" name="Correction URL"/>
    <x:tableColumn id="13" name="Recomputed Item Count"/>
    <x:tableColumn id="14" name="Reconciliation"/>
  </x:tableColumns>
  <x:tableStyleInfo name="TableStyleMedium2" showRowStripes="1"/>
</x:table>
</file>

<file path=xl/tables/table2.xml><?xml version="1.0" encoding="utf-8"?>
<x:table xmlns:x="http://schemas.openxmlformats.org/spreadsheetml/2006/main" id="3" name="ClaimItemsTable" displayName="ClaimItemsTable" ref="A4:G525" headerRowCount="1">
  <x:tableColumns count="7">
    <x:tableColumn id="1" name="Claim ID"/>
    <x:tableColumn id="2" name="Item Type"/>
    <x:tableColumn id="3" name="Item ID"/>
    <x:tableColumn id="4" name="Item Label"/>
    <x:tableColumn id="5" name="Item URL"/>
    <x:tableColumn id="6" name="Item Status"/>
    <x:tableColumn id="7" name="Item Note"/>
  </x:tableColumns>
  <x:tableStyleInfo name="TableStyleMedium2" showRowStripes="1"/>
</x:table>
</file>

<file path=xl/tables/table3.xml><?xml version="1.0" encoding="utf-8"?>
<x:table xmlns:x="http://schemas.openxmlformats.org/spreadsheetml/2006/main" id="4" name="CanonicalObjectsTable" displayName="CanonicalObjectsTable" ref="A4:M55" headerRowCount="1">
  <x:tableColumns count="13">
    <x:tableColumn id="1" name="Canonical Object ID"/>
    <x:tableColumn id="2" name="Title"/>
    <x:tableColumn id="3" name="Brand / Promoter"/>
    <x:tableColumn id="4" name="Date Text"/>
    <x:tableColumn id="5" name="Object Type"/>
    <x:tableColumn id="6" name="Source Occurrence Count"/>
    <x:tableColumn id="7" name="Member Record IDs"/>
    <x:tableColumn id="8" name="Duplicate Group"/>
    <x:tableColumn id="9" name="Canonical Decision"/>
    <x:tableColumn id="10" name="Confidence"/>
    <x:tableColumn id="11" name="Rights Code"/>
    <x:tableColumn id="12" name="Research Status"/>
    <x:tableColumn id="13" name="Object URL"/>
  </x:tableColumns>
  <x:tableStyleInfo name="TableStyleMedium2" showRowStripes="1"/>
</x:table>
</file>

<file path=xl/tables/table4.xml><?xml version="1.0" encoding="utf-8"?>
<x:table xmlns:x="http://schemas.openxmlformats.org/spreadsheetml/2006/main" id="5" name="SourceRecordsTable" displayName="SourceRecordsTable" ref="A4:Y65" headerRowCount="1">
  <x:autoFilter ref="A4:Y65"/>
  <x:tableColumns count="25">
    <x:tableColumn id="1" name="Master ID"/>
    <x:tableColumn id="2" name="Source Stage"/>
    <x:tableColumn id="3" name="Original ID"/>
    <x:tableColumn id="4" name="Object Type"/>
    <x:tableColumn id="5" name="Title"/>
    <x:tableColumn id="6" name="Start Year"/>
    <x:tableColumn id="7" name="End Year"/>
    <x:tableColumn id="8" name="Date Text"/>
    <x:tableColumn id="9" name="Brand / Promoter"/>
    <x:tableColumn id="10" name="Primary Subject"/>
    <x:tableColumn id="11" name="Geography"/>
    <x:tableColumn id="12" name="BMXMuseum Status"/>
    <x:tableColumn id="13" name="Exact Reference ID"/>
    <x:tableColumn id="14" name="Source Role"/>
    <x:tableColumn id="15" name="Evidence / Limitation"/>
    <x:tableColumn id="16" name="Confidence"/>
    <x:tableColumn id="17" name="Rights Code"/>
    <x:tableColumn id="18" name="Research Status"/>
    <x:tableColumn id="19" name="Primary Source URL"/>
    <x:tableColumn id="20" name="Secondary Source URL"/>
    <x:tableColumn id="21" name="Normalized Duplicate Key"/>
    <x:tableColumn id="22" name="Duplicate Group"/>
    <x:tableColumn id="23" name="Canonical Action"/>
    <x:tableColumn id="24" name="Notes"/>
    <x:tableColumn id="25" name="Accessed"/>
  </x:tableColumns>
  <x:tableStyleInfo name="TableStyleMedium2"/>
</x:table>
</file>

<file path=xl/tables/table5.xml><?xml version="1.0" encoding="utf-8"?>
<x:table xmlns:x="http://schemas.openxmlformats.org/spreadsheetml/2006/main" id="6" name="PriceObsTable" displayName="PriceObsTable" ref="A4:T42" headerRowCount="1">
  <x:tableColumns count="20">
    <x:tableColumn id="1" name="Price Observation ID"/>
    <x:tableColumn id="2" name="Source Object ID"/>
    <x:tableColumn id="3" name="Brand"/>
    <x:tableColumn id="4" name="Product / Model"/>
    <x:tableColumn id="5" name="Product Type"/>
    <x:tableColumn id="6" name="Issue / Date"/>
    <x:tableColumn id="7" name="Price Numeric"/>
    <x:tableColumn id="8" name="Currency"/>
    <x:tableColumn id="9" name="Displayed Price"/>
    <x:tableColumn id="10" name="Price Basis"/>
    <x:tableColumn id="11" name="Geography / Context"/>
    <x:tableColumn id="12" name="Source Type"/>
    <x:tableColumn id="13" name="Directness / Evidence"/>
    <x:tableColumn id="14" name="Confidence"/>
    <x:tableColumn id="15" name="Source URL"/>
    <x:tableColumn id="16" name="Rights Code"/>
    <x:tableColumn id="17" name="Observation Key"/>
    <x:tableColumn id="18" name="Duplicate Decision"/>
    <x:tableColumn id="19" name="Normalization Note"/>
    <x:tableColumn id="20" name="Accessed"/>
  </x:tableColumns>
  <x:tableStyleInfo name="TableStyleMedium2" showRowStripes="1"/>
</x:table>
</file>

<file path=xl/tables/table6.xml><?xml version="1.0" encoding="utf-8"?>
<x:table xmlns:x="http://schemas.openxmlformats.org/spreadsheetml/2006/main" id="7" name="SourceRegisterTable" displayName="SourceRegisterTable" ref="A4:J61" headerRowCount="1">
  <x:tableColumns count="10">
    <x:tableColumn id="1" name="Source ID"/>
    <x:tableColumn id="2" name="URL"/>
    <x:tableColumn id="3" name="Domain"/>
    <x:tableColumn id="4" name="Stages Used"/>
    <x:tableColumn id="5" name="Source Roles"/>
    <x:tableColumn id="6" name="Record References"/>
    <x:tableColumn id="7" name="Default Rights Treatment"/>
    <x:tableColumn id="8" name="Access Route"/>
    <x:tableColumn id="9" name="Preservation Priority"/>
    <x:tableColumn id="10" name="Notes"/>
  </x:tableColumns>
  <x:tableStyleInfo name="TableStyleMedium2" showRowStripes="1"/>
</x:table>
</file>

<file path=xl/tables/table7.xml><?xml version="1.0" encoding="utf-8"?>
<x:table xmlns:x="http://schemas.openxmlformats.org/spreadsheetml/2006/main" id="8" name="SourceUsageTable" displayName="SourceUsageTable" ref="A4:J61" headerRowCount="1">
  <x:tableColumns count="10">
    <x:tableColumn id="1" name="Source ID"/>
    <x:tableColumn id="2" name="URL"/>
    <x:tableColumn id="3" name="Register Record Count"/>
    <x:tableColumn id="4" name="Register Record IDs"/>
    <x:tableColumn id="5" name="Price Observation Count"/>
    <x:tableColumn id="6" name="Price Observation IDs"/>
    <x:tableColumn id="7" name="Total Uses"/>
    <x:tableColumn id="8" name="Published Count"/>
    <x:tableColumn id="9" name="Count Reconciliation"/>
    <x:tableColumn id="10" name="Detail URL"/>
  </x:tableColumns>
  <x:tableStyleInfo name="TableStyleMedium2" showRowStripes="1"/>
</x:table>
</file>

<file path=xl/tables/table8.xml><?xml version="1.0" encoding="utf-8"?>
<x:table xmlns:x="http://schemas.openxmlformats.org/spreadsheetml/2006/main" id="9" name="ChronologyTable" displayName="ChronologyTable" ref="A4:M65" headerRowCount="1">
  <x:tableColumns count="13">
    <x:tableColumn id="1" name="Chronology ID"/>
    <x:tableColumn id="2" name="Start Year"/>
    <x:tableColumn id="3" name="End Year"/>
    <x:tableColumn id="4" name="Date Text"/>
    <x:tableColumn id="5" name="Brand / Promoter"/>
    <x:tableColumn id="6" name="Title"/>
    <x:tableColumn id="7" name="Object Type"/>
    <x:tableColumn id="8" name="Source Stage"/>
    <x:tableColumn id="9" name="Master ID"/>
    <x:tableColumn id="10" name="Duplicate Group"/>
    <x:tableColumn id="11" name="Confidence"/>
    <x:tableColumn id="12" name="Source URL"/>
    <x:tableColumn id="13" name="Chronology 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63356f2641c4d2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c2ac435529244746" /><Relationship Type="http://schemas.openxmlformats.org/officeDocument/2006/relationships/table" Target="/xl/tables/table1.xml" Id="R0afca49b3c584a4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619ada2261d64da3" /><Relationship Type="http://schemas.openxmlformats.org/officeDocument/2006/relationships/table" Target="/xl/tables/table2.xml" Id="R589a7934ba994d2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7791cd9d066245c8" /><Relationship Type="http://schemas.openxmlformats.org/officeDocument/2006/relationships/table" Target="/xl/tables/table3.xml" Id="Rc2d19f98195147b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5.xml" Id="Rbaf1c4ccadd94487" /><Relationship Type="http://schemas.openxmlformats.org/officeDocument/2006/relationships/table" Target="/xl/tables/table4.xml" Id="R9807b1c0d8c04df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6.xml" Id="R92b402ec6489475e" /><Relationship Type="http://schemas.openxmlformats.org/officeDocument/2006/relationships/table" Target="/xl/tables/table5.xml" Id="Rf71909b57b35455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7.xml" Id="Rdcc1a90d1dd941c9" /><Relationship Type="http://schemas.openxmlformats.org/officeDocument/2006/relationships/table" Target="/xl/tables/table6.xml" Id="R019617357d0e464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8.xml" Id="Rc52f46b4040b43cf" /><Relationship Type="http://schemas.openxmlformats.org/officeDocument/2006/relationships/table" Target="/xl/tables/table7.xml" Id="R1211b938f53846c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9.xml" Id="R4f5a5196760d4cfa" /><Relationship Type="http://schemas.openxmlformats.org/officeDocument/2006/relationships/table" Target="/xl/tables/table8.xml" Id="R63d37425c720458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0.xml" Id="Rff472eaced5445ca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8" hidden="0" customWidth="1"/>
    <x:col min="6" max="6" width="18" hidden="0" customWidth="1"/>
    <x:col min="7" max="7" width="20" hidden="0" customWidth="1"/>
    <x:col min="8" max="8" width="20" hidden="0" customWidth="1"/>
  </x:cols>
  <x:sheetData>
    <x:row r="1" ht="28" customHeight="1">
      <x:c r="A1" s="651"/>
      <x:c r="B1" s="628" t="str">
        <x:v>LITITZ BMX · PUBLIC BMX KNOWLEDGE REGISTER</x:v>
      </x:c>
      <x:c r="C1" s="625"/>
      <x:c r="D1" s="625"/>
      <x:c r="E1" s="625"/>
      <x:c r="F1" s="625"/>
      <x:c r="G1" s="625"/>
      <x:c r="H1" s="625"/>
    </x:row>
    <x:row r="2" ht="28" customHeight="1">
      <x:c r="A2" s="652"/>
      <x:c r="B2" s="629"/>
      <x:c r="C2" s="627"/>
      <x:c r="D2" s="627"/>
      <x:c r="E2" s="627"/>
      <x:c r="F2" s="627"/>
      <x:c r="G2" s="627"/>
      <x:c r="H2" s="627"/>
    </x:row>
    <x:row r="3" ht="24" customHeight="1">
      <x:c r="A3" s="661"/>
      <x:c r="B3" s="641" t="str">
        <x:v>EPHEMERA v1.0.0 · CLAIM-VISIBLE WORKBOOK · FINAL RELEASE</x:v>
      </x:c>
      <x:c r="C3" s="640"/>
      <x:c r="D3" s="640"/>
      <x:c r="E3" s="640"/>
      <x:c r="F3" s="640"/>
      <x:c r="G3" s="640"/>
      <x:c r="H3" s="640"/>
    </x:row>
    <x:row r="4" ht="24" customHeight="1">
      <x:c r="A4" s="662"/>
      <x:c r="B4" s="663" t="str">
        <x:v>CLAIM → ITEM → EVIDENCE / SOURCE → LIMITATION / STATUS → CORRECTION</x:v>
      </x:c>
      <x:c r="C4" s="663"/>
      <x:c r="D4" s="663"/>
      <x:c r="E4" s="663"/>
      <x:c r="F4" s="663"/>
      <x:c r="G4" s="663"/>
      <x:c r="H4" s="663"/>
    </x:row>
    <x:row r="5" ht="0.10000000149011612" customHeight="1">
      <x:c r="A5" s="18"/>
      <x:c r="B5" s="19"/>
      <x:c r="C5"/>
      <x:c r="D5"/>
      <x:c r="E5"/>
      <x:c r="F5"/>
      <x:c r="G5"/>
      <x:c r="H5"/>
    </x:row>
    <x:row r="6" ht="24" customHeight="1">
      <x:c r="A6" s="100" t="str">
        <x:v>GOVERNING STANDARD</x:v>
      </x:c>
      <x:c r="B6" s="101"/>
      <x:c r="C6" s="101"/>
      <x:c r="D6" s="102"/>
      <x:c r="E6" s="100" t="str">
        <x:v>WORKBOOK MAP</x:v>
      </x:c>
      <x:c r="F6" s="101"/>
      <x:c r="G6" s="101"/>
      <x:c r="H6" s="102"/>
    </x:row>
    <x:row r="7" ht="44" customHeight="1">
      <x:c r="A7" s="120" t="str">
        <x:v>Standard</x:v>
      </x:c>
      <x:c r="B7" s="130" t="str">
        <x:v>PKR-CV-001 — Claim Visibility and Traceability</x:v>
      </x:c>
      <x:c r="C7" s="131"/>
      <x:c r="D7" s="132"/>
      <x:c r="E7" s="195" t="str">
        <x:v>READ FIRST</x:v>
      </x:c>
      <x:c r="F7" s="196"/>
      <x:c r="G7" s="155" t="str">
        <x:v>Orientation, metrics, governance, status key</x:v>
      </x:c>
      <x:c r="H7" s="157"/>
    </x:row>
    <x:row r="8" ht="44" customHeight="1">
      <x:c r="A8" s="136" t="str">
        <x:v>Governing rule</x:v>
      </x:c>
      <x:c r="B8" s="146" t="str">
        <x:v>If the register makes a claim, the public user must be able to inspect the details supporting that claim.</x:v>
      </x:c>
      <x:c r="C8" s="147"/>
      <x:c r="D8" s="148"/>
      <x:c r="E8" s="203" t="str">
        <x:v>Public Claims</x:v>
      </x:c>
      <x:c r="F8" s="204"/>
      <x:c r="G8" s="211" t="str">
        <x:v>Every public count, rule, limitation, URL, and reconciliation</x:v>
      </x:c>
      <x:c r="H8" s="212"/>
    </x:row>
    <x:row r="9" ht="44" customHeight="1">
      <x:c r="A9" s="120" t="str">
        <x:v>Required path</x:v>
      </x:c>
      <x:c r="B9" s="130" t="str">
        <x:v>Summary claim → itemized record → evidence/source → limitation/status → correction pathway.</x:v>
      </x:c>
      <x:c r="C9" s="131"/>
      <x:c r="D9" s="132"/>
      <x:c r="E9" s="195" t="str">
        <x:v>Claim Items</x:v>
      </x:c>
      <x:c r="F9" s="196"/>
      <x:c r="G9" s="155" t="str">
        <x:v>Exact itemized records counted by each Claim ID</x:v>
      </x:c>
      <x:c r="H9" s="157"/>
    </x:row>
    <x:row r="10" ht="44" customHeight="1">
      <x:c r="A10" s="136" t="str">
        <x:v>Public claim set</x:v>
      </x:c>
      <x:c r="B10" s="146" t="str">
        <x:v>The Public Claims sheet defines every aggregate count presented by this workbook and the companion GitHub Pages site.</x:v>
      </x:c>
      <x:c r="C10" s="147"/>
      <x:c r="D10" s="148"/>
      <x:c r="E10" s="203" t="str">
        <x:v>Canonical Objects</x:v>
      </x:c>
      <x:c r="F10" s="204"/>
      <x:c r="G10" s="211" t="str">
        <x:v>Reviewed object identities and duplicate decisions</x:v>
      </x:c>
      <x:c r="H10" s="212"/>
    </x:row>
    <x:row r="11" ht="44" customHeight="1">
      <x:c r="A11" s="120" t="str">
        <x:v>Drill-down</x:v>
      </x:c>
      <x:c r="B11" s="130" t="str">
        <x:v>Filter Claim Items by Claim ID, then inspect the source, limitation, status, detail URL, and correction route.</x:v>
      </x:c>
      <x:c r="C11" s="131"/>
      <x:c r="D11" s="132"/>
      <x:c r="E11" s="195" t="str">
        <x:v>Source Records</x:v>
      </x:c>
      <x:c r="F11" s="196"/>
      <x:c r="G11" s="155" t="str">
        <x:v>Master ephemera occurrence records and provenance</x:v>
      </x:c>
      <x:c r="H11" s="157"/>
    </x:row>
    <x:row r="12" ht="44" customHeight="1">
      <x:c r="A12" s="136" t="str">
        <x:v>Canonical identity</x:v>
      </x:c>
      <x:c r="B12" s="146" t="str">
        <x:v>Canonical Objects itemizes the 51-object estimate while preserving all 61 source occurrences.</x:v>
      </x:c>
      <x:c r="C12" s="147"/>
      <x:c r="D12" s="148"/>
      <x:c r="E12" s="203" t="str">
        <x:v>Price Observations</x:v>
      </x:c>
      <x:c r="F12" s="204"/>
      <x:c r="G12" s="211" t="str">
        <x:v>Normalized source-specific price evidence</x:v>
      </x:c>
      <x:c r="H12" s="212"/>
    </x:row>
    <x:row r="13" ht="44" customHeight="1">
      <x:c r="A13" s="120" t="str">
        <x:v>Zero-state rule</x:v>
      </x:c>
      <x:c r="B13" s="130" t="str">
        <x:v>A zero must expose scope, audit method, evidence, and limitation; it is never an opaque badge.</x:v>
      </x:c>
      <x:c r="C13" s="131"/>
      <x:c r="D13" s="132"/>
      <x:c r="E13" s="195" t="str">
        <x:v>Source Register</x:v>
      </x:c>
      <x:c r="F13" s="196"/>
      <x:c r="G13" s="155" t="str">
        <x:v>Registered URLs, rights treatment, and access routes</x:v>
      </x:c>
      <x:c r="H13" s="157"/>
    </x:row>
    <x:row r="14" ht="44" customHeight="1">
      <x:c r="A14" s="136" t="str">
        <x:v>Rights boundary</x:v>
      </x:c>
      <x:c r="B14" s="169" t="str">
        <x:v>No historical catalog, flyer, advertisement, publication, or BMXMuseum source scan is reproduced.</x:v>
      </x:c>
      <x:c r="C14" s="170"/>
      <x:c r="D14" s="171"/>
      <x:c r="E14" s="203" t="str">
        <x:v>Source Usage</x:v>
      </x:c>
      <x:c r="F14" s="204"/>
      <x:c r="G14" s="220" t="str">
        <x:v>Source-to-record usage and published-count reconciliation</x:v>
      </x:c>
      <x:c r="H14" s="221"/>
    </x:row>
    <x:row r="15" ht="44" customHeight="1">
      <x:c r="A15" s="120" t="str">
        <x:v>Publication status</x:v>
      </x:c>
      <x:c r="B15" s="179" t="str">
        <x:v>FINAL WORKBOOK RELEASE — companion repository, live-page, tag, and GitHub Release deployment status is tracked separately.</x:v>
      </x:c>
      <x:c r="C15" s="180"/>
      <x:c r="D15" s="181"/>
      <x:c r="E15" s="195" t="str">
        <x:v>Chronology</x:v>
      </x:c>
      <x:c r="F15" s="196"/>
      <x:c r="G15" s="176" t="str">
        <x:v>Date-ordered public record sequence</x:v>
      </x:c>
      <x:c r="H15" s="178"/>
    </x:row>
    <x:row r="16" ht="44" customHeight="1">
      <x:c r="A16" s="136" t="str">
        <x:v>Brand standard</x:v>
      </x:c>
      <x:c r="B16" s="146" t="str">
        <x:v>LBS-004 approved logo masters only; no alteration, recoloring, cropping, distortion, glow, shadow, or reconstruction.</x:v>
      </x:c>
      <x:c r="C16" s="188"/>
      <x:c r="D16" s="148"/>
      <x:c r="E16" s="203" t="str">
        <x:v>Validation</x:v>
      </x:c>
      <x:c r="F16" s="204"/>
      <x:c r="G16" s="211" t="str">
        <x:v>Release-gate checks and claim reconciliation</x:v>
      </x:c>
      <x:c r="H16" s="212"/>
    </x:row>
    <x:row r="17">
      <x:c r="A17" s="32"/>
      <x:c r="B17" s="32"/>
      <x:c r="C17" s="34"/>
      <x:c r="D17" s="32"/>
      <x:c r="E17" s="32"/>
      <x:c r="F17" s="32"/>
      <x:c r="G17" s="32"/>
      <x:c r="H17" s="32"/>
    </x:row>
    <x:row r="18" ht="24" customHeight="1">
      <x:c r="A18" s="100" t="str">
        <x:v>CORE PUBLIC METRICS · EACH CARD RESOLVES TO A STABLE CLAIM ID</x:v>
      </x:c>
      <x:c r="B18" s="101"/>
      <x:c r="C18" s="116"/>
      <x:c r="D18" s="101"/>
      <x:c r="E18" s="101"/>
      <x:c r="F18" s="101"/>
      <x:c r="G18" s="101"/>
      <x:c r="H18" s="102"/>
    </x:row>
    <x:row r="19" ht="26" customHeight="1">
      <x:c r="A19" s="248" t="str">
        <x:v>Master source records</x:v>
      </x:c>
      <x:c r="B19" s="249"/>
      <x:c r="C19" s="276" t="str">
        <x:v>Estimated canonical objects</x:v>
      </x:c>
      <x:c r="D19" s="277"/>
      <x:c r="E19" s="248" t="str">
        <x:v>Normalized price observations</x:v>
      </x:c>
      <x:c r="F19" s="249"/>
      <x:c r="G19" s="248" t="str">
        <x:v>Registered source URLs</x:v>
      </x:c>
      <x:c r="H19" s="249"/>
    </x:row>
    <x:row r="20" ht="28" customHeight="1">
      <x:c r="A20" s="250" t="str">
        <x:f>'Public Claims'!C5</x:f>
        <x:v>61</x:v>
      </x:c>
      <x:c r="B20" s="251"/>
      <x:c r="C20" s="278" t="str">
        <x:f>'Public Claims'!C6</x:f>
        <x:v>51</x:v>
      </x:c>
      <x:c r="D20" s="279"/>
      <x:c r="E20" s="250" t="str">
        <x:f>'Public Claims'!C7</x:f>
        <x:v>38</x:v>
      </x:c>
      <x:c r="F20" s="251"/>
      <x:c r="G20" s="250" t="str">
        <x:f>'Public Claims'!C8</x:f>
        <x:v>57</x:v>
      </x:c>
      <x:c r="H20" s="251"/>
    </x:row>
    <x:row r="21" ht="28" customHeight="1">
      <x:c r="A21" s="250"/>
      <x:c r="B21" s="251"/>
      <x:c r="C21" s="278"/>
      <x:c r="D21" s="279"/>
      <x:c r="E21" s="250"/>
      <x:c r="F21" s="251"/>
      <x:c r="G21" s="250"/>
      <x:c r="H21" s="251"/>
    </x:row>
    <x:row r="22" ht="26" customHeight="1">
      <x:c r="A22" s="252" t="str">
        <x:v>PKR-CLM-001 · READY</x:v>
      </x:c>
      <x:c r="B22" s="253"/>
      <x:c r="C22" s="280" t="str">
        <x:v>PKR-CLM-002 · REVIEWED ESTIMATE</x:v>
      </x:c>
      <x:c r="D22" s="281"/>
      <x:c r="E22" s="252" t="str">
        <x:v>PKR-CLM-003 · READY</x:v>
      </x:c>
      <x:c r="F22" s="253"/>
      <x:c r="G22" s="252" t="str">
        <x:v>PKR-CLM-004 · READY</x:v>
      </x:c>
      <x:c r="H22" s="253"/>
    </x:row>
    <x:row r="23">
      <x:c r="A23" s="32"/>
      <x:c r="B23" s="32"/>
      <x:c r="C23" s="34"/>
      <x:c r="D23" s="32"/>
      <x:c r="E23" s="32"/>
      <x:c r="F23" s="32"/>
      <x:c r="G23" s="32"/>
      <x:c r="H23" s="32"/>
    </x:row>
    <x:row r="24" ht="26" customHeight="1">
      <x:c r="A24" s="302" t="str">
        <x:v>Open or unresolved records</x:v>
      </x:c>
      <x:c r="B24" s="303"/>
      <x:c r="C24" s="330" t="str">
        <x:v>Copied historical source scans</x:v>
      </x:c>
      <x:c r="D24" s="331"/>
      <x:c r="E24" s="248" t="str">
        <x:v>Flyer and promotional records</x:v>
      </x:c>
      <x:c r="F24" s="249"/>
      <x:c r="G24" s="345" t="str">
        <x:v>Workbook formula-error cells</x:v>
      </x:c>
      <x:c r="H24" s="331"/>
    </x:row>
    <x:row r="25" ht="28" customHeight="1">
      <x:c r="A25" s="304" t="str">
        <x:f>'Public Claims'!C10</x:f>
        <x:v>20</x:v>
      </x:c>
      <x:c r="B25" s="305"/>
      <x:c r="C25" s="332" t="str">
        <x:f>'Public Claims'!C11</x:f>
        <x:v>0</x:v>
      </x:c>
      <x:c r="D25" s="333"/>
      <x:c r="E25" s="250" t="str">
        <x:f>'Public Claims'!C12</x:f>
        <x:v>12</x:v>
      </x:c>
      <x:c r="F25" s="251"/>
      <x:c r="G25" s="346" t="str">
        <x:f>'Public Claims'!C18</x:f>
        <x:v>0</x:v>
      </x:c>
      <x:c r="H25" s="333"/>
    </x:row>
    <x:row r="26" ht="28" customHeight="1">
      <x:c r="A26" s="304"/>
      <x:c r="B26" s="305"/>
      <x:c r="C26" s="332"/>
      <x:c r="D26" s="333"/>
      <x:c r="E26" s="250"/>
      <x:c r="F26" s="251"/>
      <x:c r="G26" s="346"/>
      <x:c r="H26" s="333"/>
    </x:row>
    <x:row r="27" ht="26" customHeight="1">
      <x:c r="A27" s="306" t="str">
        <x:v>PKR-CLM-006 · OPEN</x:v>
      </x:c>
      <x:c r="B27" s="307"/>
      <x:c r="C27" s="334" t="str">
        <x:v>PKR-CLM-007 · VERIFIED ZERO</x:v>
      </x:c>
      <x:c r="D27" s="335"/>
      <x:c r="E27" s="252" t="str">
        <x:v>PKR-CLM-008 · READY</x:v>
      </x:c>
      <x:c r="F27" s="253"/>
      <x:c r="G27" s="347" t="str">
        <x:v>PKR-CLM-014 · VERIFIED ZERO</x:v>
      </x:c>
      <x:c r="H27" s="335"/>
    </x:row>
    <x:row r="28" ht="24" customHeight="1">
      <x:c r="A28" s="354" t="str">
        <x:v>SEE THE PUBLIC CLAIMS TAB FOR ALL DEFINITIONS, COUNTING RULES, LIMITATIONS &amp; CORRECTION PATHS</x:v>
      </x:c>
      <x:c r="B28" s="354"/>
      <x:c r="C28" s="355"/>
      <x:c r="D28" s="354"/>
      <x:c r="E28" s="354"/>
      <x:c r="F28" s="354"/>
      <x:c r="G28" s="354"/>
      <x:c r="H28" s="354"/>
    </x:row>
    <x:row r="29" ht="24" customHeight="1">
      <x:c r="A29" s="100" t="str">
        <x:v>STATUS &amp; RESEARCH LANGUAGE</x:v>
      </x:c>
      <x:c r="B29" s="101"/>
      <x:c r="C29" s="116"/>
      <x:c r="D29" s="101"/>
      <x:c r="E29" s="101"/>
      <x:c r="F29" s="101"/>
      <x:c r="G29" s="101"/>
      <x:c r="H29" s="102"/>
    </x:row>
    <x:row r="30" ht="25" customHeight="1">
      <x:c r="A30" s="380" t="str">
        <x:v>READY</x:v>
      </x:c>
      <x:c r="B30" s="381"/>
      <x:c r="C30" s="413" t="str">
        <x:v>REVIEWED / ESTIMATE</x:v>
      </x:c>
      <x:c r="D30" s="414"/>
      <x:c r="E30" s="446" t="str">
        <x:v>OPEN / LEAD</x:v>
      </x:c>
      <x:c r="F30" s="447"/>
      <x:c r="G30" s="479" t="str">
        <x:v>VERIFIED ZERO / MATCH</x:v>
      </x:c>
      <x:c r="H30" s="480"/>
    </x:row>
    <x:row r="31" ht="25" customHeight="1">
      <x:c r="A31" s="382"/>
      <x:c r="B31" s="383"/>
      <x:c r="C31" s="415"/>
      <x:c r="D31" s="416"/>
      <x:c r="E31" s="448"/>
      <x:c r="F31" s="449"/>
      <x:c r="G31" s="481"/>
      <x:c r="H31" s="482"/>
    </x:row>
    <x:row r="32" ht="25" customHeight="1">
      <x:c r="A32" s="384" t="str">
        <x:v>Defined, itemized, sourced, and prepared for publication.</x:v>
      </x:c>
      <x:c r="B32" s="385"/>
      <x:c r="C32" s="417" t="str">
        <x:v>A documented interpretation or identity decision remains explicitly qualified.</x:v>
      </x:c>
      <x:c r="D32" s="418"/>
      <x:c r="E32" s="450" t="str">
        <x:v>A specific gap or recovery lead remains active and visible.</x:v>
      </x:c>
      <x:c r="F32" s="451"/>
      <x:c r="G32" s="483" t="str">
        <x:v>A zero-state or reconciliation was tested and the supporting audit is stated.</x:v>
      </x:c>
      <x:c r="H32" s="484"/>
    </x:row>
    <x:row r="33" ht="25" customHeight="1">
      <x:c r="A33" s="386"/>
      <x:c r="B33" s="387"/>
      <x:c r="C33" s="419"/>
      <x:c r="D33" s="420"/>
      <x:c r="E33" s="452"/>
      <x:c r="F33" s="453"/>
      <x:c r="G33" s="485"/>
      <x:c r="H33" s="486"/>
    </x:row>
    <x:row r="34">
      <x:c r="A34"/>
      <x:c r="B34"/>
      <x:c r="C34"/>
      <x:c r="D34"/>
      <x:c r="E34"/>
      <x:c r="F34"/>
      <x:c r="G34"/>
      <x:c r="H34"/>
    </x:row>
    <x:row r="35" ht="24" customHeight="1">
      <x:c r="A35" s="100" t="str">
        <x:v>PUBLICATION, RIGHTS &amp; BRAND BOUNDARY</x:v>
      </x:c>
      <x:c r="B35" s="101"/>
      <x:c r="C35" s="101"/>
      <x:c r="D35" s="101"/>
      <x:c r="E35" s="101"/>
      <x:c r="F35" s="101"/>
      <x:c r="G35" s="101"/>
      <x:c r="H35" s="102"/>
    </x:row>
    <x:row r="36" ht="34" customHeight="1">
      <x:c r="A36" s="491" t="str">
        <x:v>Data lock</x:v>
      </x:c>
      <x:c r="B36" s="492"/>
      <x:c r="C36" s="130" t="str">
        <x:v>July 30, 2026 data lock. Core register data and formulas are unchanged. Final workbook-wide branding, usability, reconciliation, URL, identifier, and formula audit completed July 31, 2026.</x:v>
      </x:c>
      <x:c r="D36" s="131"/>
      <x:c r="E36" s="131"/>
      <x:c r="F36" s="131"/>
      <x:c r="G36" s="131"/>
      <x:c r="H36" s="132"/>
    </x:row>
    <x:row r="37" ht="34" customHeight="1">
      <x:c r="A37" s="491" t="str">
        <x:v>Rights treatment</x:v>
      </x:c>
      <x:c r="B37" s="492"/>
      <x:c r="C37" s="146" t="str">
        <x:v>Metadata, citations, and public URLs are retained. Protected historical scans and publication pages are not embedded.</x:v>
      </x:c>
      <x:c r="D37" s="147"/>
      <x:c r="E37" s="147"/>
      <x:c r="F37" s="147"/>
      <x:c r="G37" s="147"/>
      <x:c r="H37" s="148"/>
    </x:row>
    <x:row r="38" ht="34" customHeight="1">
      <x:c r="A38" s="491" t="str">
        <x:v>Correction pathway</x:v>
      </x:c>
      <x:c r="B38" s="492"/>
      <x:c r="C38" s="130" t="str">
        <x:v>Claims and source records retain direct public detail and GitHub correction URLs.</x:v>
      </x:c>
      <x:c r="D38" s="131"/>
      <x:c r="E38" s="131"/>
      <x:c r="F38" s="131"/>
      <x:c r="G38" s="131"/>
      <x:c r="H38" s="132"/>
    </x:row>
    <x:row r="39" ht="34" customHeight="1">
      <x:c r="A39" s="491" t="str">
        <x:v>Brand implementation</x:v>
      </x:c>
      <x:c r="B39" s="492"/>
      <x:c r="C39" s="146" t="str">
        <x:v>Black structure, cream reading fields, blue evidence links, gold provisional context, green verified reconciliation, gray neutral metadata.</x:v>
      </x:c>
      <x:c r="D39" s="147"/>
      <x:c r="E39" s="147"/>
      <x:c r="F39" s="147"/>
      <x:c r="G39" s="147"/>
      <x:c r="H39" s="148"/>
    </x:row>
    <x:row r="40" ht="34" customHeight="1">
      <x:c r="A40" s="491" t="str">
        <x:v>Logo treatment</x:v>
      </x:c>
      <x:c r="B40" s="492"/>
      <x:c r="C40" s="130" t="str">
        <x:v>Approved Lititz BMX master on a white contrast field; no altered geometry, colors, proportions, crop, glow, shadow, or reconstruction.</x:v>
      </x:c>
      <x:c r="D40" s="131"/>
      <x:c r="E40" s="131"/>
      <x:c r="F40" s="131"/>
      <x:c r="G40" s="131"/>
      <x:c r="H40" s="132"/>
    </x:row>
    <x:row r="41">
      <x:c r="A41"/>
      <x:c r="B41"/>
      <x:c r="C41"/>
      <x:c r="D41"/>
      <x:c r="E41"/>
      <x:c r="F41"/>
      <x:c r="G41"/>
      <x:c r="H41"/>
    </x:row>
    <x:row r="42">
      <x:c r="A42"/>
      <x:c r="B42"/>
      <x:c r="C42"/>
      <x:c r="D42"/>
      <x:c r="E42"/>
      <x:c r="F42"/>
      <x:c r="G42"/>
      <x:c r="H42"/>
    </x:row>
  </x:sheetData>
  <x:mergeCells>
    <x:mergeCell ref="A6:D6"/>
    <x:mergeCell ref="E6:H6"/>
    <x:mergeCell ref="A18:H18"/>
    <x:mergeCell ref="A29:H29"/>
    <x:mergeCell ref="A35:H35"/>
    <x:mergeCell ref="B7:D7"/>
    <x:mergeCell ref="B8:D8"/>
    <x:mergeCell ref="B9:D9"/>
    <x:mergeCell ref="B10:D10"/>
    <x:mergeCell ref="B11:D11"/>
    <x:mergeCell ref="B12:D12"/>
    <x:mergeCell ref="B13:D13"/>
    <x:mergeCell ref="B14:D14"/>
    <x:mergeCell ref="B15:D15"/>
    <x:mergeCell ref="B16:D16"/>
    <x:mergeCell ref="E7:F7"/>
    <x:mergeCell ref="G7:H7"/>
    <x:mergeCell ref="E8:F8"/>
    <x:mergeCell ref="G8:H8"/>
    <x:mergeCell ref="E9:F9"/>
    <x:mergeCell ref="G9:H9"/>
    <x:mergeCell ref="E10:F10"/>
    <x:mergeCell ref="G10:H10"/>
    <x:mergeCell ref="E11:F11"/>
    <x:mergeCell ref="G11:H11"/>
    <x:mergeCell ref="E12:F12"/>
    <x:mergeCell ref="G12:H12"/>
    <x:mergeCell ref="E13:F13"/>
    <x:mergeCell ref="G13:H13"/>
    <x:mergeCell ref="E14:F14"/>
    <x:mergeCell ref="G14:H14"/>
    <x:mergeCell ref="E15:F15"/>
    <x:mergeCell ref="G15:H15"/>
    <x:mergeCell ref="E16:F16"/>
    <x:mergeCell ref="G16:H16"/>
    <x:mergeCell ref="A19:B19"/>
    <x:mergeCell ref="A20:B21"/>
    <x:mergeCell ref="A22:B22"/>
    <x:mergeCell ref="C19:D19"/>
    <x:mergeCell ref="C20:D21"/>
    <x:mergeCell ref="C22:D22"/>
    <x:mergeCell ref="E19:F19"/>
    <x:mergeCell ref="E20:F21"/>
    <x:mergeCell ref="E22:F22"/>
    <x:mergeCell ref="G19:H19"/>
    <x:mergeCell ref="G20:H21"/>
    <x:mergeCell ref="G22:H22"/>
    <x:mergeCell ref="A24:B24"/>
    <x:mergeCell ref="A25:B26"/>
    <x:mergeCell ref="A27:B27"/>
    <x:mergeCell ref="C24:D24"/>
    <x:mergeCell ref="C25:D26"/>
    <x:mergeCell ref="C27:D27"/>
    <x:mergeCell ref="E24:F24"/>
    <x:mergeCell ref="E25:F26"/>
    <x:mergeCell ref="E27:F27"/>
    <x:mergeCell ref="G24:H24"/>
    <x:mergeCell ref="G25:H26"/>
    <x:mergeCell ref="G27:H27"/>
    <x:mergeCell ref="A28:H28"/>
    <x:mergeCell ref="A30:B31"/>
    <x:mergeCell ref="A32:B33"/>
    <x:mergeCell ref="C30:D31"/>
    <x:mergeCell ref="C32:D33"/>
    <x:mergeCell ref="E30:F31"/>
    <x:mergeCell ref="E32:F33"/>
    <x:mergeCell ref="G30:H31"/>
    <x:mergeCell ref="G32:H33"/>
    <x:mergeCell ref="A36:B36"/>
    <x:mergeCell ref="C36:H36"/>
    <x:mergeCell ref="A37:B37"/>
    <x:mergeCell ref="C37:H37"/>
    <x:mergeCell ref="A38:B38"/>
    <x:mergeCell ref="C38:H38"/>
    <x:mergeCell ref="A39:B39"/>
    <x:mergeCell ref="C39:H39"/>
    <x:mergeCell ref="A40:B40"/>
    <x:mergeCell ref="C40:H40"/>
    <x:mergeCell ref="A1:A4"/>
    <x:mergeCell ref="B1:H2"/>
    <x:mergeCell ref="B3:H3"/>
    <x:mergeCell ref="B4:H4"/>
  </x:mergeCells>
  <x:pageMargins left="0.7" right="0.7" top="0.75" bottom="0.75" header="0.3" footer="0.3"/>
  <x:drawing xmlns:r="http://schemas.openxmlformats.org/officeDocument/2006/relationships" r:id="R963356f2641c4d2e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8" hidden="0" customWidth="1"/>
    <x:col min="3" max="3" width="12" hidden="0" customWidth="1"/>
    <x:col min="4" max="4" width="13" hidden="0" customWidth="1"/>
    <x:col min="5" max="5" width="22" hidden="0" customWidth="1"/>
    <x:col min="6" max="6" width="40" hidden="0" customWidth="1"/>
    <x:col min="7" max="7" width="28" hidden="0" customWidth="1"/>
    <x:col min="8" max="8" width="20" hidden="0" customWidth="1"/>
    <x:col min="9" max="9" width="38" hidden="0" customWidth="1"/>
    <x:col min="10" max="10" width="34" hidden="0" customWidth="1"/>
    <x:col min="11" max="11" width="30" hidden="0" customWidth="1"/>
    <x:col min="12" max="12" width="30" hidden="0" customWidth="1"/>
    <x:col min="13" max="13" width="14" hidden="0" customWidth="1"/>
    <x:col min="14" max="14" width="14" hidden="0" customWidth="1"/>
  </x:cols>
  <x:sheetData>
    <x:row r="1" ht="28" customHeight="1">
      <x:c r="A1" s="664"/>
      <x:c r="B1" s="672" t="str">
        <x:v>LITITZ BMX · PUBLIC BMX KNOWLEDGE REGISTER · PUBLIC CLAIMS</x:v>
      </x:c>
      <x:c r="C1" s="671"/>
      <x:c r="D1" s="671"/>
      <x:c r="E1" s="671"/>
      <x:c r="F1" s="671"/>
      <x:c r="G1" s="671"/>
      <x:c r="H1" s="671"/>
      <x:c r="I1" s="671"/>
      <x:c r="J1" s="671"/>
      <x:c r="K1" s="671"/>
      <x:c r="L1" s="671"/>
      <x:c r="M1" s="671"/>
      <x:c r="N1" s="671"/>
    </x:row>
    <x:row r="2" ht="24" customHeight="1">
      <x:c r="A2" s="665"/>
      <x:c r="B2" s="753" t="str">
        <x:v>Stable public metrics with explicit rules, sources, boundaries, and correction paths · Data locked July 30, 2026 · Presentation refined under LBS-004</x:v>
      </x:c>
      <x:c r="C2" s="754"/>
      <x:c r="D2" s="754"/>
      <x:c r="E2" s="754"/>
      <x:c r="F2" s="754"/>
      <x:c r="G2" s="754"/>
      <x:c r="H2" s="754"/>
      <x:c r="I2" s="754"/>
      <x:c r="J2" s="754"/>
      <x:c r="K2" s="754"/>
      <x:c r="L2" s="754"/>
      <x:c r="M2" s="754"/>
      <x:c r="N2" s="754"/>
    </x:row>
    <x:row r="3" ht="22" customHeight="1">
      <x:c r="A3" s="666"/>
      <x:c r="B3" s="680" t="str">
        <x:v>← READ FIRST   ·   CLAIM → ITEM → EVIDENCE / SOURCE → LIMITATION / STATUS → CORRECTION</x:v>
      </x:c>
      <x:c r="C3" s="680"/>
      <x:c r="D3" s="680"/>
      <x:c r="E3" s="680"/>
      <x:c r="F3" s="680"/>
      <x:c r="G3" s="680"/>
      <x:c r="H3" s="680"/>
      <x:c r="I3" s="680"/>
      <x:c r="J3" s="680"/>
      <x:c r="K3" s="680"/>
      <x:c r="L3" s="680"/>
      <x:c r="M3" s="680"/>
      <x:c r="N3" s="680"/>
    </x:row>
    <x:row r="4" ht="34" customHeight="1">
      <x:c r="A4" s="681" t="str">
        <x:v>Claim ID</x:v>
      </x:c>
      <x:c r="B4" s="681" t="str">
        <x:v>Claim Label</x:v>
      </x:c>
      <x:c r="C4" s="681" t="str">
        <x:v>Displayed Value</x:v>
      </x:c>
      <x:c r="D4" s="681" t="str">
        <x:v>Unit</x:v>
      </x:c>
      <x:c r="E4" s="681" t="str">
        <x:v>Category</x:v>
      </x:c>
      <x:c r="F4" s="682" t="str">
        <x:v>Counting Rule</x:v>
      </x:c>
      <x:c r="G4" s="682" t="str">
        <x:v>Source Dataset</x:v>
      </x:c>
      <x:c r="H4" s="682" t="str">
        <x:v>Publication Status</x:v>
      </x:c>
      <x:c r="I4" s="682" t="str">
        <x:v>Limitations / Boundary</x:v>
      </x:c>
      <x:c r="J4" s="682" t="str">
        <x:v>Zero-State Evidence</x:v>
      </x:c>
      <x:c r="K4" s="683" t="str">
        <x:v>Detail URL</x:v>
      </x:c>
      <x:c r="L4" s="683" t="str">
        <x:v>Correction URL</x:v>
      </x:c>
      <x:c r="M4" s="685" t="str">
        <x:v>Recomputed Item Count</x:v>
      </x:c>
      <x:c r="N4" s="685" t="str">
        <x:v>Reconciliation</x:v>
      </x:c>
    </x:row>
    <x:row r="5" ht="52" customHeight="1">
      <x:c r="A5" s="707" t="str">
        <x:v>PKR-CLM-001</x:v>
      </x:c>
      <x:c r="B5" s="708" t="str">
        <x:v>Master source records</x:v>
      </x:c>
      <x:c r="C5" s="688" t="str">
        <x:v>61</x:v>
      </x:c>
      <x:c r="D5" s="689" t="str">
        <x:v>records</x:v>
      </x:c>
      <x:c r="E5" s="727" t="str">
        <x:v>Core metric</x:v>
      </x:c>
      <x:c r="F5" s="708" t="str">
        <x:v>Count every public Master ID in ephemera-register-v1.0.csv exactly once.</x:v>
      </x:c>
      <x:c r="G5" s="718" t="str">
        <x:v>data/ephemera-register-v1.0.csv</x:v>
      </x:c>
      <x:c r="H5" s="735" t="str">
        <x:v>READY</x:v>
      </x:c>
      <x:c r="I5" s="708" t="str">
        <x:v>Source occurrences remain separate even when identity is merged at the canonical-object layer.</x:v>
      </x:c>
      <x:c r="J5" s="712" t="str"/>
      <x:c r="K5" s="720" t="str">
        <x:v>https://article134-tech.github.io/lititzbmx-public-knowledge-register/claims/PKR-CLM-001/</x:v>
      </x:c>
      <x:c r="L5" s="720" t="str">
        <x:v>https://github.com/Article134-tech/lititzbmx-public-knowledge-register/issues/new?template=record-correction.yml&amp;title=Claim%20correction%3A%20PKR-CLM-001</x:v>
      </x:c>
      <x:c r="M5" s="723" t="n">
        <x:f>COUNTIF('Claim Items'!$A:$A,A5)</x:f>
        <x:v>61</x:v>
      </x:c>
      <x:c r="N5" s="742" t="str">
        <x:f>IF(C5=M5,"MATCH","REVIEW")</x:f>
        <x:v>MATCH</x:v>
      </x:c>
    </x:row>
    <x:row r="6" ht="52" customHeight="1">
      <x:c r="A6" s="709" t="str">
        <x:v>PKR-CLM-002</x:v>
      </x:c>
      <x:c r="B6" s="710" t="str">
        <x:v>Estimated canonical objects</x:v>
      </x:c>
      <x:c r="C6" s="697" t="str">
        <x:v>51</x:v>
      </x:c>
      <x:c r="D6" s="698" t="str">
        <x:v>objects</x:v>
      </x:c>
      <x:c r="E6" s="727" t="str">
        <x:v>Core metric</x:v>
      </x:c>
      <x:c r="F6" s="710" t="str">
        <x:v>Count 41 unique records plus one identity for each of 10 reviewed duplicate groups.</x:v>
      </x:c>
      <x:c r="G6" s="718" t="str">
        <x:v>data/canonical-objects-v1.0.csv</x:v>
      </x:c>
      <x:c r="H6" s="737" t="str">
        <x:v>REVIEWED ESTIMATE</x:v>
      </x:c>
      <x:c r="I6" s="710" t="str">
        <x:v>Identity merges are reviewed estimates; source occurrences remain visible and may later be separated if new evidence requires it.</x:v>
      </x:c>
      <x:c r="J6" s="713" t="str"/>
      <x:c r="K6" s="721" t="str">
        <x:v>https://article134-tech.github.io/lititzbmx-public-knowledge-register/claims/PKR-CLM-002/</x:v>
      </x:c>
      <x:c r="L6" s="721" t="str">
        <x:v>https://github.com/Article134-tech/lititzbmx-public-knowledge-register/issues/new?template=record-correction.yml&amp;title=Claim%20correction%3A%20PKR-CLM-002</x:v>
      </x:c>
      <x:c r="M6" s="724" t="n">
        <x:f>COUNTIF('Claim Items'!$A:$A,A6)</x:f>
        <x:v>51</x:v>
      </x:c>
      <x:c r="N6" s="742" t="str">
        <x:f>IF(C6=M6,"MATCH","REVIEW")</x:f>
        <x:v>MATCH</x:v>
      </x:c>
    </x:row>
    <x:row r="7" ht="52" customHeight="1">
      <x:c r="A7" s="707" t="str">
        <x:v>PKR-CLM-003</x:v>
      </x:c>
      <x:c r="B7" s="708" t="str">
        <x:v>Normalized price observations</x:v>
      </x:c>
      <x:c r="C7" s="688" t="str">
        <x:v>38</x:v>
      </x:c>
      <x:c r="D7" s="689" t="str">
        <x:v>observations</x:v>
      </x:c>
      <x:c r="E7" s="727" t="str">
        <x:v>Core metric</x:v>
      </x:c>
      <x:c r="F7" s="708" t="str">
        <x:v>Count every public Price Observation ID exactly once.</x:v>
      </x:c>
      <x:c r="G7" s="718" t="str">
        <x:v>data/price-observations-v1.0.csv</x:v>
      </x:c>
      <x:c r="H7" s="735" t="str">
        <x:v>READY</x:v>
      </x:c>
      <x:c r="I7" s="708" t="str">
        <x:v>Observations are source-specific and are not averaged, inflation-adjusted, or automatically treated as MSRP.</x:v>
      </x:c>
      <x:c r="J7" s="712" t="str"/>
      <x:c r="K7" s="720" t="str">
        <x:v>https://article134-tech.github.io/lititzbmx-public-knowledge-register/claims/PKR-CLM-003/</x:v>
      </x:c>
      <x:c r="L7" s="720" t="str">
        <x:v>https://github.com/Article134-tech/lititzbmx-public-knowledge-register/issues/new?template=record-correction.yml&amp;title=Claim%20correction%3A%20PKR-CLM-003</x:v>
      </x:c>
      <x:c r="M7" s="723" t="n">
        <x:f>COUNTIF('Claim Items'!$A:$A,A7)</x:f>
        <x:v>38</x:v>
      </x:c>
      <x:c r="N7" s="742" t="str">
        <x:f>IF(C7=M7,"MATCH","REVIEW")</x:f>
        <x:v>MATCH</x:v>
      </x:c>
    </x:row>
    <x:row r="8" ht="52" customHeight="1">
      <x:c r="A8" s="709" t="str">
        <x:v>PKR-CLM-004</x:v>
      </x:c>
      <x:c r="B8" s="710" t="str">
        <x:v>Registered source URLs</x:v>
      </x:c>
      <x:c r="C8" s="697" t="str">
        <x:v>57</x:v>
      </x:c>
      <x:c r="D8" s="698" t="str">
        <x:v>sources</x:v>
      </x:c>
      <x:c r="E8" s="727" t="str">
        <x:v>Core metric</x:v>
      </x:c>
      <x:c r="F8" s="710" t="str">
        <x:v>Count every stable Source ID in source-register-v1.0.csv exactly once.</x:v>
      </x:c>
      <x:c r="G8" s="718" t="str">
        <x:v>data/source-register-v1.0.csv</x:v>
      </x:c>
      <x:c r="H8" s="735" t="str">
        <x:v>READY</x:v>
      </x:c>
      <x:c r="I8" s="710" t="str">
        <x:v>A Source ID represents a registered URL, not necessarily one unique publication or one preserved capture.</x:v>
      </x:c>
      <x:c r="J8" s="713" t="str"/>
      <x:c r="K8" s="721" t="str">
        <x:v>https://article134-tech.github.io/lititzbmx-public-knowledge-register/claims/PKR-CLM-004/</x:v>
      </x:c>
      <x:c r="L8" s="721" t="str">
        <x:v>https://github.com/Article134-tech/lititzbmx-public-knowledge-register/issues/new?template=record-correction.yml&amp;title=Claim%20correction%3A%20PKR-CLM-004</x:v>
      </x:c>
      <x:c r="M8" s="724" t="n">
        <x:f>COUNTIF('Claim Items'!$A:$A,A8)</x:f>
        <x:v>57</x:v>
      </x:c>
      <x:c r="N8" s="742" t="str">
        <x:f>IF(C8=M8,"MATCH","REVIEW")</x:f>
        <x:v>MATCH</x:v>
      </x:c>
    </x:row>
    <x:row r="9" ht="52" customHeight="1">
      <x:c r="A9" s="707" t="str">
        <x:v>PKR-CLM-005</x:v>
      </x:c>
      <x:c r="B9" s="708" t="str">
        <x:v>Reviewed duplicate groups</x:v>
      </x:c>
      <x:c r="C9" s="688" t="str">
        <x:v>10</x:v>
      </x:c>
      <x:c r="D9" s="689" t="str">
        <x:v>groups</x:v>
      </x:c>
      <x:c r="E9" s="727" t="str">
        <x:v>Core metric</x:v>
      </x:c>
      <x:c r="F9" s="708" t="str">
        <x:v>Count each nonblank reviewed Duplicate Group once.</x:v>
      </x:c>
      <x:c r="G9" s="718" t="str">
        <x:v>data/canonical-objects-v1.0.csv</x:v>
      </x:c>
      <x:c r="H9" s="737" t="str">
        <x:v>REVIEWED</x:v>
      </x:c>
      <x:c r="I9" s="708" t="str"/>
      <x:c r="J9" s="712" t="str"/>
      <x:c r="K9" s="720" t="str">
        <x:v>https://article134-tech.github.io/lititzbmx-public-knowledge-register/claims/PKR-CLM-005/</x:v>
      </x:c>
      <x:c r="L9" s="720" t="str">
        <x:v>https://github.com/Article134-tech/lititzbmx-public-knowledge-register/issues/new?template=record-correction.yml&amp;title=Claim%20correction%3A%20PKR-CLM-005</x:v>
      </x:c>
      <x:c r="M9" s="723" t="n">
        <x:f>COUNTIF('Claim Items'!$A:$A,A9)</x:f>
        <x:v>10</x:v>
      </x:c>
      <x:c r="N9" s="742" t="str">
        <x:f>IF(C9=M9,"MATCH","REVIEW")</x:f>
        <x:v>MATCH</x:v>
      </x:c>
    </x:row>
    <x:row r="10" ht="52" customHeight="1">
      <x:c r="A10" s="709" t="str">
        <x:v>PKR-CLM-006</x:v>
      </x:c>
      <x:c r="B10" s="710" t="str">
        <x:v>Open or unresolved records</x:v>
      </x:c>
      <x:c r="C10" s="697" t="str">
        <x:v>20</x:v>
      </x:c>
      <x:c r="D10" s="698" t="str">
        <x:v>records</x:v>
      </x:c>
      <x:c r="E10" s="727" t="str">
        <x:v>Core metric</x:v>
      </x:c>
      <x:c r="F10" s="710" t="str">
        <x:v>Include a record when Research Status contains OPEN, unresolved, or Lead (case-insensitive).</x:v>
      </x:c>
      <x:c r="G10" s="718" t="str">
        <x:v>data/ephemera-register-v1.0.csv</x:v>
      </x:c>
      <x:c r="H10" s="741" t="str">
        <x:v>OPEN</x:v>
      </x:c>
      <x:c r="I10" s="710" t="str">
        <x:v>This is a workflow-status count, not a claim that all other records are complete.</x:v>
      </x:c>
      <x:c r="J10" s="713" t="str"/>
      <x:c r="K10" s="721" t="str">
        <x:v>https://article134-tech.github.io/lititzbmx-public-knowledge-register/claims/PKR-CLM-006/</x:v>
      </x:c>
      <x:c r="L10" s="721" t="str">
        <x:v>https://github.com/Article134-tech/lititzbmx-public-knowledge-register/issues/new?template=record-correction.yml&amp;title=Claim%20correction%3A%20PKR-CLM-006</x:v>
      </x:c>
      <x:c r="M10" s="724" t="n">
        <x:f>COUNTIF('Claim Items'!$A:$A,A10)</x:f>
        <x:v>20</x:v>
      </x:c>
      <x:c r="N10" s="742" t="str">
        <x:f>IF(C10=M10,"MATCH","REVIEW")</x:f>
        <x:v>MATCH</x:v>
      </x:c>
    </x:row>
    <x:row r="11" ht="52" customHeight="1">
      <x:c r="A11" s="707" t="str">
        <x:v>PKR-CLM-007</x:v>
      </x:c>
      <x:c r="B11" s="708" t="str">
        <x:v>Copied historical source scans</x:v>
      </x:c>
      <x:c r="C11" s="688" t="str">
        <x:v>0</x:v>
      </x:c>
      <x:c r="D11" s="689" t="str">
        <x:v>scans</x:v>
      </x:c>
      <x:c r="E11" s="727" t="str">
        <x:v>Core metric</x:v>
      </x:c>
      <x:c r="F11" s="708" t="str">
        <x:v>Count copied historical catalog, flyer, advertisement, or BMXMuseum scan files embedded in the deployment package.</x:v>
      </x:c>
      <x:c r="G11" s="718" t="str">
        <x:v>release-manifest.json</x:v>
      </x:c>
      <x:c r="H11" s="735" t="str">
        <x:v>VERIFIED ZERO</x:v>
      </x:c>
      <x:c r="I11" s="708" t="str">
        <x:v>The package contains an approved Lititz BMX brand asset and generated design screenshots; those are not historical source scans.</x:v>
      </x:c>
      <x:c r="J11" s="729" t="str">
        <x:v>Release-manifest file-type review; asset-directory review; validation report content-boundary check.</x:v>
      </x:c>
      <x:c r="K11" s="720" t="str">
        <x:v>https://article134-tech.github.io/lititzbmx-public-knowledge-register/claims/PKR-CLM-007/</x:v>
      </x:c>
      <x:c r="L11" s="720" t="str">
        <x:v>https://github.com/Article134-tech/lititzbmx-public-knowledge-register/issues/new?template=record-correction.yml&amp;title=Claim%20correction%3A%20PKR-CLM-007</x:v>
      </x:c>
      <x:c r="M11" s="723" t="n">
        <x:f>COUNTIF('Claim Items'!$A:$A,A11)</x:f>
        <x:v>0</x:v>
      </x:c>
      <x:c r="N11" s="742" t="str">
        <x:f>IF(C11=M11,"MATCH","REVIEW")</x:f>
        <x:v>MATCH</x:v>
      </x:c>
    </x:row>
    <x:row r="12" ht="52" customHeight="1">
      <x:c r="A12" s="709" t="str">
        <x:v>PKR-CLM-008</x:v>
      </x:c>
      <x:c r="B12" s="710" t="str">
        <x:v>Flyer and promotional records</x:v>
      </x:c>
      <x:c r="C12" s="697" t="str">
        <x:v>12</x:v>
      </x:c>
      <x:c r="D12" s="698" t="str">
        <x:v>records</x:v>
      </x:c>
      <x:c r="E12" s="727" t="str">
        <x:v>Core metric</x:v>
      </x:c>
      <x:c r="F12" s="710" t="str">
        <x:v>Count records whose Source Stage equals v0.9.</x:v>
      </x:c>
      <x:c r="G12" s="718" t="str">
        <x:v>data/ephemera-register-v1.0.csv</x:v>
      </x:c>
      <x:c r="H12" s="735" t="str">
        <x:v>READY</x:v>
      </x:c>
      <x:c r="I12" s="710" t="str">
        <x:v>This sequence-defined set includes events, dealers, teams, contests, mailers, tours, and promotions; it is not a claim of completeness.</x:v>
      </x:c>
      <x:c r="J12" s="713" t="str"/>
      <x:c r="K12" s="721" t="str">
        <x:v>https://article134-tech.github.io/lititzbmx-public-knowledge-register/claims/PKR-CLM-008/</x:v>
      </x:c>
      <x:c r="L12" s="721" t="str">
        <x:v>https://github.com/Article134-tech/lititzbmx-public-knowledge-register/issues/new?template=record-correction.yml&amp;title=Claim%20correction%3A%20PKR-CLM-008</x:v>
      </x:c>
      <x:c r="M12" s="724" t="n">
        <x:f>COUNTIF('Claim Items'!$A:$A,A12)</x:f>
        <x:v>12</x:v>
      </x:c>
      <x:c r="N12" s="742" t="str">
        <x:f>IF(C12=M12,"MATCH","REVIEW")</x:f>
        <x:v>MATCH</x:v>
      </x:c>
    </x:row>
    <x:row r="13" ht="52" customHeight="1">
      <x:c r="A13" s="707" t="str">
        <x:v>PKR-CLM-009</x:v>
      </x:c>
      <x:c r="B13" s="708" t="str">
        <x:v>Chronology rows</x:v>
      </x:c>
      <x:c r="C13" s="688" t="str">
        <x:v>61</x:v>
      </x:c>
      <x:c r="D13" s="689" t="str">
        <x:v>rows</x:v>
      </x:c>
      <x:c r="E13" s="727" t="str">
        <x:v>Core metric</x:v>
      </x:c>
      <x:c r="F13" s="708" t="str">
        <x:v>Count every public Chronology ID exactly once.</x:v>
      </x:c>
      <x:c r="G13" s="718" t="str">
        <x:v>data/chronology-v1.0.csv</x:v>
      </x:c>
      <x:c r="H13" s="735" t="str">
        <x:v>READY</x:v>
      </x:c>
      <x:c r="I13" s="708" t="str">
        <x:v>Provisional and undated placements remain visible and are not converted into exact dates.</x:v>
      </x:c>
      <x:c r="J13" s="712" t="str"/>
      <x:c r="K13" s="720" t="str">
        <x:v>https://article134-tech.github.io/lititzbmx-public-knowledge-register/claims/PKR-CLM-009/</x:v>
      </x:c>
      <x:c r="L13" s="720" t="str">
        <x:v>https://github.com/Article134-tech/lititzbmx-public-knowledge-register/issues/new?template=record-correction.yml&amp;title=Claim%20correction%3A%20PKR-CLM-009</x:v>
      </x:c>
      <x:c r="M13" s="723" t="n">
        <x:f>COUNTIF('Claim Items'!$A:$A,A13)</x:f>
        <x:v>61</x:v>
      </x:c>
      <x:c r="N13" s="742" t="str">
        <x:f>IF(C13=M13,"MATCH","REVIEW")</x:f>
        <x:v>MATCH</x:v>
      </x:c>
    </x:row>
    <x:row r="14" ht="52" customHeight="1">
      <x:c r="A14" s="709" t="str">
        <x:v>PKR-CLM-010</x:v>
      </x:c>
      <x:c r="B14" s="710" t="str">
        <x:v>Exact BMXMuseum reference IDs</x:v>
      </x:c>
      <x:c r="C14" s="697" t="str">
        <x:v>2</x:v>
      </x:c>
      <x:c r="D14" s="698" t="str">
        <x:v>unique IDs</x:v>
      </x:c>
      <x:c r="E14" s="727" t="str">
        <x:v>Core metric</x:v>
      </x:c>
      <x:c r="F14" s="710" t="str">
        <x:v>Count unique nonblank Exact Reference ID values.</x:v>
      </x:c>
      <x:c r="G14" s="718" t="str">
        <x:v>data/ephemera-register-v1.0.csv</x:v>
      </x:c>
      <x:c r="H14" s="735" t="str">
        <x:v>READY</x:v>
      </x:c>
      <x:c r="I14" s="710" t="str">
        <x:v>Three source records carry two unique reference IDs; title-only or inferred IDs are excluded.</x:v>
      </x:c>
      <x:c r="J14" s="713" t="str"/>
      <x:c r="K14" s="721" t="str">
        <x:v>https://article134-tech.github.io/lititzbmx-public-knowledge-register/claims/PKR-CLM-010/</x:v>
      </x:c>
      <x:c r="L14" s="721" t="str">
        <x:v>https://github.com/Article134-tech/lititzbmx-public-knowledge-register/issues/new?template=record-correction.yml&amp;title=Claim%20correction%3A%20PKR-CLM-010</x:v>
      </x:c>
      <x:c r="M14" s="724" t="n">
        <x:f>COUNTIF('Claim Items'!$A:$A,A14)</x:f>
        <x:v>2</x:v>
      </x:c>
      <x:c r="N14" s="742" t="str">
        <x:f>IF(C14=M14,"MATCH","REVIEW")</x:f>
        <x:v>MATCH</x:v>
      </x:c>
    </x:row>
    <x:row r="15" ht="52" customHeight="1">
      <x:c r="A15" s="707" t="str">
        <x:v>PKR-CLM-011</x:v>
      </x:c>
      <x:c r="B15" s="708" t="str">
        <x:v>Personal street addresses retained</x:v>
      </x:c>
      <x:c r="C15" s="688" t="str">
        <x:v>0</x:v>
      </x:c>
      <x:c r="D15" s="689" t="str">
        <x:v>addresses</x:v>
      </x:c>
      <x:c r="E15" s="727" t="str">
        <x:v>Core metric</x:v>
      </x:c>
      <x:c r="F15" s="708" t="str">
        <x:v>Count intentionally stored personal street addresses in the new public flyer/promotional record set.</x:v>
      </x:c>
      <x:c r="G15" s="718" t="str">
        <x:v>data/ephemera-register-v1.0.csv</x:v>
      </x:c>
      <x:c r="H15" s="735" t="str">
        <x:v>VERIFIED ZERO</x:v>
      </x:c>
      <x:c r="I15" s="708" t="str">
        <x:v>Public business or venue locations may remain when historically necessary; this claim concerns unnecessary personal street addresses.</x:v>
      </x:c>
      <x:c r="J15" s="729" t="str">
        <x:v>EPH-0057 explicitly records that the period personal street address was intentionally not stored; public-field scan completed.</x:v>
      </x:c>
      <x:c r="K15" s="720" t="str">
        <x:v>https://article134-tech.github.io/lititzbmx-public-knowledge-register/claims/PKR-CLM-011/</x:v>
      </x:c>
      <x:c r="L15" s="720" t="str">
        <x:v>https://github.com/Article134-tech/lititzbmx-public-knowledge-register/issues/new?template=record-correction.yml&amp;title=Claim%20correction%3A%20PKR-CLM-011</x:v>
      </x:c>
      <x:c r="M15" s="723" t="n">
        <x:f>COUNTIF('Claim Items'!$A:$A,A15)</x:f>
        <x:v>0</x:v>
      </x:c>
      <x:c r="N15" s="742" t="str">
        <x:f>IF(C15=M15,"MATCH","REVIEW")</x:f>
        <x:v>MATCH</x:v>
      </x:c>
    </x:row>
    <x:row r="16" ht="52" customHeight="1">
      <x:c r="A16" s="709" t="str">
        <x:v>PKR-CLM-012</x:v>
      </x:c>
      <x:c r="B16" s="710" t="str">
        <x:v>Ephemera sequence release-package files</x:v>
      </x:c>
      <x:c r="C16" s="697" t="str">
        <x:v>6</x:v>
      </x:c>
      <x:c r="D16" s="698" t="str">
        <x:v>files</x:v>
      </x:c>
      <x:c r="E16" s="727" t="str">
        <x:v>Core metric</x:v>
      </x:c>
      <x:c r="F16" s="710" t="str">
        <x:v>Count the six files stored at the root of the authoritative v0.6–v1.0 sequence ZIP.</x:v>
      </x:c>
      <x:c r="G16" s="718" t="str">
        <x:v>downloads/Lititz_BMX_Ephemera_Sequence_v0.6-v1.0_Release_Package.zip</x:v>
      </x:c>
      <x:c r="H16" s="735" t="str">
        <x:v>LOCKED</x:v>
      </x:c>
      <x:c r="I16" s="710" t="str"/>
      <x:c r="J16" s="713" t="str"/>
      <x:c r="K16" s="721" t="str">
        <x:v>https://article134-tech.github.io/lititzbmx-public-knowledge-register/claims/PKR-CLM-012/</x:v>
      </x:c>
      <x:c r="L16" s="721" t="str">
        <x:v>https://github.com/Article134-tech/lititzbmx-public-knowledge-register/issues/new?template=record-correction.yml&amp;title=Claim%20correction%3A%20PKR-CLM-012</x:v>
      </x:c>
      <x:c r="M16" s="724" t="n">
        <x:f>COUNTIF('Claim Items'!$A:$A,A16)</x:f>
        <x:v>6</x:v>
      </x:c>
      <x:c r="N16" s="742" t="str">
        <x:f>IF(C16=M16,"MATCH","REVIEW")</x:f>
        <x:v>MATCH</x:v>
      </x:c>
    </x:row>
    <x:row r="17" ht="52" customHeight="1">
      <x:c r="A17" s="707" t="str">
        <x:v>PKR-CLM-013</x:v>
      </x:c>
      <x:c r="B17" s="708" t="str">
        <x:v>Duplicate source occurrences</x:v>
      </x:c>
      <x:c r="C17" s="688" t="str">
        <x:v>20</x:v>
      </x:c>
      <x:c r="D17" s="689" t="str">
        <x:v>records</x:v>
      </x:c>
      <x:c r="E17" s="727" t="str">
        <x:v>Core metric</x:v>
      </x:c>
      <x:c r="F17" s="708" t="str">
        <x:v>Count every source record assigned to a reviewed Duplicate Group.</x:v>
      </x:c>
      <x:c r="G17" s="718" t="str">
        <x:v>data/ephemera-register-v1.0.csv</x:v>
      </x:c>
      <x:c r="H17" s="737" t="str">
        <x:v>REVIEWED</x:v>
      </x:c>
      <x:c r="I17" s="708" t="str">
        <x:v>These are retained source occurrences, not records deleted from the public set.</x:v>
      </x:c>
      <x:c r="J17" s="712" t="str"/>
      <x:c r="K17" s="720" t="str">
        <x:v>https://article134-tech.github.io/lititzbmx-public-knowledge-register/claims/PKR-CLM-013/</x:v>
      </x:c>
      <x:c r="L17" s="720" t="str">
        <x:v>https://github.com/Article134-tech/lititzbmx-public-knowledge-register/issues/new?template=record-correction.yml&amp;title=Claim%20correction%3A%20PKR-CLM-013</x:v>
      </x:c>
      <x:c r="M17" s="723" t="n">
        <x:f>COUNTIF('Claim Items'!$A:$A,A17)</x:f>
        <x:v>20</x:v>
      </x:c>
      <x:c r="N17" s="742" t="str">
        <x:f>IF(C17=M17,"MATCH","REVIEW")</x:f>
        <x:v>MATCH</x:v>
      </x:c>
    </x:row>
    <x:row r="18" ht="52" customHeight="1">
      <x:c r="A18" s="709" t="str">
        <x:v>PKR-CLM-014</x:v>
      </x:c>
      <x:c r="B18" s="710" t="str">
        <x:v>Workbook formula-error cells</x:v>
      </x:c>
      <x:c r="C18" s="697" t="str">
        <x:v>0</x:v>
      </x:c>
      <x:c r="D18" s="698" t="str">
        <x:v>cells</x:v>
      </x:c>
      <x:c r="E18" s="727" t="str">
        <x:v>Core metric</x:v>
      </x:c>
      <x:c r="F18" s="710" t="str">
        <x:v>Count cells containing standard spreadsheet formula-error values in the public claim-visible workbook.</x:v>
      </x:c>
      <x:c r="G18" s="718" t="str">
        <x:v>docs/VALIDATION-REPORT.md</x:v>
      </x:c>
      <x:c r="H18" s="735" t="str">
        <x:v>VERIFIED ZERO</x:v>
      </x:c>
      <x:c r="I18" s="710" t="str">
        <x:v>This validates formula integrity only; it does not establish historical accuracy.</x:v>
      </x:c>
      <x:c r="J18" s="729" t="str">
        <x:v>Workbook-wide formula-error pattern scan performed after export.</x:v>
      </x:c>
      <x:c r="K18" s="721" t="str">
        <x:v>https://article134-tech.github.io/lititzbmx-public-knowledge-register/claims/PKR-CLM-014/</x:v>
      </x:c>
      <x:c r="L18" s="721" t="str">
        <x:v>https://github.com/Article134-tech/lititzbmx-public-knowledge-register/issues/new?template=record-correction.yml&amp;title=Claim%20correction%3A%20PKR-CLM-014</x:v>
      </x:c>
      <x:c r="M18" s="724" t="n">
        <x:f>COUNTIF('Claim Items'!$A:$A,A18)</x:f>
        <x:v>0</x:v>
      </x:c>
      <x:c r="N18" s="742" t="str">
        <x:f>IF(C18=M18,"MATCH","REVIEW")</x:f>
        <x:v>MATCH</x:v>
      </x:c>
    </x:row>
    <x:row r="19" ht="52" customHeight="1">
      <x:c r="A19" s="707" t="str">
        <x:v>PKR-CLM-015</x:v>
      </x:c>
      <x:c r="B19" s="708" t="str">
        <x:v>Permanent source-record routes</x:v>
      </x:c>
      <x:c r="C19" s="688" t="str">
        <x:v>61</x:v>
      </x:c>
      <x:c r="D19" s="689" t="str">
        <x:v>routes</x:v>
      </x:c>
      <x:c r="E19" s="727" t="str">
        <x:v>Core metric</x:v>
      </x:c>
      <x:c r="F19" s="708" t="str">
        <x:v>Count one permanent /records/EPH-####/ route for each public Master ID.</x:v>
      </x:c>
      <x:c r="G19" s="718" t="str">
        <x:v>data/ephemera-register-v1.0.csv</x:v>
      </x:c>
      <x:c r="H19" s="735" t="str">
        <x:v>READY</x:v>
      </x:c>
      <x:c r="I19" s="708" t="str"/>
      <x:c r="J19" s="712" t="str"/>
      <x:c r="K19" s="720" t="str">
        <x:v>https://article134-tech.github.io/lititzbmx-public-knowledge-register/claims/PKR-CLM-015/</x:v>
      </x:c>
      <x:c r="L19" s="720" t="str">
        <x:v>https://github.com/Article134-tech/lititzbmx-public-knowledge-register/issues/new?template=record-correction.yml&amp;title=Claim%20correction%3A%20PKR-CLM-015</x:v>
      </x:c>
      <x:c r="M19" s="723" t="n">
        <x:f>COUNTIF('Claim Items'!$A:$A,A19)</x:f>
        <x:v>61</x:v>
      </x:c>
      <x:c r="N19" s="742" t="str">
        <x:f>IF(C19=M19,"MATCH","REVIEW")</x:f>
        <x:v>MATCH</x:v>
      </x:c>
    </x:row>
    <x:row r="20" ht="46" customHeight="1">
      <x:c r="A20" s="709" t="str">
        <x:v>PKR-CLM-OT-001</x:v>
      </x:c>
      <x:c r="B20" s="713" t="str">
        <x:v>Object type: Catalog</x:v>
      </x:c>
      <x:c r="C20" s="724" t="str">
        <x:v>10</x:v>
      </x:c>
      <x:c r="D20" s="747" t="str">
        <x:v>records</x:v>
      </x:c>
      <x:c r="E20" s="745" t="str">
        <x:v>Object-type distribution</x:v>
      </x:c>
      <x:c r="F20" s="713" t="str">
        <x:v>Count records whose Object Type exactly equals “Catalog”.</x:v>
      </x:c>
      <x:c r="G20" s="748" t="str">
        <x:v>data/ephemera-register-v1.0.csv</x:v>
      </x:c>
      <x:c r="H20" s="749" t="str">
        <x:v>READY</x:v>
      </x:c>
      <x:c r="I20" s="713" t="str"/>
      <x:c r="J20" s="713" t="str"/>
      <x:c r="K20" s="713" t="str">
        <x:v>https://article134-tech.github.io/lititzbmx-public-knowledge-register/claims/PKR-CLM-OT-001/</x:v>
      </x:c>
      <x:c r="L20" s="713" t="str">
        <x:v>https://github.com/Article134-tech/lititzbmx-public-knowledge-register/issues/new?template=record-correction.yml&amp;title=Claim%20correction%3A%20PKR-CLM-OT-001</x:v>
      </x:c>
      <x:c r="M20" s="724" t="n">
        <x:f>COUNTIF('Claim Items'!$A:$A,A20)</x:f>
        <x:v>10</x:v>
      </x:c>
      <x:c r="N20" s="750" t="str">
        <x:f>IF(C20=M20,"MATCH","REVIEW")</x:f>
        <x:v>MATCH</x:v>
      </x:c>
    </x:row>
    <x:row r="21" ht="52" customHeight="1">
      <x:c r="A21" s="707" t="str">
        <x:v>PKR-CLM-OT-002</x:v>
      </x:c>
      <x:c r="B21" s="708" t="str">
        <x:v>Object type: Magazine advertisement</x:v>
      </x:c>
      <x:c r="C21" s="688" t="str">
        <x:v>7</x:v>
      </x:c>
      <x:c r="D21" s="689" t="str">
        <x:v>records</x:v>
      </x:c>
      <x:c r="E21" s="729" t="str">
        <x:v>Object-type distribution</x:v>
      </x:c>
      <x:c r="F21" s="708" t="str">
        <x:v>Count records whose Object Type exactly equals “Magazine advertisement”.</x:v>
      </x:c>
      <x:c r="G21" s="718" t="str">
        <x:v>data/ephemera-register-v1.0.csv</x:v>
      </x:c>
      <x:c r="H21" s="735" t="str">
        <x:v>READY</x:v>
      </x:c>
      <x:c r="I21" s="708" t="str"/>
      <x:c r="J21" s="712" t="str"/>
      <x:c r="K21" s="720" t="str">
        <x:v>https://article134-tech.github.io/lititzbmx-public-knowledge-register/claims/PKR-CLM-OT-002/</x:v>
      </x:c>
      <x:c r="L21" s="720" t="str">
        <x:v>https://github.com/Article134-tech/lititzbmx-public-knowledge-register/issues/new?template=record-correction.yml&amp;title=Claim%20correction%3A%20PKR-CLM-OT-002</x:v>
      </x:c>
      <x:c r="M21" s="723" t="n">
        <x:f>COUNTIF('Claim Items'!$A:$A,A21)</x:f>
        <x:v>7</x:v>
      </x:c>
      <x:c r="N21" s="742" t="str">
        <x:f>IF(C21=M21,"MATCH","REVIEW")</x:f>
        <x:v>MATCH</x:v>
      </x:c>
    </x:row>
    <x:row r="22" ht="52" customHeight="1">
      <x:c r="A22" s="709" t="str">
        <x:v>PKR-CLM-OT-003</x:v>
      </x:c>
      <x:c r="B22" s="710" t="str">
        <x:v>Object type: Catalog model page</x:v>
      </x:c>
      <x:c r="C22" s="697" t="str">
        <x:v>5</x:v>
      </x:c>
      <x:c r="D22" s="698" t="str">
        <x:v>records</x:v>
      </x:c>
      <x:c r="E22" s="729" t="str">
        <x:v>Object-type distribution</x:v>
      </x:c>
      <x:c r="F22" s="710" t="str">
        <x:v>Count records whose Object Type exactly equals “Catalog model page”.</x:v>
      </x:c>
      <x:c r="G22" s="718" t="str">
        <x:v>data/ephemera-register-v1.0.csv</x:v>
      </x:c>
      <x:c r="H22" s="735" t="str">
        <x:v>READY</x:v>
      </x:c>
      <x:c r="I22" s="710" t="str"/>
      <x:c r="J22" s="713" t="str"/>
      <x:c r="K22" s="721" t="str">
        <x:v>https://article134-tech.github.io/lititzbmx-public-knowledge-register/claims/PKR-CLM-OT-003/</x:v>
      </x:c>
      <x:c r="L22" s="721" t="str">
        <x:v>https://github.com/Article134-tech/lititzbmx-public-knowledge-register/issues/new?template=record-correction.yml&amp;title=Claim%20correction%3A%20PKR-CLM-OT-003</x:v>
      </x:c>
      <x:c r="M22" s="724" t="n">
        <x:f>COUNTIF('Claim Items'!$A:$A,A22)</x:f>
        <x:v>5</x:v>
      </x:c>
      <x:c r="N22" s="742" t="str">
        <x:f>IF(C22=M22,"MATCH","REVIEW")</x:f>
        <x:v>MATCH</x:v>
      </x:c>
    </x:row>
    <x:row r="23" ht="52" customHeight="1">
      <x:c r="A23" s="707" t="str">
        <x:v>PKR-CLM-OT-004</x:v>
      </x:c>
      <x:c r="B23" s="708" t="str">
        <x:v>Object type: Catalog claim</x:v>
      </x:c>
      <x:c r="C23" s="688" t="str">
        <x:v>2</x:v>
      </x:c>
      <x:c r="D23" s="689" t="str">
        <x:v>records</x:v>
      </x:c>
      <x:c r="E23" s="729" t="str">
        <x:v>Object-type distribution</x:v>
      </x:c>
      <x:c r="F23" s="708" t="str">
        <x:v>Count records whose Object Type exactly equals “Catalog claim”.</x:v>
      </x:c>
      <x:c r="G23" s="718" t="str">
        <x:v>data/ephemera-register-v1.0.csv</x:v>
      </x:c>
      <x:c r="H23" s="735" t="str">
        <x:v>READY</x:v>
      </x:c>
      <x:c r="I23" s="708" t="str"/>
      <x:c r="J23" s="712" t="str"/>
      <x:c r="K23" s="720" t="str">
        <x:v>https://article134-tech.github.io/lititzbmx-public-knowledge-register/claims/PKR-CLM-OT-004/</x:v>
      </x:c>
      <x:c r="L23" s="720" t="str">
        <x:v>https://github.com/Article134-tech/lititzbmx-public-knowledge-register/issues/new?template=record-correction.yml&amp;title=Claim%20correction%3A%20PKR-CLM-OT-004</x:v>
      </x:c>
      <x:c r="M23" s="723" t="n">
        <x:f>COUNTIF('Claim Items'!$A:$A,A23)</x:f>
        <x:v>2</x:v>
      </x:c>
      <x:c r="N23" s="742" t="str">
        <x:f>IF(C23=M23,"MATCH","REVIEW")</x:f>
        <x:v>MATCH</x:v>
      </x:c>
    </x:row>
    <x:row r="24" ht="52" customHeight="1">
      <x:c r="A24" s="709" t="str">
        <x:v>PKR-CLM-OT-005</x:v>
      </x:c>
      <x:c r="B24" s="710" t="str">
        <x:v>Object type: Information-pack mailer</x:v>
      </x:c>
      <x:c r="C24" s="697" t="str">
        <x:v>2</x:v>
      </x:c>
      <x:c r="D24" s="698" t="str">
        <x:v>records</x:v>
      </x:c>
      <x:c r="E24" s="729" t="str">
        <x:v>Object-type distribution</x:v>
      </x:c>
      <x:c r="F24" s="710" t="str">
        <x:v>Count records whose Object Type exactly equals “Information-pack mailer”.</x:v>
      </x:c>
      <x:c r="G24" s="718" t="str">
        <x:v>data/ephemera-register-v1.0.csv</x:v>
      </x:c>
      <x:c r="H24" s="735" t="str">
        <x:v>READY</x:v>
      </x:c>
      <x:c r="I24" s="710" t="str"/>
      <x:c r="J24" s="713" t="str"/>
      <x:c r="K24" s="721" t="str">
        <x:v>https://article134-tech.github.io/lititzbmx-public-knowledge-register/claims/PKR-CLM-OT-005/</x:v>
      </x:c>
      <x:c r="L24" s="721" t="str">
        <x:v>https://github.com/Article134-tech/lititzbmx-public-knowledge-register/issues/new?template=record-correction.yml&amp;title=Claim%20correction%3A%20PKR-CLM-OT-005</x:v>
      </x:c>
      <x:c r="M24" s="724" t="n">
        <x:f>COUNTIF('Claim Items'!$A:$A,A24)</x:f>
        <x:v>2</x:v>
      </x:c>
      <x:c r="N24" s="742" t="str">
        <x:f>IF(C24=M24,"MATCH","REVIEW")</x:f>
        <x:v>MATCH</x:v>
      </x:c>
    </x:row>
    <x:row r="25" ht="52" customHeight="1">
      <x:c r="A25" s="707" t="str">
        <x:v>PKR-CLM-OT-006</x:v>
      </x:c>
      <x:c r="B25" s="708" t="str">
        <x:v>Object type: Manufacturer catalog</x:v>
      </x:c>
      <x:c r="C25" s="688" t="str">
        <x:v>2</x:v>
      </x:c>
      <x:c r="D25" s="689" t="str">
        <x:v>records</x:v>
      </x:c>
      <x:c r="E25" s="729" t="str">
        <x:v>Object-type distribution</x:v>
      </x:c>
      <x:c r="F25" s="708" t="str">
        <x:v>Count records whose Object Type exactly equals “Manufacturer catalog”.</x:v>
      </x:c>
      <x:c r="G25" s="718" t="str">
        <x:v>data/ephemera-register-v1.0.csv</x:v>
      </x:c>
      <x:c r="H25" s="735" t="str">
        <x:v>READY</x:v>
      </x:c>
      <x:c r="I25" s="708" t="str"/>
      <x:c r="J25" s="712" t="str"/>
      <x:c r="K25" s="720" t="str">
        <x:v>https://article134-tech.github.io/lititzbmx-public-knowledge-register/claims/PKR-CLM-OT-006/</x:v>
      </x:c>
      <x:c r="L25" s="720" t="str">
        <x:v>https://github.com/Article134-tech/lititzbmx-public-knowledge-register/issues/new?template=record-correction.yml&amp;title=Claim%20correction%3A%20PKR-CLM-OT-006</x:v>
      </x:c>
      <x:c r="M25" s="723" t="n">
        <x:f>COUNTIF('Claim Items'!$A:$A,A25)</x:f>
        <x:v>2</x:v>
      </x:c>
      <x:c r="N25" s="742" t="str">
        <x:f>IF(C25=M25,"MATCH","REVIEW")</x:f>
        <x:v>MATCH</x:v>
      </x:c>
    </x:row>
    <x:row r="26" ht="52" customHeight="1">
      <x:c r="A26" s="709" t="str">
        <x:v>PKR-CLM-OT-007</x:v>
      </x:c>
      <x:c r="B26" s="710" t="str">
        <x:v>Object type: Manufacturer/distributor catalog page</x:v>
      </x:c>
      <x:c r="C26" s="697" t="str">
        <x:v>2</x:v>
      </x:c>
      <x:c r="D26" s="698" t="str">
        <x:v>records</x:v>
      </x:c>
      <x:c r="E26" s="729" t="str">
        <x:v>Object-type distribution</x:v>
      </x:c>
      <x:c r="F26" s="710" t="str">
        <x:v>Count records whose Object Type exactly equals “Manufacturer/distributor catalog page”.</x:v>
      </x:c>
      <x:c r="G26" s="718" t="str">
        <x:v>data/ephemera-register-v1.0.csv</x:v>
      </x:c>
      <x:c r="H26" s="735" t="str">
        <x:v>READY</x:v>
      </x:c>
      <x:c r="I26" s="710" t="str"/>
      <x:c r="J26" s="713" t="str"/>
      <x:c r="K26" s="721" t="str">
        <x:v>https://article134-tech.github.io/lititzbmx-public-knowledge-register/claims/PKR-CLM-OT-007/</x:v>
      </x:c>
      <x:c r="L26" s="721" t="str">
        <x:v>https://github.com/Article134-tech/lititzbmx-public-knowledge-register/issues/new?template=record-correction.yml&amp;title=Claim%20correction%3A%20PKR-CLM-OT-007</x:v>
      </x:c>
      <x:c r="M26" s="724" t="n">
        <x:f>COUNTIF('Claim Items'!$A:$A,A26)</x:f>
        <x:v>2</x:v>
      </x:c>
      <x:c r="N26" s="742" t="str">
        <x:f>IF(C26=M26,"MATCH","REVIEW")</x:f>
        <x:v>MATCH</x:v>
      </x:c>
    </x:row>
    <x:row r="27" ht="52" customHeight="1">
      <x:c r="A27" s="707" t="str">
        <x:v>PKR-CLM-OT-008</x:v>
      </x:c>
      <x:c r="B27" s="708" t="str">
        <x:v>Object type: Retailer advertisement / price list</x:v>
      </x:c>
      <x:c r="C27" s="688" t="str">
        <x:v>2</x:v>
      </x:c>
      <x:c r="D27" s="689" t="str">
        <x:v>records</x:v>
      </x:c>
      <x:c r="E27" s="729" t="str">
        <x:v>Object-type distribution</x:v>
      </x:c>
      <x:c r="F27" s="708" t="str">
        <x:v>Count records whose Object Type exactly equals “Retailer advertisement / price list”.</x:v>
      </x:c>
      <x:c r="G27" s="718" t="str">
        <x:v>data/ephemera-register-v1.0.csv</x:v>
      </x:c>
      <x:c r="H27" s="735" t="str">
        <x:v>READY</x:v>
      </x:c>
      <x:c r="I27" s="708" t="str"/>
      <x:c r="J27" s="712" t="str"/>
      <x:c r="K27" s="720" t="str">
        <x:v>https://article134-tech.github.io/lititzbmx-public-knowledge-register/claims/PKR-CLM-OT-008/</x:v>
      </x:c>
      <x:c r="L27" s="720" t="str">
        <x:v>https://github.com/Article134-tech/lititzbmx-public-knowledge-register/issues/new?template=record-correction.yml&amp;title=Claim%20correction%3A%20PKR-CLM-OT-008</x:v>
      </x:c>
      <x:c r="M27" s="723" t="n">
        <x:f>COUNTIF('Claim Items'!$A:$A,A27)</x:f>
        <x:v>2</x:v>
      </x:c>
      <x:c r="N27" s="742" t="str">
        <x:f>IF(C27=M27,"MATCH","REVIEW")</x:f>
        <x:v>MATCH</x:v>
      </x:c>
    </x:row>
    <x:row r="28" ht="52" customHeight="1">
      <x:c r="A28" s="709" t="str">
        <x:v>PKR-CLM-OT-009</x:v>
      </x:c>
      <x:c r="B28" s="710" t="str">
        <x:v>Object type: Archive collection</x:v>
      </x:c>
      <x:c r="C28" s="697" t="str">
        <x:v>1</x:v>
      </x:c>
      <x:c r="D28" s="698" t="str">
        <x:v>records</x:v>
      </x:c>
      <x:c r="E28" s="729" t="str">
        <x:v>Object-type distribution</x:v>
      </x:c>
      <x:c r="F28" s="710" t="str">
        <x:v>Count records whose Object Type exactly equals “Archive collection”.</x:v>
      </x:c>
      <x:c r="G28" s="718" t="str">
        <x:v>data/ephemera-register-v1.0.csv</x:v>
      </x:c>
      <x:c r="H28" s="735" t="str">
        <x:v>READY</x:v>
      </x:c>
      <x:c r="I28" s="710" t="str"/>
      <x:c r="J28" s="713" t="str"/>
      <x:c r="K28" s="721" t="str">
        <x:v>https://article134-tech.github.io/lititzbmx-public-knowledge-register/claims/PKR-CLM-OT-009/</x:v>
      </x:c>
      <x:c r="L28" s="721" t="str">
        <x:v>https://github.com/Article134-tech/lititzbmx-public-knowledge-register/issues/new?template=record-correction.yml&amp;title=Claim%20correction%3A%20PKR-CLM-OT-009</x:v>
      </x:c>
      <x:c r="M28" s="724" t="n">
        <x:f>COUNTIF('Claim Items'!$A:$A,A28)</x:f>
        <x:v>1</x:v>
      </x:c>
      <x:c r="N28" s="742" t="str">
        <x:f>IF(C28=M28,"MATCH","REVIEW")</x:f>
        <x:v>MATCH</x:v>
      </x:c>
    </x:row>
    <x:row r="29" ht="52" customHeight="1">
      <x:c r="A29" s="707" t="str">
        <x:v>PKR-CLM-OT-010</x:v>
      </x:c>
      <x:c r="B29" s="708" t="str">
        <x:v>Object type: Catalog mailer</x:v>
      </x:c>
      <x:c r="C29" s="688" t="str">
        <x:v>1</x:v>
      </x:c>
      <x:c r="D29" s="689" t="str">
        <x:v>records</x:v>
      </x:c>
      <x:c r="E29" s="729" t="str">
        <x:v>Object-type distribution</x:v>
      </x:c>
      <x:c r="F29" s="708" t="str">
        <x:v>Count records whose Object Type exactly equals “Catalog mailer”.</x:v>
      </x:c>
      <x:c r="G29" s="718" t="str">
        <x:v>data/ephemera-register-v1.0.csv</x:v>
      </x:c>
      <x:c r="H29" s="735" t="str">
        <x:v>READY</x:v>
      </x:c>
      <x:c r="I29" s="708" t="str"/>
      <x:c r="J29" s="712" t="str"/>
      <x:c r="K29" s="720" t="str">
        <x:v>https://article134-tech.github.io/lititzbmx-public-knowledge-register/claims/PKR-CLM-OT-010/</x:v>
      </x:c>
      <x:c r="L29" s="720" t="str">
        <x:v>https://github.com/Article134-tech/lititzbmx-public-knowledge-register/issues/new?template=record-correction.yml&amp;title=Claim%20correction%3A%20PKR-CLM-OT-010</x:v>
      </x:c>
      <x:c r="M29" s="723" t="n">
        <x:f>COUNTIF('Claim Items'!$A:$A,A29)</x:f>
        <x:v>1</x:v>
      </x:c>
      <x:c r="N29" s="742" t="str">
        <x:f>IF(C29=M29,"MATCH","REVIEW")</x:f>
        <x:v>MATCH</x:v>
      </x:c>
    </x:row>
    <x:row r="30" ht="52" customHeight="1">
      <x:c r="A30" s="709" t="str">
        <x:v>PKR-CLM-OT-011</x:v>
      </x:c>
      <x:c r="B30" s="710" t="str">
        <x:v>Object type: Catalog mailer / advertisement</x:v>
      </x:c>
      <x:c r="C30" s="697" t="str">
        <x:v>1</x:v>
      </x:c>
      <x:c r="D30" s="698" t="str">
        <x:v>records</x:v>
      </x:c>
      <x:c r="E30" s="729" t="str">
        <x:v>Object-type distribution</x:v>
      </x:c>
      <x:c r="F30" s="710" t="str">
        <x:v>Count records whose Object Type exactly equals “Catalog mailer / advertisement”.</x:v>
      </x:c>
      <x:c r="G30" s="718" t="str">
        <x:v>data/ephemera-register-v1.0.csv</x:v>
      </x:c>
      <x:c r="H30" s="735" t="str">
        <x:v>READY</x:v>
      </x:c>
      <x:c r="I30" s="710" t="str"/>
      <x:c r="J30" s="713" t="str"/>
      <x:c r="K30" s="721" t="str">
        <x:v>https://article134-tech.github.io/lititzbmx-public-knowledge-register/claims/PKR-CLM-OT-011/</x:v>
      </x:c>
      <x:c r="L30" s="721" t="str">
        <x:v>https://github.com/Article134-tech/lititzbmx-public-knowledge-register/issues/new?template=record-correction.yml&amp;title=Claim%20correction%3A%20PKR-CLM-OT-011</x:v>
      </x:c>
      <x:c r="M30" s="724" t="n">
        <x:f>COUNTIF('Claim Items'!$A:$A,A30)</x:f>
        <x:v>1</x:v>
      </x:c>
      <x:c r="N30" s="742" t="str">
        <x:f>IF(C30=M30,"MATCH","REVIEW")</x:f>
        <x:v>MATCH</x:v>
      </x:c>
    </x:row>
    <x:row r="31" ht="52" customHeight="1">
      <x:c r="A31" s="707" t="str">
        <x:v>PKR-CLM-OT-012</x:v>
      </x:c>
      <x:c r="B31" s="708" t="str">
        <x:v>Object type: Catalog model list</x:v>
      </x:c>
      <x:c r="C31" s="688" t="str">
        <x:v>1</x:v>
      </x:c>
      <x:c r="D31" s="689" t="str">
        <x:v>records</x:v>
      </x:c>
      <x:c r="E31" s="729" t="str">
        <x:v>Object-type distribution</x:v>
      </x:c>
      <x:c r="F31" s="708" t="str">
        <x:v>Count records whose Object Type exactly equals “Catalog model list”.</x:v>
      </x:c>
      <x:c r="G31" s="718" t="str">
        <x:v>data/ephemera-register-v1.0.csv</x:v>
      </x:c>
      <x:c r="H31" s="735" t="str">
        <x:v>READY</x:v>
      </x:c>
      <x:c r="I31" s="708" t="str"/>
      <x:c r="J31" s="712" t="str"/>
      <x:c r="K31" s="720" t="str">
        <x:v>https://article134-tech.github.io/lititzbmx-public-knowledge-register/claims/PKR-CLM-OT-012/</x:v>
      </x:c>
      <x:c r="L31" s="720" t="str">
        <x:v>https://github.com/Article134-tech/lititzbmx-public-knowledge-register/issues/new?template=record-correction.yml&amp;title=Claim%20correction%3A%20PKR-CLM-OT-012</x:v>
      </x:c>
      <x:c r="M31" s="723" t="n">
        <x:f>COUNTIF('Claim Items'!$A:$A,A31)</x:f>
        <x:v>1</x:v>
      </x:c>
      <x:c r="N31" s="742" t="str">
        <x:f>IF(C31=M31,"MATCH","REVIEW")</x:f>
        <x:v>MATCH</x:v>
      </x:c>
    </x:row>
    <x:row r="32" ht="52" customHeight="1">
      <x:c r="A32" s="709" t="str">
        <x:v>PKR-CLM-OT-013</x:v>
      </x:c>
      <x:c r="B32" s="710" t="str">
        <x:v>Object type: Combined flyer / price-list set</x:v>
      </x:c>
      <x:c r="C32" s="697" t="str">
        <x:v>1</x:v>
      </x:c>
      <x:c r="D32" s="698" t="str">
        <x:v>records</x:v>
      </x:c>
      <x:c r="E32" s="729" t="str">
        <x:v>Object-type distribution</x:v>
      </x:c>
      <x:c r="F32" s="710" t="str">
        <x:v>Count records whose Object Type exactly equals “Combined flyer / price-list set”.</x:v>
      </x:c>
      <x:c r="G32" s="718" t="str">
        <x:v>data/ephemera-register-v1.0.csv</x:v>
      </x:c>
      <x:c r="H32" s="735" t="str">
        <x:v>READY</x:v>
      </x:c>
      <x:c r="I32" s="710" t="str"/>
      <x:c r="J32" s="713" t="str"/>
      <x:c r="K32" s="721" t="str">
        <x:v>https://article134-tech.github.io/lititzbmx-public-knowledge-register/claims/PKR-CLM-OT-013/</x:v>
      </x:c>
      <x:c r="L32" s="721" t="str">
        <x:v>https://github.com/Article134-tech/lititzbmx-public-knowledge-register/issues/new?template=record-correction.yml&amp;title=Claim%20correction%3A%20PKR-CLM-OT-013</x:v>
      </x:c>
      <x:c r="M32" s="724" t="n">
        <x:f>COUNTIF('Claim Items'!$A:$A,A32)</x:f>
        <x:v>1</x:v>
      </x:c>
      <x:c r="N32" s="742" t="str">
        <x:f>IF(C32=M32,"MATCH","REVIEW")</x:f>
        <x:v>MATCH</x:v>
      </x:c>
    </x:row>
    <x:row r="33" ht="52" customHeight="1">
      <x:c r="A33" s="707" t="str">
        <x:v>PKR-CLM-OT-014</x:v>
      </x:c>
      <x:c r="B33" s="708" t="str">
        <x:v>Object type: Component catalog</x:v>
      </x:c>
      <x:c r="C33" s="688" t="str">
        <x:v>1</x:v>
      </x:c>
      <x:c r="D33" s="689" t="str">
        <x:v>records</x:v>
      </x:c>
      <x:c r="E33" s="729" t="str">
        <x:v>Object-type distribution</x:v>
      </x:c>
      <x:c r="F33" s="708" t="str">
        <x:v>Count records whose Object Type exactly equals “Component catalog”.</x:v>
      </x:c>
      <x:c r="G33" s="718" t="str">
        <x:v>data/ephemera-register-v1.0.csv</x:v>
      </x:c>
      <x:c r="H33" s="735" t="str">
        <x:v>READY</x:v>
      </x:c>
      <x:c r="I33" s="708" t="str"/>
      <x:c r="J33" s="712" t="str"/>
      <x:c r="K33" s="720" t="str">
        <x:v>https://article134-tech.github.io/lititzbmx-public-knowledge-register/claims/PKR-CLM-OT-014/</x:v>
      </x:c>
      <x:c r="L33" s="720" t="str">
        <x:v>https://github.com/Article134-tech/lititzbmx-public-knowledge-register/issues/new?template=record-correction.yml&amp;title=Claim%20correction%3A%20PKR-CLM-OT-014</x:v>
      </x:c>
      <x:c r="M33" s="723" t="n">
        <x:f>COUNTIF('Claim Items'!$A:$A,A33)</x:f>
        <x:v>1</x:v>
      </x:c>
      <x:c r="N33" s="742" t="str">
        <x:f>IF(C33=M33,"MATCH","REVIEW")</x:f>
        <x:v>MATCH</x:v>
      </x:c>
    </x:row>
    <x:row r="34" ht="52" customHeight="1">
      <x:c r="A34" s="709" t="str">
        <x:v>PKR-CLM-OT-015</x:v>
      </x:c>
      <x:c r="B34" s="710" t="str">
        <x:v>Object type: Contest entry form</x:v>
      </x:c>
      <x:c r="C34" s="697" t="str">
        <x:v>1</x:v>
      </x:c>
      <x:c r="D34" s="698" t="str">
        <x:v>records</x:v>
      </x:c>
      <x:c r="E34" s="729" t="str">
        <x:v>Object-type distribution</x:v>
      </x:c>
      <x:c r="F34" s="710" t="str">
        <x:v>Count records whose Object Type exactly equals “Contest entry form”.</x:v>
      </x:c>
      <x:c r="G34" s="718" t="str">
        <x:v>data/ephemera-register-v1.0.csv</x:v>
      </x:c>
      <x:c r="H34" s="735" t="str">
        <x:v>READY</x:v>
      </x:c>
      <x:c r="I34" s="710" t="str"/>
      <x:c r="J34" s="713" t="str"/>
      <x:c r="K34" s="721" t="str">
        <x:v>https://article134-tech.github.io/lititzbmx-public-knowledge-register/claims/PKR-CLM-OT-015/</x:v>
      </x:c>
      <x:c r="L34" s="721" t="str">
        <x:v>https://github.com/Article134-tech/lititzbmx-public-knowledge-register/issues/new?template=record-correction.yml&amp;title=Claim%20correction%3A%20PKR-CLM-OT-015</x:v>
      </x:c>
      <x:c r="M34" s="724" t="n">
        <x:f>COUNTIF('Claim Items'!$A:$A,A34)</x:f>
        <x:v>1</x:v>
      </x:c>
      <x:c r="N34" s="742" t="str">
        <x:f>IF(C34=M34,"MATCH","REVIEW")</x:f>
        <x:v>MATCH</x:v>
      </x:c>
    </x:row>
    <x:row r="35" ht="52" customHeight="1">
      <x:c r="A35" s="707" t="str">
        <x:v>PKR-CLM-OT-016</x:v>
      </x:c>
      <x:c r="B35" s="708" t="str">
        <x:v>Object type: Contest entry form / promotion</x:v>
      </x:c>
      <x:c r="C35" s="688" t="str">
        <x:v>1</x:v>
      </x:c>
      <x:c r="D35" s="689" t="str">
        <x:v>records</x:v>
      </x:c>
      <x:c r="E35" s="729" t="str">
        <x:v>Object-type distribution</x:v>
      </x:c>
      <x:c r="F35" s="708" t="str">
        <x:v>Count records whose Object Type exactly equals “Contest entry form / promotion”.</x:v>
      </x:c>
      <x:c r="G35" s="718" t="str">
        <x:v>data/ephemera-register-v1.0.csv</x:v>
      </x:c>
      <x:c r="H35" s="735" t="str">
        <x:v>READY</x:v>
      </x:c>
      <x:c r="I35" s="708" t="str"/>
      <x:c r="J35" s="712" t="str"/>
      <x:c r="K35" s="720" t="str">
        <x:v>https://article134-tech.github.io/lititzbmx-public-knowledge-register/claims/PKR-CLM-OT-016/</x:v>
      </x:c>
      <x:c r="L35" s="720" t="str">
        <x:v>https://github.com/Article134-tech/lititzbmx-public-knowledge-register/issues/new?template=record-correction.yml&amp;title=Claim%20correction%3A%20PKR-CLM-OT-016</x:v>
      </x:c>
      <x:c r="M35" s="723" t="n">
        <x:f>COUNTIF('Claim Items'!$A:$A,A35)</x:f>
        <x:v>1</x:v>
      </x:c>
      <x:c r="N35" s="742" t="str">
        <x:f>IF(C35=M35,"MATCH","REVIEW")</x:f>
        <x:v>MATCH</x:v>
      </x:c>
    </x:row>
    <x:row r="36" ht="52" customHeight="1">
      <x:c r="A36" s="709" t="str">
        <x:v>PKR-CLM-OT-017</x:v>
      </x:c>
      <x:c r="B36" s="710" t="str">
        <x:v>Object type: Dealer advertisement / price-list lead</x:v>
      </x:c>
      <x:c r="C36" s="697" t="str">
        <x:v>1</x:v>
      </x:c>
      <x:c r="D36" s="698" t="str">
        <x:v>records</x:v>
      </x:c>
      <x:c r="E36" s="729" t="str">
        <x:v>Object-type distribution</x:v>
      </x:c>
      <x:c r="F36" s="710" t="str">
        <x:v>Count records whose Object Type exactly equals “Dealer advertisement / price-list lead”.</x:v>
      </x:c>
      <x:c r="G36" s="718" t="str">
        <x:v>data/ephemera-register-v1.0.csv</x:v>
      </x:c>
      <x:c r="H36" s="735" t="str">
        <x:v>READY</x:v>
      </x:c>
      <x:c r="I36" s="710" t="str"/>
      <x:c r="J36" s="713" t="str"/>
      <x:c r="K36" s="721" t="str">
        <x:v>https://article134-tech.github.io/lititzbmx-public-knowledge-register/claims/PKR-CLM-OT-017/</x:v>
      </x:c>
      <x:c r="L36" s="721" t="str">
        <x:v>https://github.com/Article134-tech/lititzbmx-public-knowledge-register/issues/new?template=record-correction.yml&amp;title=Claim%20correction%3A%20PKR-CLM-OT-017</x:v>
      </x:c>
      <x:c r="M36" s="724" t="n">
        <x:f>COUNTIF('Claim Items'!$A:$A,A36)</x:f>
        <x:v>1</x:v>
      </x:c>
      <x:c r="N36" s="742" t="str">
        <x:f>IF(C36=M36,"MATCH","REVIEW")</x:f>
        <x:v>MATCH</x:v>
      </x:c>
    </x:row>
    <x:row r="37" ht="52" customHeight="1">
      <x:c r="A37" s="707" t="str">
        <x:v>PKR-CLM-OT-018</x:v>
      </x:c>
      <x:c r="B37" s="708" t="str">
        <x:v>Object type: Dealer price list</x:v>
      </x:c>
      <x:c r="C37" s="688" t="str">
        <x:v>1</x:v>
      </x:c>
      <x:c r="D37" s="689" t="str">
        <x:v>records</x:v>
      </x:c>
      <x:c r="E37" s="729" t="str">
        <x:v>Object-type distribution</x:v>
      </x:c>
      <x:c r="F37" s="708" t="str">
        <x:v>Count records whose Object Type exactly equals “Dealer price list”.</x:v>
      </x:c>
      <x:c r="G37" s="718" t="str">
        <x:v>data/ephemera-register-v1.0.csv</x:v>
      </x:c>
      <x:c r="H37" s="735" t="str">
        <x:v>READY</x:v>
      </x:c>
      <x:c r="I37" s="708" t="str"/>
      <x:c r="J37" s="712" t="str"/>
      <x:c r="K37" s="720" t="str">
        <x:v>https://article134-tech.github.io/lititzbmx-public-knowledge-register/claims/PKR-CLM-OT-018/</x:v>
      </x:c>
      <x:c r="L37" s="720" t="str">
        <x:v>https://github.com/Article134-tech/lititzbmx-public-knowledge-register/issues/new?template=record-correction.yml&amp;title=Claim%20correction%3A%20PKR-CLM-OT-018</x:v>
      </x:c>
      <x:c r="M37" s="723" t="n">
        <x:f>COUNTIF('Claim Items'!$A:$A,A37)</x:f>
        <x:v>1</x:v>
      </x:c>
      <x:c r="N37" s="742" t="str">
        <x:f>IF(C37=M37,"MATCH","REVIEW")</x:f>
        <x:v>MATCH</x:v>
      </x:c>
    </x:row>
    <x:row r="38" ht="52" customHeight="1">
      <x:c r="A38" s="709" t="str">
        <x:v>PKR-CLM-OT-019</x:v>
      </x:c>
      <x:c r="B38" s="710" t="str">
        <x:v>Object type: Dealer price-list / sticker offer</x:v>
      </x:c>
      <x:c r="C38" s="697" t="str">
        <x:v>1</x:v>
      </x:c>
      <x:c r="D38" s="698" t="str">
        <x:v>records</x:v>
      </x:c>
      <x:c r="E38" s="729" t="str">
        <x:v>Object-type distribution</x:v>
      </x:c>
      <x:c r="F38" s="710" t="str">
        <x:v>Count records whose Object Type exactly equals “Dealer price-list / sticker offer”.</x:v>
      </x:c>
      <x:c r="G38" s="718" t="str">
        <x:v>data/ephemera-register-v1.0.csv</x:v>
      </x:c>
      <x:c r="H38" s="735" t="str">
        <x:v>READY</x:v>
      </x:c>
      <x:c r="I38" s="710" t="str"/>
      <x:c r="J38" s="713" t="str"/>
      <x:c r="K38" s="721" t="str">
        <x:v>https://article134-tech.github.io/lititzbmx-public-knowledge-register/claims/PKR-CLM-OT-019/</x:v>
      </x:c>
      <x:c r="L38" s="721" t="str">
        <x:v>https://github.com/Article134-tech/lititzbmx-public-knowledge-register/issues/new?template=record-correction.yml&amp;title=Claim%20correction%3A%20PKR-CLM-OT-019</x:v>
      </x:c>
      <x:c r="M38" s="724" t="n">
        <x:f>COUNTIF('Claim Items'!$A:$A,A38)</x:f>
        <x:v>1</x:v>
      </x:c>
      <x:c r="N38" s="742" t="str">
        <x:f>IF(C38=M38,"MATCH","REVIEW")</x:f>
        <x:v>MATCH</x:v>
      </x:c>
    </x:row>
    <x:row r="39" ht="52" customHeight="1">
      <x:c r="A39" s="707" t="str">
        <x:v>PKR-CLM-OT-020</x:v>
      </x:c>
      <x:c r="B39" s="708" t="str">
        <x:v>Object type: Dealer/shop advertisement</x:v>
      </x:c>
      <x:c r="C39" s="688" t="str">
        <x:v>1</x:v>
      </x:c>
      <x:c r="D39" s="689" t="str">
        <x:v>records</x:v>
      </x:c>
      <x:c r="E39" s="729" t="str">
        <x:v>Object-type distribution</x:v>
      </x:c>
      <x:c r="F39" s="708" t="str">
        <x:v>Count records whose Object Type exactly equals “Dealer/shop advertisement”.</x:v>
      </x:c>
      <x:c r="G39" s="718" t="str">
        <x:v>data/ephemera-register-v1.0.csv</x:v>
      </x:c>
      <x:c r="H39" s="735" t="str">
        <x:v>READY</x:v>
      </x:c>
      <x:c r="I39" s="708" t="str"/>
      <x:c r="J39" s="712" t="str"/>
      <x:c r="K39" s="720" t="str">
        <x:v>https://article134-tech.github.io/lititzbmx-public-knowledge-register/claims/PKR-CLM-OT-020/</x:v>
      </x:c>
      <x:c r="L39" s="720" t="str">
        <x:v>https://github.com/Article134-tech/lititzbmx-public-knowledge-register/issues/new?template=record-correction.yml&amp;title=Claim%20correction%3A%20PKR-CLM-OT-020</x:v>
      </x:c>
      <x:c r="M39" s="723" t="n">
        <x:f>COUNTIF('Claim Items'!$A:$A,A39)</x:f>
        <x:v>1</x:v>
      </x:c>
      <x:c r="N39" s="742" t="str">
        <x:f>IF(C39=M39,"MATCH","REVIEW")</x:f>
        <x:v>MATCH</x:v>
      </x:c>
    </x:row>
    <x:row r="40" ht="52" customHeight="1">
      <x:c r="A40" s="709" t="str">
        <x:v>PKR-CLM-OT-021</x:v>
      </x:c>
      <x:c r="B40" s="710" t="str">
        <x:v>Object type: Distributor price list</x:v>
      </x:c>
      <x:c r="C40" s="697" t="str">
        <x:v>1</x:v>
      </x:c>
      <x:c r="D40" s="698" t="str">
        <x:v>records</x:v>
      </x:c>
      <x:c r="E40" s="729" t="str">
        <x:v>Object-type distribution</x:v>
      </x:c>
      <x:c r="F40" s="710" t="str">
        <x:v>Count records whose Object Type exactly equals “Distributor price list”.</x:v>
      </x:c>
      <x:c r="G40" s="718" t="str">
        <x:v>data/ephemera-register-v1.0.csv</x:v>
      </x:c>
      <x:c r="H40" s="735" t="str">
        <x:v>READY</x:v>
      </x:c>
      <x:c r="I40" s="710" t="str"/>
      <x:c r="J40" s="713" t="str"/>
      <x:c r="K40" s="721" t="str">
        <x:v>https://article134-tech.github.io/lititzbmx-public-knowledge-register/claims/PKR-CLM-OT-021/</x:v>
      </x:c>
      <x:c r="L40" s="721" t="str">
        <x:v>https://github.com/Article134-tech/lititzbmx-public-knowledge-register/issues/new?template=record-correction.yml&amp;title=Claim%20correction%3A%20PKR-CLM-OT-021</x:v>
      </x:c>
      <x:c r="M40" s="724" t="n">
        <x:f>COUNTIF('Claim Items'!$A:$A,A40)</x:f>
        <x:v>1</x:v>
      </x:c>
      <x:c r="N40" s="742" t="str">
        <x:f>IF(C40=M40,"MATCH","REVIEW")</x:f>
        <x:v>MATCH</x:v>
      </x:c>
    </x:row>
    <x:row r="41" ht="52" customHeight="1">
      <x:c r="A41" s="707" t="str">
        <x:v>PKR-CLM-OT-022</x:v>
      </x:c>
      <x:c r="B41" s="708" t="str">
        <x:v>Object type: Event entry / pre-registration advertisement</x:v>
      </x:c>
      <x:c r="C41" s="688" t="str">
        <x:v>1</x:v>
      </x:c>
      <x:c r="D41" s="689" t="str">
        <x:v>records</x:v>
      </x:c>
      <x:c r="E41" s="729" t="str">
        <x:v>Object-type distribution</x:v>
      </x:c>
      <x:c r="F41" s="708" t="str">
        <x:v>Count records whose Object Type exactly equals “Event entry / pre-registration advertisement”.</x:v>
      </x:c>
      <x:c r="G41" s="718" t="str">
        <x:v>data/ephemera-register-v1.0.csv</x:v>
      </x:c>
      <x:c r="H41" s="735" t="str">
        <x:v>READY</x:v>
      </x:c>
      <x:c r="I41" s="708" t="str"/>
      <x:c r="J41" s="712" t="str"/>
      <x:c r="K41" s="720" t="str">
        <x:v>https://article134-tech.github.io/lititzbmx-public-knowledge-register/claims/PKR-CLM-OT-022/</x:v>
      </x:c>
      <x:c r="L41" s="720" t="str">
        <x:v>https://github.com/Article134-tech/lititzbmx-public-knowledge-register/issues/new?template=record-correction.yml&amp;title=Claim%20correction%3A%20PKR-CLM-OT-022</x:v>
      </x:c>
      <x:c r="M41" s="723" t="n">
        <x:f>COUNTIF('Claim Items'!$A:$A,A41)</x:f>
        <x:v>1</x:v>
      </x:c>
      <x:c r="N41" s="742" t="str">
        <x:f>IF(C41=M41,"MATCH","REVIEW")</x:f>
        <x:v>MATCH</x:v>
      </x:c>
    </x:row>
    <x:row r="42" ht="52" customHeight="1">
      <x:c r="A42" s="709" t="str">
        <x:v>PKR-CLM-OT-023</x:v>
      </x:c>
      <x:c r="B42" s="710" t="str">
        <x:v>Object type: Event flyer / trade-exhibition notice</x:v>
      </x:c>
      <x:c r="C42" s="697" t="str">
        <x:v>1</x:v>
      </x:c>
      <x:c r="D42" s="698" t="str">
        <x:v>records</x:v>
      </x:c>
      <x:c r="E42" s="729" t="str">
        <x:v>Object-type distribution</x:v>
      </x:c>
      <x:c r="F42" s="710" t="str">
        <x:v>Count records whose Object Type exactly equals “Event flyer / trade-exhibition notice”.</x:v>
      </x:c>
      <x:c r="G42" s="718" t="str">
        <x:v>data/ephemera-register-v1.0.csv</x:v>
      </x:c>
      <x:c r="H42" s="735" t="str">
        <x:v>READY</x:v>
      </x:c>
      <x:c r="I42" s="710" t="str"/>
      <x:c r="J42" s="713" t="str"/>
      <x:c r="K42" s="721" t="str">
        <x:v>https://article134-tech.github.io/lititzbmx-public-knowledge-register/claims/PKR-CLM-OT-023/</x:v>
      </x:c>
      <x:c r="L42" s="721" t="str">
        <x:v>https://github.com/Article134-tech/lititzbmx-public-knowledge-register/issues/new?template=record-correction.yml&amp;title=Claim%20correction%3A%20PKR-CLM-OT-023</x:v>
      </x:c>
      <x:c r="M42" s="724" t="n">
        <x:f>COUNTIF('Claim Items'!$A:$A,A42)</x:f>
        <x:v>1</x:v>
      </x:c>
      <x:c r="N42" s="742" t="str">
        <x:f>IF(C42=M42,"MATCH","REVIEW")</x:f>
        <x:v>MATCH</x:v>
      </x:c>
    </x:row>
    <x:row r="43" ht="52" customHeight="1">
      <x:c r="A43" s="707" t="str">
        <x:v>PKR-CLM-OT-024</x:v>
      </x:c>
      <x:c r="B43" s="708" t="str">
        <x:v>Object type: Event notice / contact flyer</x:v>
      </x:c>
      <x:c r="C43" s="688" t="str">
        <x:v>1</x:v>
      </x:c>
      <x:c r="D43" s="689" t="str">
        <x:v>records</x:v>
      </x:c>
      <x:c r="E43" s="729" t="str">
        <x:v>Object-type distribution</x:v>
      </x:c>
      <x:c r="F43" s="708" t="str">
        <x:v>Count records whose Object Type exactly equals “Event notice / contact flyer”.</x:v>
      </x:c>
      <x:c r="G43" s="718" t="str">
        <x:v>data/ephemera-register-v1.0.csv</x:v>
      </x:c>
      <x:c r="H43" s="735" t="str">
        <x:v>READY</x:v>
      </x:c>
      <x:c r="I43" s="708" t="str"/>
      <x:c r="J43" s="712" t="str"/>
      <x:c r="K43" s="720" t="str">
        <x:v>https://article134-tech.github.io/lititzbmx-public-knowledge-register/claims/PKR-CLM-OT-024/</x:v>
      </x:c>
      <x:c r="L43" s="720" t="str">
        <x:v>https://github.com/Article134-tech/lititzbmx-public-knowledge-register/issues/new?template=record-correction.yml&amp;title=Claim%20correction%3A%20PKR-CLM-OT-024</x:v>
      </x:c>
      <x:c r="M43" s="723" t="n">
        <x:f>COUNTIF('Claim Items'!$A:$A,A43)</x:f>
        <x:v>1</x:v>
      </x:c>
      <x:c r="N43" s="742" t="str">
        <x:f>IF(C43=M43,"MATCH","REVIEW")</x:f>
        <x:v>MATCH</x:v>
      </x:c>
    </x:row>
    <x:row r="44" ht="52" customHeight="1">
      <x:c r="A44" s="709" t="str">
        <x:v>PKR-CLM-OT-025</x:v>
      </x:c>
      <x:c r="B44" s="710" t="str">
        <x:v>Object type: Event prize promotion</x:v>
      </x:c>
      <x:c r="C44" s="697" t="str">
        <x:v>1</x:v>
      </x:c>
      <x:c r="D44" s="698" t="str">
        <x:v>records</x:v>
      </x:c>
      <x:c r="E44" s="729" t="str">
        <x:v>Object-type distribution</x:v>
      </x:c>
      <x:c r="F44" s="710" t="str">
        <x:v>Count records whose Object Type exactly equals “Event prize promotion”.</x:v>
      </x:c>
      <x:c r="G44" s="718" t="str">
        <x:v>data/ephemera-register-v1.0.csv</x:v>
      </x:c>
      <x:c r="H44" s="735" t="str">
        <x:v>READY</x:v>
      </x:c>
      <x:c r="I44" s="710" t="str"/>
      <x:c r="J44" s="713" t="str"/>
      <x:c r="K44" s="721" t="str">
        <x:v>https://article134-tech.github.io/lititzbmx-public-knowledge-register/claims/PKR-CLM-OT-025/</x:v>
      </x:c>
      <x:c r="L44" s="721" t="str">
        <x:v>https://github.com/Article134-tech/lititzbmx-public-knowledge-register/issues/new?template=record-correction.yml&amp;title=Claim%20correction%3A%20PKR-CLM-OT-025</x:v>
      </x:c>
      <x:c r="M44" s="724" t="n">
        <x:f>COUNTIF('Claim Items'!$A:$A,A44)</x:f>
        <x:v>1</x:v>
      </x:c>
      <x:c r="N44" s="742" t="str">
        <x:f>IF(C44=M44,"MATCH","REVIEW")</x:f>
        <x:v>MATCH</x:v>
      </x:c>
    </x:row>
    <x:row r="45" ht="52" customHeight="1">
      <x:c r="A45" s="707" t="str">
        <x:v>PKR-CLM-OT-026</x:v>
      </x:c>
      <x:c r="B45" s="708" t="str">
        <x:v>Object type: Event registration coupon</x:v>
      </x:c>
      <x:c r="C45" s="688" t="str">
        <x:v>1</x:v>
      </x:c>
      <x:c r="D45" s="689" t="str">
        <x:v>records</x:v>
      </x:c>
      <x:c r="E45" s="729" t="str">
        <x:v>Object-type distribution</x:v>
      </x:c>
      <x:c r="F45" s="708" t="str">
        <x:v>Count records whose Object Type exactly equals “Event registration coupon”.</x:v>
      </x:c>
      <x:c r="G45" s="718" t="str">
        <x:v>data/ephemera-register-v1.0.csv</x:v>
      </x:c>
      <x:c r="H45" s="735" t="str">
        <x:v>READY</x:v>
      </x:c>
      <x:c r="I45" s="708" t="str"/>
      <x:c r="J45" s="712" t="str"/>
      <x:c r="K45" s="720" t="str">
        <x:v>https://article134-tech.github.io/lititzbmx-public-knowledge-register/claims/PKR-CLM-OT-026/</x:v>
      </x:c>
      <x:c r="L45" s="720" t="str">
        <x:v>https://github.com/Article134-tech/lititzbmx-public-knowledge-register/issues/new?template=record-correction.yml&amp;title=Claim%20correction%3A%20PKR-CLM-OT-026</x:v>
      </x:c>
      <x:c r="M45" s="723" t="n">
        <x:f>COUNTIF('Claim Items'!$A:$A,A45)</x:f>
        <x:v>1</x:v>
      </x:c>
      <x:c r="N45" s="742" t="str">
        <x:f>IF(C45=M45,"MATCH","REVIEW")</x:f>
        <x:v>MATCH</x:v>
      </x:c>
    </x:row>
    <x:row r="46" ht="52" customHeight="1">
      <x:c r="A46" s="709" t="str">
        <x:v>PKR-CLM-OT-027</x:v>
      </x:c>
      <x:c r="B46" s="710" t="str">
        <x:v>Object type: Factory-team history</x:v>
      </x:c>
      <x:c r="C46" s="697" t="str">
        <x:v>1</x:v>
      </x:c>
      <x:c r="D46" s="698" t="str">
        <x:v>records</x:v>
      </x:c>
      <x:c r="E46" s="729" t="str">
        <x:v>Object-type distribution</x:v>
      </x:c>
      <x:c r="F46" s="710" t="str">
        <x:v>Count records whose Object Type exactly equals “Factory-team history”.</x:v>
      </x:c>
      <x:c r="G46" s="718" t="str">
        <x:v>data/ephemera-register-v1.0.csv</x:v>
      </x:c>
      <x:c r="H46" s="735" t="str">
        <x:v>READY</x:v>
      </x:c>
      <x:c r="I46" s="710" t="str"/>
      <x:c r="J46" s="713" t="str"/>
      <x:c r="K46" s="721" t="str">
        <x:v>https://article134-tech.github.io/lititzbmx-public-knowledge-register/claims/PKR-CLM-OT-027/</x:v>
      </x:c>
      <x:c r="L46" s="721" t="str">
        <x:v>https://github.com/Article134-tech/lititzbmx-public-knowledge-register/issues/new?template=record-correction.yml&amp;title=Claim%20correction%3A%20PKR-CLM-OT-027</x:v>
      </x:c>
      <x:c r="M46" s="724" t="n">
        <x:f>COUNTIF('Claim Items'!$A:$A,A46)</x:f>
        <x:v>1</x:v>
      </x:c>
      <x:c r="N46" s="742" t="str">
        <x:f>IF(C46=M46,"MATCH","REVIEW")</x:f>
        <x:v>MATCH</x:v>
      </x:c>
    </x:row>
    <x:row r="47" ht="52" customHeight="1">
      <x:c r="A47" s="707" t="str">
        <x:v>PKR-CLM-OT-028</x:v>
      </x:c>
      <x:c r="B47" s="708" t="str">
        <x:v>Object type: Model archive</x:v>
      </x:c>
      <x:c r="C47" s="688" t="str">
        <x:v>1</x:v>
      </x:c>
      <x:c r="D47" s="689" t="str">
        <x:v>records</x:v>
      </x:c>
      <x:c r="E47" s="729" t="str">
        <x:v>Object-type distribution</x:v>
      </x:c>
      <x:c r="F47" s="708" t="str">
        <x:v>Count records whose Object Type exactly equals “Model archive”.</x:v>
      </x:c>
      <x:c r="G47" s="718" t="str">
        <x:v>data/ephemera-register-v1.0.csv</x:v>
      </x:c>
      <x:c r="H47" s="735" t="str">
        <x:v>READY</x:v>
      </x:c>
      <x:c r="I47" s="708" t="str"/>
      <x:c r="J47" s="712" t="str"/>
      <x:c r="K47" s="720" t="str">
        <x:v>https://article134-tech.github.io/lititzbmx-public-knowledge-register/claims/PKR-CLM-OT-028/</x:v>
      </x:c>
      <x:c r="L47" s="720" t="str">
        <x:v>https://github.com/Article134-tech/lititzbmx-public-knowledge-register/issues/new?template=record-correction.yml&amp;title=Claim%20correction%3A%20PKR-CLM-OT-028</x:v>
      </x:c>
      <x:c r="M47" s="723" t="n">
        <x:f>COUNTIF('Claim Items'!$A:$A,A47)</x:f>
        <x:v>1</x:v>
      </x:c>
      <x:c r="N47" s="742" t="str">
        <x:f>IF(C47=M47,"MATCH","REVIEW")</x:f>
        <x:v>MATCH</x:v>
      </x:c>
    </x:row>
    <x:row r="48" ht="52" customHeight="1">
      <x:c r="A48" s="709" t="str">
        <x:v>PKR-CLM-OT-029</x:v>
      </x:c>
      <x:c r="B48" s="710" t="str">
        <x:v>Object type: Product announcement / kit</x:v>
      </x:c>
      <x:c r="C48" s="697" t="str">
        <x:v>1</x:v>
      </x:c>
      <x:c r="D48" s="698" t="str">
        <x:v>records</x:v>
      </x:c>
      <x:c r="E48" s="729" t="str">
        <x:v>Object-type distribution</x:v>
      </x:c>
      <x:c r="F48" s="710" t="str">
        <x:v>Count records whose Object Type exactly equals “Product announcement / kit”.</x:v>
      </x:c>
      <x:c r="G48" s="718" t="str">
        <x:v>data/ephemera-register-v1.0.csv</x:v>
      </x:c>
      <x:c r="H48" s="735" t="str">
        <x:v>READY</x:v>
      </x:c>
      <x:c r="I48" s="710" t="str"/>
      <x:c r="J48" s="713" t="str"/>
      <x:c r="K48" s="721" t="str">
        <x:v>https://article134-tech.github.io/lititzbmx-public-knowledge-register/claims/PKR-CLM-OT-029/</x:v>
      </x:c>
      <x:c r="L48" s="721" t="str">
        <x:v>https://github.com/Article134-tech/lititzbmx-public-knowledge-register/issues/new?template=record-correction.yml&amp;title=Claim%20correction%3A%20PKR-CLM-OT-029</x:v>
      </x:c>
      <x:c r="M48" s="724" t="n">
        <x:f>COUNTIF('Claim Items'!$A:$A,A48)</x:f>
        <x:v>1</x:v>
      </x:c>
      <x:c r="N48" s="742" t="str">
        <x:f>IF(C48=M48,"MATCH","REVIEW")</x:f>
        <x:v>MATCH</x:v>
      </x:c>
    </x:row>
    <x:row r="49" ht="52" customHeight="1">
      <x:c r="A49" s="707" t="str">
        <x:v>PKR-CLM-OT-030</x:v>
      </x:c>
      <x:c r="B49" s="708" t="str">
        <x:v>Object type: Product catalog</x:v>
      </x:c>
      <x:c r="C49" s="688" t="str">
        <x:v>1</x:v>
      </x:c>
      <x:c r="D49" s="689" t="str">
        <x:v>records</x:v>
      </x:c>
      <x:c r="E49" s="729" t="str">
        <x:v>Object-type distribution</x:v>
      </x:c>
      <x:c r="F49" s="708" t="str">
        <x:v>Count records whose Object Type exactly equals “Product catalog”.</x:v>
      </x:c>
      <x:c r="G49" s="718" t="str">
        <x:v>data/ephemera-register-v1.0.csv</x:v>
      </x:c>
      <x:c r="H49" s="735" t="str">
        <x:v>READY</x:v>
      </x:c>
      <x:c r="I49" s="708" t="str"/>
      <x:c r="J49" s="712" t="str"/>
      <x:c r="K49" s="720" t="str">
        <x:v>https://article134-tech.github.io/lititzbmx-public-knowledge-register/claims/PKR-CLM-OT-030/</x:v>
      </x:c>
      <x:c r="L49" s="720" t="str">
        <x:v>https://github.com/Article134-tech/lititzbmx-public-knowledge-register/issues/new?template=record-correction.yml&amp;title=Claim%20correction%3A%20PKR-CLM-OT-030</x:v>
      </x:c>
      <x:c r="M49" s="723" t="n">
        <x:f>COUNTIF('Claim Items'!$A:$A,A49)</x:f>
        <x:v>1</x:v>
      </x:c>
      <x:c r="N49" s="742" t="str">
        <x:f>IF(C49=M49,"MATCH","REVIEW")</x:f>
        <x:v>MATCH</x:v>
      </x:c>
    </x:row>
    <x:row r="50" ht="52" customHeight="1">
      <x:c r="A50" s="709" t="str">
        <x:v>PKR-CLM-OT-031</x:v>
      </x:c>
      <x:c r="B50" s="710" t="str">
        <x:v>Object type: Product literature</x:v>
      </x:c>
      <x:c r="C50" s="697" t="str">
        <x:v>1</x:v>
      </x:c>
      <x:c r="D50" s="698" t="str">
        <x:v>records</x:v>
      </x:c>
      <x:c r="E50" s="729" t="str">
        <x:v>Object-type distribution</x:v>
      </x:c>
      <x:c r="F50" s="710" t="str">
        <x:v>Count records whose Object Type exactly equals “Product literature”.</x:v>
      </x:c>
      <x:c r="G50" s="718" t="str">
        <x:v>data/ephemera-register-v1.0.csv</x:v>
      </x:c>
      <x:c r="H50" s="735" t="str">
        <x:v>READY</x:v>
      </x:c>
      <x:c r="I50" s="710" t="str"/>
      <x:c r="J50" s="713" t="str"/>
      <x:c r="K50" s="721" t="str">
        <x:v>https://article134-tech.github.io/lititzbmx-public-knowledge-register/claims/PKR-CLM-OT-031/</x:v>
      </x:c>
      <x:c r="L50" s="721" t="str">
        <x:v>https://github.com/Article134-tech/lititzbmx-public-knowledge-register/issues/new?template=record-correction.yml&amp;title=Claim%20correction%3A%20PKR-CLM-OT-031</x:v>
      </x:c>
      <x:c r="M50" s="724" t="n">
        <x:f>COUNTIF('Claim Items'!$A:$A,A50)</x:f>
        <x:v>1</x:v>
      </x:c>
      <x:c r="N50" s="742" t="str">
        <x:f>IF(C50=M50,"MATCH","REVIEW")</x:f>
        <x:v>MATCH</x:v>
      </x:c>
    </x:row>
    <x:row r="51" ht="52" customHeight="1">
      <x:c r="A51" s="707" t="str">
        <x:v>PKR-CLM-OT-032</x:v>
      </x:c>
      <x:c r="B51" s="708" t="str">
        <x:v>Object type: Product-history object</x:v>
      </x:c>
      <x:c r="C51" s="688" t="str">
        <x:v>1</x:v>
      </x:c>
      <x:c r="D51" s="689" t="str">
        <x:v>records</x:v>
      </x:c>
      <x:c r="E51" s="729" t="str">
        <x:v>Object-type distribution</x:v>
      </x:c>
      <x:c r="F51" s="708" t="str">
        <x:v>Count records whose Object Type exactly equals “Product-history object”.</x:v>
      </x:c>
      <x:c r="G51" s="718" t="str">
        <x:v>data/ephemera-register-v1.0.csv</x:v>
      </x:c>
      <x:c r="H51" s="735" t="str">
        <x:v>READY</x:v>
      </x:c>
      <x:c r="I51" s="708" t="str"/>
      <x:c r="J51" s="712" t="str"/>
      <x:c r="K51" s="720" t="str">
        <x:v>https://article134-tech.github.io/lititzbmx-public-knowledge-register/claims/PKR-CLM-OT-032/</x:v>
      </x:c>
      <x:c r="L51" s="720" t="str">
        <x:v>https://github.com/Article134-tech/lititzbmx-public-knowledge-register/issues/new?template=record-correction.yml&amp;title=Claim%20correction%3A%20PKR-CLM-OT-032</x:v>
      </x:c>
      <x:c r="M51" s="723" t="n">
        <x:f>COUNTIF('Claim Items'!$A:$A,A51)</x:f>
        <x:v>1</x:v>
      </x:c>
      <x:c r="N51" s="742" t="str">
        <x:f>IF(C51=M51,"MATCH","REVIEW")</x:f>
        <x:v>MATCH</x:v>
      </x:c>
    </x:row>
    <x:row r="52" ht="52" customHeight="1">
      <x:c r="A52" s="709" t="str">
        <x:v>PKR-CLM-OT-033</x:v>
      </x:c>
      <x:c r="B52" s="710" t="str">
        <x:v>Object type: Promotional announcement / naming contest</x:v>
      </x:c>
      <x:c r="C52" s="697" t="str">
        <x:v>1</x:v>
      </x:c>
      <x:c r="D52" s="698" t="str">
        <x:v>records</x:v>
      </x:c>
      <x:c r="E52" s="729" t="str">
        <x:v>Object-type distribution</x:v>
      </x:c>
      <x:c r="F52" s="710" t="str">
        <x:v>Count records whose Object Type exactly equals “Promotional announcement / naming contest”.</x:v>
      </x:c>
      <x:c r="G52" s="718" t="str">
        <x:v>data/ephemera-register-v1.0.csv</x:v>
      </x:c>
      <x:c r="H52" s="735" t="str">
        <x:v>READY</x:v>
      </x:c>
      <x:c r="I52" s="710" t="str"/>
      <x:c r="J52" s="713" t="str"/>
      <x:c r="K52" s="721" t="str">
        <x:v>https://article134-tech.github.io/lititzbmx-public-knowledge-register/claims/PKR-CLM-OT-033/</x:v>
      </x:c>
      <x:c r="L52" s="721" t="str">
        <x:v>https://github.com/Article134-tech/lititzbmx-public-knowledge-register/issues/new?template=record-correction.yml&amp;title=Claim%20correction%3A%20PKR-CLM-OT-033</x:v>
      </x:c>
      <x:c r="M52" s="724" t="n">
        <x:f>COUNTIF('Claim Items'!$A:$A,A52)</x:f>
        <x:v>1</x:v>
      </x:c>
      <x:c r="N52" s="742" t="str">
        <x:f>IF(C52=M52,"MATCH","REVIEW")</x:f>
        <x:v>MATCH</x:v>
      </x:c>
    </x:row>
    <x:row r="53" ht="52" customHeight="1">
      <x:c r="A53" s="707" t="str">
        <x:v>PKR-CLM-OT-034</x:v>
      </x:c>
      <x:c r="B53" s="708" t="str">
        <x:v>Object type: Rider/model naming history</x:v>
      </x:c>
      <x:c r="C53" s="688" t="str">
        <x:v>1</x:v>
      </x:c>
      <x:c r="D53" s="689" t="str">
        <x:v>records</x:v>
      </x:c>
      <x:c r="E53" s="729" t="str">
        <x:v>Object-type distribution</x:v>
      </x:c>
      <x:c r="F53" s="708" t="str">
        <x:v>Count records whose Object Type exactly equals “Rider/model naming history”.</x:v>
      </x:c>
      <x:c r="G53" s="718" t="str">
        <x:v>data/ephemera-register-v1.0.csv</x:v>
      </x:c>
      <x:c r="H53" s="735" t="str">
        <x:v>READY</x:v>
      </x:c>
      <x:c r="I53" s="708" t="str"/>
      <x:c r="J53" s="712" t="str"/>
      <x:c r="K53" s="720" t="str">
        <x:v>https://article134-tech.github.io/lititzbmx-public-knowledge-register/claims/PKR-CLM-OT-034/</x:v>
      </x:c>
      <x:c r="L53" s="720" t="str">
        <x:v>https://github.com/Article134-tech/lititzbmx-public-knowledge-register/issues/new?template=record-correction.yml&amp;title=Claim%20correction%3A%20PKR-CLM-OT-034</x:v>
      </x:c>
      <x:c r="M53" s="723" t="n">
        <x:f>COUNTIF('Claim Items'!$A:$A,A53)</x:f>
        <x:v>1</x:v>
      </x:c>
      <x:c r="N53" s="742" t="str">
        <x:f>IF(C53=M53,"MATCH","REVIEW")</x:f>
        <x:v>MATCH</x:v>
      </x:c>
    </x:row>
    <x:row r="54" ht="52" customHeight="1">
      <x:c r="A54" s="709" t="str">
        <x:v>PKR-CLM-OT-035</x:v>
      </x:c>
      <x:c r="B54" s="710" t="str">
        <x:v>Object type: Team advertisement</x:v>
      </x:c>
      <x:c r="C54" s="697" t="str">
        <x:v>1</x:v>
      </x:c>
      <x:c r="D54" s="698" t="str">
        <x:v>records</x:v>
      </x:c>
      <x:c r="E54" s="729" t="str">
        <x:v>Object-type distribution</x:v>
      </x:c>
      <x:c r="F54" s="710" t="str">
        <x:v>Count records whose Object Type exactly equals “Team advertisement”.</x:v>
      </x:c>
      <x:c r="G54" s="718" t="str">
        <x:v>data/ephemera-register-v1.0.csv</x:v>
      </x:c>
      <x:c r="H54" s="735" t="str">
        <x:v>READY</x:v>
      </x:c>
      <x:c r="I54" s="710" t="str"/>
      <x:c r="J54" s="713" t="str"/>
      <x:c r="K54" s="721" t="str">
        <x:v>https://article134-tech.github.io/lititzbmx-public-knowledge-register/claims/PKR-CLM-OT-035/</x:v>
      </x:c>
      <x:c r="L54" s="721" t="str">
        <x:v>https://github.com/Article134-tech/lititzbmx-public-knowledge-register/issues/new?template=record-correction.yml&amp;title=Claim%20correction%3A%20PKR-CLM-OT-035</x:v>
      </x:c>
      <x:c r="M54" s="724" t="n">
        <x:f>COUNTIF('Claim Items'!$A:$A,A54)</x:f>
        <x:v>1</x:v>
      </x:c>
      <x:c r="N54" s="742" t="str">
        <x:f>IF(C54=M54,"MATCH","REVIEW")</x:f>
        <x:v>MATCH</x:v>
      </x:c>
    </x:row>
    <x:row r="55" ht="52" customHeight="1">
      <x:c r="A55" s="707" t="str">
        <x:v>PKR-CLM-OT-036</x:v>
      </x:c>
      <x:c r="B55" s="708" t="str">
        <x:v>Object type: Team/product advertisement</x:v>
      </x:c>
      <x:c r="C55" s="688" t="str">
        <x:v>1</x:v>
      </x:c>
      <x:c r="D55" s="689" t="str">
        <x:v>records</x:v>
      </x:c>
      <x:c r="E55" s="729" t="str">
        <x:v>Object-type distribution</x:v>
      </x:c>
      <x:c r="F55" s="708" t="str">
        <x:v>Count records whose Object Type exactly equals “Team/product advertisement”.</x:v>
      </x:c>
      <x:c r="G55" s="718" t="str">
        <x:v>data/ephemera-register-v1.0.csv</x:v>
      </x:c>
      <x:c r="H55" s="735" t="str">
        <x:v>READY</x:v>
      </x:c>
      <x:c r="I55" s="708" t="str"/>
      <x:c r="J55" s="712" t="str"/>
      <x:c r="K55" s="720" t="str">
        <x:v>https://article134-tech.github.io/lititzbmx-public-knowledge-register/claims/PKR-CLM-OT-036/</x:v>
      </x:c>
      <x:c r="L55" s="720" t="str">
        <x:v>https://github.com/Article134-tech/lititzbmx-public-knowledge-register/issues/new?template=record-correction.yml&amp;title=Claim%20correction%3A%20PKR-CLM-OT-036</x:v>
      </x:c>
      <x:c r="M55" s="723" t="n">
        <x:f>COUNTIF('Claim Items'!$A:$A,A55)</x:f>
        <x:v>1</x:v>
      </x:c>
      <x:c r="N55" s="742" t="str">
        <x:f>IF(C55=M55,"MATCH","REVIEW")</x:f>
        <x:v>MATCH</x:v>
      </x:c>
    </x:row>
    <x:row r="56" ht="52" customHeight="1">
      <x:c r="A56" s="709" t="str">
        <x:v>PKR-CLM-OT-037</x:v>
      </x:c>
      <x:c r="B56" s="710" t="str">
        <x:v>Object type: Tour promotion / route notice</x:v>
      </x:c>
      <x:c r="C56" s="697" t="str">
        <x:v>1</x:v>
      </x:c>
      <x:c r="D56" s="698" t="str">
        <x:v>records</x:v>
      </x:c>
      <x:c r="E56" s="729" t="str">
        <x:v>Object-type distribution</x:v>
      </x:c>
      <x:c r="F56" s="710" t="str">
        <x:v>Count records whose Object Type exactly equals “Tour promotion / route notice”.</x:v>
      </x:c>
      <x:c r="G56" s="718" t="str">
        <x:v>data/ephemera-register-v1.0.csv</x:v>
      </x:c>
      <x:c r="H56" s="735" t="str">
        <x:v>READY</x:v>
      </x:c>
      <x:c r="I56" s="710" t="str"/>
      <x:c r="J56" s="713" t="str"/>
      <x:c r="K56" s="721" t="str">
        <x:v>https://article134-tech.github.io/lititzbmx-public-knowledge-register/claims/PKR-CLM-OT-037/</x:v>
      </x:c>
      <x:c r="L56" s="721" t="str">
        <x:v>https://github.com/Article134-tech/lititzbmx-public-knowledge-register/issues/new?template=record-correction.yml&amp;title=Claim%20correction%3A%20PKR-CLM-OT-037</x:v>
      </x:c>
      <x:c r="M56" s="724" t="n">
        <x:f>COUNTIF('Claim Items'!$A:$A,A56)</x:f>
        <x:v>1</x:v>
      </x:c>
      <x:c r="N56" s="742" t="str">
        <x:f>IF(C56=M56,"MATCH","REVIEW")</x:f>
        <x:v>MATCH</x:v>
      </x:c>
    </x:row>
    <x:row r="57" ht="46" customHeight="1">
      <x:c r="A57" s="707" t="str">
        <x:v>PKR-CLM-DECADE-1970S</x:v>
      </x:c>
      <x:c r="B57" s="712" t="str">
        <x:v>Chronology decade: 1970s</x:v>
      </x:c>
      <x:c r="C57" s="723" t="str">
        <x:v>19</x:v>
      </x:c>
      <x:c r="D57" s="751" t="str">
        <x:v>records</x:v>
      </x:c>
      <x:c r="E57" s="752" t="str">
        <x:v>Decade distribution</x:v>
      </x:c>
      <x:c r="F57" s="712" t="str">
        <x:v>Count records whose Start Year maps to 1970s; blank or non-four-digit values map to Undated.</x:v>
      </x:c>
      <x:c r="G57" s="748" t="str">
        <x:v>data/ephemera-register-v1.0.csv</x:v>
      </x:c>
      <x:c r="H57" s="749" t="str">
        <x:v>READY</x:v>
      </x:c>
      <x:c r="I57" s="712" t="str">
        <x:v>This is a start-year grouping; date ranges can extend beyond the displayed decade.</x:v>
      </x:c>
      <x:c r="J57" s="712" t="str"/>
      <x:c r="K57" s="712" t="str">
        <x:v>https://article134-tech.github.io/lititzbmx-public-knowledge-register/claims/PKR-CLM-DECADE-1970S/</x:v>
      </x:c>
      <x:c r="L57" s="712" t="str">
        <x:v>https://github.com/Article134-tech/lititzbmx-public-knowledge-register/issues/new?template=record-correction.yml&amp;title=Claim%20correction%3A%20PKR-CLM-DECADE-1970S</x:v>
      </x:c>
      <x:c r="M57" s="723" t="n">
        <x:f>COUNTIF('Claim Items'!$A:$A,A57)</x:f>
        <x:v>19</x:v>
      </x:c>
      <x:c r="N57" s="750" t="str">
        <x:f>IF(C57=M57,"MATCH","REVIEW")</x:f>
        <x:v>MATCH</x:v>
      </x:c>
    </x:row>
    <x:row r="58" ht="52" customHeight="1">
      <x:c r="A58" s="709" t="str">
        <x:v>PKR-CLM-DECADE-1980S</x:v>
      </x:c>
      <x:c r="B58" s="710" t="str">
        <x:v>Chronology decade: 1980s</x:v>
      </x:c>
      <x:c r="C58" s="697" t="str">
        <x:v>23</x:v>
      </x:c>
      <x:c r="D58" s="698" t="str">
        <x:v>records</x:v>
      </x:c>
      <x:c r="E58" s="731" t="str">
        <x:v>Decade distribution</x:v>
      </x:c>
      <x:c r="F58" s="710" t="str">
        <x:v>Count records whose Start Year maps to 1980s; blank or non-four-digit values map to Undated.</x:v>
      </x:c>
      <x:c r="G58" s="718" t="str">
        <x:v>data/ephemera-register-v1.0.csv</x:v>
      </x:c>
      <x:c r="H58" s="735" t="str">
        <x:v>READY</x:v>
      </x:c>
      <x:c r="I58" s="710" t="str">
        <x:v>This is a start-year grouping; date ranges can extend beyond the displayed decade.</x:v>
      </x:c>
      <x:c r="J58" s="713" t="str"/>
      <x:c r="K58" s="721" t="str">
        <x:v>https://article134-tech.github.io/lititzbmx-public-knowledge-register/claims/PKR-CLM-DECADE-1980S/</x:v>
      </x:c>
      <x:c r="L58" s="721" t="str">
        <x:v>https://github.com/Article134-tech/lititzbmx-public-knowledge-register/issues/new?template=record-correction.yml&amp;title=Claim%20correction%3A%20PKR-CLM-DECADE-1980S</x:v>
      </x:c>
      <x:c r="M58" s="724" t="n">
        <x:f>COUNTIF('Claim Items'!$A:$A,A58)</x:f>
        <x:v>23</x:v>
      </x:c>
      <x:c r="N58" s="742" t="str">
        <x:f>IF(C58=M58,"MATCH","REVIEW")</x:f>
        <x:v>MATCH</x:v>
      </x:c>
    </x:row>
    <x:row r="59" ht="52" customHeight="1">
      <x:c r="A59" s="707" t="str">
        <x:v>PKR-CLM-DECADE-1990S</x:v>
      </x:c>
      <x:c r="B59" s="708" t="str">
        <x:v>Chronology decade: 1990s</x:v>
      </x:c>
      <x:c r="C59" s="688" t="str">
        <x:v>17</x:v>
      </x:c>
      <x:c r="D59" s="689" t="str">
        <x:v>records</x:v>
      </x:c>
      <x:c r="E59" s="731" t="str">
        <x:v>Decade distribution</x:v>
      </x:c>
      <x:c r="F59" s="708" t="str">
        <x:v>Count records whose Start Year maps to 1990s; blank or non-four-digit values map to Undated.</x:v>
      </x:c>
      <x:c r="G59" s="718" t="str">
        <x:v>data/ephemera-register-v1.0.csv</x:v>
      </x:c>
      <x:c r="H59" s="735" t="str">
        <x:v>READY</x:v>
      </x:c>
      <x:c r="I59" s="708" t="str">
        <x:v>This is a start-year grouping; date ranges can extend beyond the displayed decade.</x:v>
      </x:c>
      <x:c r="J59" s="712" t="str"/>
      <x:c r="K59" s="720" t="str">
        <x:v>https://article134-tech.github.io/lititzbmx-public-knowledge-register/claims/PKR-CLM-DECADE-1990S/</x:v>
      </x:c>
      <x:c r="L59" s="720" t="str">
        <x:v>https://github.com/Article134-tech/lititzbmx-public-knowledge-register/issues/new?template=record-correction.yml&amp;title=Claim%20correction%3A%20PKR-CLM-DECADE-1990S</x:v>
      </x:c>
      <x:c r="M59" s="723" t="n">
        <x:f>COUNTIF('Claim Items'!$A:$A,A59)</x:f>
        <x:v>17</x:v>
      </x:c>
      <x:c r="N59" s="742" t="str">
        <x:f>IF(C59=M59,"MATCH","REVIEW")</x:f>
        <x:v>MATCH</x:v>
      </x:c>
    </x:row>
    <x:row r="60" ht="52" customHeight="1">
      <x:c r="A60" s="709" t="str">
        <x:v>PKR-CLM-DECADE-2020S</x:v>
      </x:c>
      <x:c r="B60" s="710" t="str">
        <x:v>Chronology decade: 2020s</x:v>
      </x:c>
      <x:c r="C60" s="697" t="str">
        <x:v>1</x:v>
      </x:c>
      <x:c r="D60" s="698" t="str">
        <x:v>records</x:v>
      </x:c>
      <x:c r="E60" s="731" t="str">
        <x:v>Decade distribution</x:v>
      </x:c>
      <x:c r="F60" s="710" t="str">
        <x:v>Count records whose Start Year maps to 2020s; blank or non-four-digit values map to Undated.</x:v>
      </x:c>
      <x:c r="G60" s="718" t="str">
        <x:v>data/ephemera-register-v1.0.csv</x:v>
      </x:c>
      <x:c r="H60" s="735" t="str">
        <x:v>READY</x:v>
      </x:c>
      <x:c r="I60" s="710" t="str">
        <x:v>This is a start-year grouping; date ranges can extend beyond the displayed decade.</x:v>
      </x:c>
      <x:c r="J60" s="713" t="str"/>
      <x:c r="K60" s="721" t="str">
        <x:v>https://article134-tech.github.io/lititzbmx-public-knowledge-register/claims/PKR-CLM-DECADE-2020S/</x:v>
      </x:c>
      <x:c r="L60" s="721" t="str">
        <x:v>https://github.com/Article134-tech/lititzbmx-public-knowledge-register/issues/new?template=record-correction.yml&amp;title=Claim%20correction%3A%20PKR-CLM-DECADE-2020S</x:v>
      </x:c>
      <x:c r="M60" s="724" t="n">
        <x:f>COUNTIF('Claim Items'!$A:$A,A60)</x:f>
        <x:v>1</x:v>
      </x:c>
      <x:c r="N60" s="742" t="str">
        <x:f>IF(C60=M60,"MATCH","REVIEW")</x:f>
        <x:v>MATCH</x:v>
      </x:c>
    </x:row>
    <x:row r="61" ht="52" customHeight="1">
      <x:c r="A61" s="707" t="str">
        <x:v>PKR-CLM-DECADE-UNDATED</x:v>
      </x:c>
      <x:c r="B61" s="711" t="str">
        <x:v>Chronology decade: Undated</x:v>
      </x:c>
      <x:c r="C61" s="704" t="str">
        <x:v>1</x:v>
      </x:c>
      <x:c r="D61" s="705" t="str">
        <x:v>records</x:v>
      </x:c>
      <x:c r="E61" s="733" t="str">
        <x:v>Decade distribution</x:v>
      </x:c>
      <x:c r="F61" s="711" t="str">
        <x:v>Count records whose Start Year maps to Undated; blank or non-four-digit values map to Undated.</x:v>
      </x:c>
      <x:c r="G61" s="719" t="str">
        <x:v>data/ephemera-register-v1.0.csv</x:v>
      </x:c>
      <x:c r="H61" s="743" t="str">
        <x:v>READY</x:v>
      </x:c>
      <x:c r="I61" s="711" t="str">
        <x:v>This is a start-year grouping; date ranges can extend beyond the displayed decade.</x:v>
      </x:c>
      <x:c r="J61" s="714" t="str"/>
      <x:c r="K61" s="722" t="str">
        <x:v>https://article134-tech.github.io/lititzbmx-public-knowledge-register/claims/PKR-CLM-DECADE-UNDATED/</x:v>
      </x:c>
      <x:c r="L61" s="722" t="str">
        <x:v>https://github.com/Article134-tech/lititzbmx-public-knowledge-register/issues/new?template=record-correction.yml&amp;title=Claim%20correction%3A%20PKR-CLM-DECADE-UNDATED</x:v>
      </x:c>
      <x:c r="M61" s="725" t="n">
        <x:f>COUNTIF('Claim Items'!$A:$A,A61)</x:f>
        <x:v>1</x:v>
      </x:c>
      <x:c r="N61" s="742" t="str">
        <x:f>IF(C61=M61,"MATCH","REVIEW")</x:f>
        <x:v>MATCH</x:v>
      </x:c>
    </x:row>
  </x:sheetData>
  <x:conditionalFormatting sqref="N5:N61">
    <x:cfRule type="expression" dxfId="0" priority="1">
      <x:formula>N5="REVIEW"</x:formula>
    </x:cfRule>
    <x:cfRule type="expression" dxfId="1" priority="2">
      <x:formula>N5="MATCH"</x:formula>
    </x:cfRule>
    <x:cfRule type="expression" dxfId="8" priority="8">
      <x:formula>OR(ISNUMBER(SEARCH("PASS",N5)),ISNUMBER(SEARCH("MATCH",N5)),ISNUMBER(SEARCH("VERIFIED",N5)),ISNUMBER(SEARCH("LOCKED",N5)))</x:formula>
    </x:cfRule>
    <x:cfRule type="expression" dxfId="9" priority="9">
      <x:formula>ISNUMBER(SEARCH("READY",N5))</x:formula>
    </x:cfRule>
    <x:cfRule type="expression" dxfId="10" priority="10">
      <x:formula>OR(ISNUMBER(SEARCH("REVIEWED",N5)),ISNUMBER(SEARCH("ESTIMATE",N5)),ISNUMBER(SEARCH("PROVISIONAL",N5)))</x:formula>
    </x:cfRule>
    <x:cfRule type="expression" dxfId="11" priority="11">
      <x:formula>OR(ISNUMBER(SEARCH("OPEN",N5)),ISNUMBER(SEARCH("UNRESOLVED",N5)),ISNUMBER(SEARCH("LEAD",N5)),ISNUMBER(SEARCH("PENDING",N5)))</x:formula>
    </x:cfRule>
  </x:conditionalFormatting>
  <x:conditionalFormatting sqref="A5:N61">
    <x:cfRule type="expression" dxfId="3" priority="3">
      <x:formula>MOD(ROW(),2)=0</x:formula>
    </x:cfRule>
  </x:conditionalFormatting>
  <x:conditionalFormatting sqref="H5:H61">
    <x:cfRule type="expression" dxfId="4" priority="4">
      <x:formula>OR(ISNUMBER(SEARCH("PASS",H5)),ISNUMBER(SEARCH("MATCH",H5)),ISNUMBER(SEARCH("VERIFIED",H5)),ISNUMBER(SEARCH("LOCKED",H5)))</x:formula>
    </x:cfRule>
    <x:cfRule type="expression" dxfId="5" priority="5">
      <x:formula>ISNUMBER(SEARCH("READY",H5))</x:formula>
    </x:cfRule>
    <x:cfRule type="expression" dxfId="6" priority="6">
      <x:formula>OR(ISNUMBER(SEARCH("REVIEWED",H5)),ISNUMBER(SEARCH("ESTIMATE",H5)),ISNUMBER(SEARCH("PROVISIONAL",H5)))</x:formula>
    </x:cfRule>
    <x:cfRule type="expression" dxfId="7" priority="7">
      <x:formula>OR(ISNUMBER(SEARCH("OPEN",H5)),ISNUMBER(SEARCH("UNRESOLVED",H5)),ISNUMBER(SEARCH("LEAD",H5)),ISNUMBER(SEARCH("PENDING",H5)))</x:formula>
    </x:cfRule>
  </x:conditionalFormatting>
  <x:pageMargins left="0.7" right="0.7" top="0.75" bottom="0.75" header="0.3" footer="0.3"/>
  <x:drawing xmlns:r="http://schemas.openxmlformats.org/officeDocument/2006/relationships" r:id="Rc2ac435529244746"/>
  <x:tableParts count="1">
    <x:tablePart xmlns:r="http://schemas.openxmlformats.org/officeDocument/2006/relationships" r:id="R0afca49b3c584a4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5" hidden="0" customWidth="1"/>
    <x:col min="4" max="4" width="33" hidden="0" customWidth="1"/>
    <x:col min="5" max="5" width="42" hidden="0" customWidth="1"/>
    <x:col min="6" max="6" width="32" hidden="0" customWidth="1"/>
    <x:col min="7" max="7" width="43" hidden="0" customWidth="1"/>
  </x:cols>
  <x:sheetData>
    <x:row r="1" ht="28" customHeight="1">
      <x:c r="A1" s="798"/>
      <x:c r="B1" s="803" t="str">
        <x:v>LITITZ BMX · PUBLIC BMX KNOWLEDGE REGISTER · CLAIM ITEMS</x:v>
      </x:c>
      <x:c r="C1" s="803"/>
      <x:c r="D1" s="803"/>
      <x:c r="E1" s="803"/>
      <x:c r="F1" s="803"/>
      <x:c r="G1" s="803"/>
    </x:row>
    <x:row r="2" ht="24" customHeight="1">
      <x:c r="A2" s="799"/>
      <x:c r="B2" s="806" t="str">
        <x:v>The normalized item matrix that makes every displayed public claim inspectable. · Data locked July 30, 2026 · Presentation refined under LBS-004</x:v>
      </x:c>
      <x:c r="C2" s="806"/>
      <x:c r="D2" s="806"/>
      <x:c r="E2" s="806"/>
      <x:c r="F2" s="806"/>
      <x:c r="G2" s="806"/>
    </x:row>
    <x:row r="3" ht="22" customHeight="1">
      <x:c r="A3" s="800"/>
      <x:c r="B3" s="809" t="str">
        <x:v>← READ FIRST   ·   CLAIM → ITEM → EVIDENCE / SOURCE → LIMITATION / STATUS → CORRECTION</x:v>
      </x:c>
      <x:c r="C3" s="809"/>
      <x:c r="D3" s="809"/>
      <x:c r="E3" s="809"/>
      <x:c r="F3" s="809"/>
      <x:c r="G3" s="809"/>
    </x:row>
    <x:row r="4" ht="34" customHeight="1">
      <x:c r="A4" s="810" t="str">
        <x:v>Claim ID</x:v>
      </x:c>
      <x:c r="B4" s="810" t="str">
        <x:v>Item Type</x:v>
      </x:c>
      <x:c r="C4" s="810" t="str">
        <x:v>Item ID</x:v>
      </x:c>
      <x:c r="D4" s="810" t="str">
        <x:v>Item Label</x:v>
      </x:c>
      <x:c r="E4" s="811" t="str">
        <x:v>Item URL</x:v>
      </x:c>
      <x:c r="F4" s="813" t="str">
        <x:v>Item Status</x:v>
      </x:c>
      <x:c r="G4" s="814" t="str">
        <x:v>Item Note</x:v>
      </x:c>
    </x:row>
    <x:row r="5" ht="58" customHeight="1">
      <x:c r="A5" s="832" t="str">
        <x:v>PKR-CLM-001</x:v>
      </x:c>
      <x:c r="B5" s="819" t="str">
        <x:v>Source record</x:v>
      </x:c>
      <x:c r="C5" s="531" t="str">
        <x:v>EPH-0001</x:v>
      </x:c>
      <x:c r="D5" s="518" t="str">
        <x:v>1996 GT/Dyno — The BMX &amp; Freestyle Catalog</x:v>
      </x:c>
      <x:c r="E5" s="825" t="str">
        <x:v>https://article134-tech.github.io/lititzbmx-public-knowledge-register/records/EPH-0001/</x:v>
      </x:c>
      <x:c r="F5" s="776" t="str">
        <x:v>Lead — locate exact reference ID and edition/page count.</x:v>
      </x:c>
      <x:c r="G5" s="515" t="str">
        <x:v>Public indexing exposes the title and BMXMuseum provenance but not a reliable reference ID or complete page set.</x:v>
      </x:c>
    </x:row>
    <x:row r="6" ht="52" customHeight="1">
      <x:c r="A6" s="827" t="str">
        <x:v>PKR-CLM-001</x:v>
      </x:c>
      <x:c r="B6" s="819" t="str">
        <x:v>Source record</x:v>
      </x:c>
      <x:c r="C6" s="531" t="str">
        <x:v>EPH-0002</x:v>
      </x:c>
      <x:c r="D6" s="518" t="str">
        <x:v>1992 GT/Dyno Product Catalog</x:v>
      </x:c>
      <x:c r="E6" s="825" t="str">
        <x:v>https://article134-tech.github.io/lititzbmx-public-knowledge-register/records/EPH-0002/</x:v>
      </x:c>
      <x:c r="F6" s="776" t="str">
        <x:v>Lead — locate exact reference and compare with independent catalog archives.</x:v>
      </x:c>
      <x:c r="G6" s="515" t="str">
        <x:v>Title is publicly indexed; exact reference ID and completeness remain unresolved.</x:v>
      </x:c>
    </x:row>
    <x:row r="7" ht="52" customHeight="1">
      <x:c r="A7" s="827" t="str">
        <x:v>PKR-CLM-001</x:v>
      </x:c>
      <x:c r="B7" s="819" t="str">
        <x:v>Source record</x:v>
      </x:c>
      <x:c r="C7" s="531" t="str">
        <x:v>EPH-0003</x:v>
      </x:c>
      <x:c r="D7" s="518" t="str">
        <x:v>1999 GT/Dyno BMX/Freestyle — Part 2</x:v>
      </x:c>
      <x:c r="E7" s="825" t="str">
        <x:v>https://article134-tech.github.io/lititzbmx-public-knowledge-register/records/EPH-0003/</x:v>
      </x:c>
      <x:c r="F7" s="776" t="str">
        <x:v>Lead — locate part 1, exact reference IDs and page ranges.</x:v>
      </x:c>
      <x:c r="G7" s="515" t="str">
        <x:v>Only the indexed title is presently recoverable.</x:v>
      </x:c>
    </x:row>
    <x:row r="8" ht="52" customHeight="1">
      <x:c r="A8" s="827" t="str">
        <x:v>PKR-CLM-001</x:v>
      </x:c>
      <x:c r="B8" s="819" t="str">
        <x:v>Source record</x:v>
      </x:c>
      <x:c r="C8" s="531" t="str">
        <x:v>EPH-0004</x:v>
      </x:c>
      <x:c r="D8" s="518" t="str">
        <x:v>1990 Haro BMX Catalog</x:v>
      </x:c>
      <x:c r="E8" s="825" t="str">
        <x:v>https://article134-tech.github.io/lititzbmx-public-knowledge-register/records/EPH-0004/</x:v>
      </x:c>
      <x:c r="F8" s="776" t="str">
        <x:v>Verified catalog existence — recover exact BMXMuseum ID and compare editions/pages.</x:v>
      </x:c>
      <x:c r="G8" s="515" t="str">
        <x:v>Haro's official BMX archive independently lists a 1990 PDF catalog. The BMXMuseum reference ID and document completeness remain unresolved.</x:v>
      </x:c>
    </x:row>
    <x:row r="9" ht="52" customHeight="1">
      <x:c r="A9" s="827" t="str">
        <x:v>PKR-CLM-001</x:v>
      </x:c>
      <x:c r="B9" s="819" t="str">
        <x:v>Source record</x:v>
      </x:c>
      <x:c r="C9" s="531" t="str">
        <x:v>EPH-0005</x:v>
      </x:c>
      <x:c r="D9" s="518" t="str">
        <x:v>1987 Dia-Compe 182 Aerial Brake Lever</x:v>
      </x:c>
      <x:c r="E9" s="825" t="str">
        <x:v>https://article134-tech.github.io/lititzbmx-public-knowledge-register/records/EPH-0005/</x:v>
      </x:c>
      <x:c r="F9" s="776" t="str">
        <x:v>Lead — identify publication, page and exact BMXMuseum reference.</x:v>
      </x:c>
      <x:c r="G9" s="515" t="str">
        <x:v>Indexed title only; the object may be a catalog page, advertisement or product reference.</x:v>
      </x:c>
    </x:row>
    <x:row r="10" ht="52" customHeight="1">
      <x:c r="A10" s="827" t="str">
        <x:v>PKR-CLM-001</x:v>
      </x:c>
      <x:c r="B10" s="819" t="str">
        <x:v>Source record</x:v>
      </x:c>
      <x:c r="C10" s="531" t="str">
        <x:v>EPH-0006</x:v>
      </x:c>
      <x:c r="D10" s="518" t="str">
        <x:v>Ashtabula component catalog</x:v>
      </x:c>
      <x:c r="E10" s="825" t="str">
        <x:v>https://article134-tech.github.io/lititzbmx-public-knowledge-register/records/EPH-0006/</x:v>
      </x:c>
      <x:c r="F10" s="776" t="str">
        <x:v>Exact reference recovered — inspect edition/page structure only through permitted access.</x:v>
      </x:c>
      <x:c r="G10" s="515" t="str">
        <x:v>Two independent technical discussions cite the exact BMXMuseum reference 5027 and describe catalog fork data. The edition date remains approximate.</x:v>
      </x:c>
    </x:row>
    <x:row r="11" ht="52" customHeight="1">
      <x:c r="A11" s="827" t="str">
        <x:v>PKR-CLM-001</x:v>
      </x:c>
      <x:c r="B11" s="819" t="str">
        <x:v>Source record</x:v>
      </x:c>
      <x:c r="C11" s="531" t="str">
        <x:v>EPH-0007</x:v>
      </x:c>
      <x:c r="D11" s="518" t="str">
        <x:v>1997 Hoffman catalog — George model specification</x:v>
      </x:c>
      <x:c r="E11" s="825" t="str">
        <x:v>https://article134-tech.github.io/lititzbmx-public-knowledge-register/records/EPH-0007/</x:v>
      </x:c>
      <x:c r="F11" s="776" t="str">
        <x:v>Open — record exact page and compare with other Hoffman catalogs.</x:v>
      </x:c>
      <x:c r="G11" s="515" t="str">
        <x:v>An external forum cites the exact BMXMuseum reference for the Hoffman George. The full catalog title and edition need confirmation.</x:v>
      </x:c>
    </x:row>
    <x:row r="12" ht="52" customHeight="1">
      <x:c r="A12" s="827" t="str">
        <x:v>PKR-CLM-001</x:v>
      </x:c>
      <x:c r="B12" s="819" t="str">
        <x:v>Source record</x:v>
      </x:c>
      <x:c r="C12" s="531" t="str">
        <x:v>EPH-0008</x:v>
      </x:c>
      <x:c r="D12" s="518" t="str">
        <x:v>Tioga Rhino III frame advertisement</x:v>
      </x:c>
      <x:c r="E12" s="825" t="str">
        <x:v>https://article134-tech.github.io/lititzbmx-public-knowledge-register/records/EPH-0008/</x:v>
      </x:c>
      <x:c r="F12" s="776" t="str">
        <x:v>Lead — recover exact thread, magazine issue and page.</x:v>
      </x:c>
      <x:c r="G12" s="515" t="str">
        <x:v>An external old-school BMX advertisement blog links to an unresolved BMXMuseum forum discussion. The original ad and publication must be identified.</x:v>
      </x:c>
    </x:row>
    <x:row r="13" ht="52" customHeight="1">
      <x:c r="A13" s="827" t="str">
        <x:v>PKR-CLM-001</x:v>
      </x:c>
      <x:c r="B13" s="819" t="str">
        <x:v>Source record</x:v>
      </x:c>
      <x:c r="C13" s="531" t="str">
        <x:v>EPH-0009</x:v>
      </x:c>
      <x:c r="D13" s="518" t="str">
        <x:v>First Torker advertisement in BMX Weekly</x:v>
      </x:c>
      <x:c r="E13" s="825" t="str">
        <x:v>https://article134-tech.github.io/lititzbmx-public-knowledge-register/records/EPH-0009/</x:v>
      </x:c>
      <x:c r="F13" s="776" t="str">
        <x:v>Priority — locate the period issue and ad image lawfully.</x:v>
      </x:c>
      <x:c r="G13" s="515" t="str">
        <x:v>Current official Torker history states the first ad date; the actual BMXMuseum object and magazine page remain to be located.</x:v>
      </x:c>
    </x:row>
    <x:row r="14" ht="52" customHeight="1">
      <x:c r="A14" s="827" t="str">
        <x:v>PKR-CLM-001</x:v>
      </x:c>
      <x:c r="B14" s="819" t="str">
        <x:v>Source record</x:v>
      </x:c>
      <x:c r="C14" s="531" t="str">
        <x:v>EPH-0010</x:v>
      </x:c>
      <x:c r="D14" s="518" t="str">
        <x:v>First Red Line magazine advertisement featuring John Palfreyman</x:v>
      </x:c>
      <x:c r="E14" s="825" t="str">
        <x:v>https://article134-tech.github.io/lititzbmx-public-knowledge-register/records/EPH-0010/</x:v>
      </x:c>
      <x:c r="F14" s="776" t="str">
        <x:v>Priority — identify magazine, issue, page and product shown.</x:v>
      </x:c>
      <x:c r="G14" s="515" t="str">
        <x:v>USA BMX officially states Palfreyman appeared in the first Red Line magazine ad; exact publication/date/page still need recovery.</x:v>
      </x:c>
    </x:row>
    <x:row r="15" ht="52" customHeight="1">
      <x:c r="A15" s="827" t="str">
        <x:v>PKR-CLM-001</x:v>
      </x:c>
      <x:c r="B15" s="819" t="str">
        <x:v>Source record</x:v>
      </x:c>
      <x:c r="C15" s="531" t="str">
        <x:v>EPH-0011</x:v>
      </x:c>
      <x:c r="D15" s="518" t="str">
        <x:v>JMC Racing Fliers and Price List</x:v>
      </x:c>
      <x:c r="E15" s="825" t="str">
        <x:v>https://article134-tech.github.io/lititzbmx-public-knowledge-register/records/EPH-0011/</x:v>
      </x:c>
      <x:c r="F15" s="776" t="str">
        <x:v>Priority — locate exact reference ID, count pages and transcribe only clearly labeled factual price fields.</x:v>
      </x:c>
      <x:c r="G15" s="515" t="str">
        <x:v>A public index explicitly identifies a BMXMuseum JMC flyer-and-price-list set. Exact reference ID, date, page count and individual prices are not exposed.</x:v>
      </x:c>
    </x:row>
    <x:row r="16" ht="52" customHeight="1">
      <x:c r="A16" s="827" t="str">
        <x:v>PKR-CLM-001</x:v>
      </x:c>
      <x:c r="B16" s="819" t="str">
        <x:v>Source record</x:v>
      </x:c>
      <x:c r="C16" s="531" t="str">
        <x:v>EPH-0012</x:v>
      </x:c>
      <x:c r="D16" s="518" t="str">
        <x:v>Vintage JMC Racing Equipment dealer's price list from Azusa collection</x:v>
      </x:c>
      <x:c r="E16" s="825" t="str">
        <x:v>https://article134-tech.github.io/lititzbmx-public-knowledge-register/records/EPH-0012/</x:v>
      </x:c>
      <x:c r="F16" s="776" t="str">
        <x:v>Corroboration lead — do not merge with BMXMuseum set until directly compared.</x:v>
      </x:c>
      <x:c r="G16" s="515" t="str">
        <x:v>The public result exposes the document description but not a reliable issue date, complete contents or readable line-item prices.</x:v>
      </x:c>
    </x:row>
    <x:row r="17" ht="52" customHeight="1">
      <x:c r="A17" s="827" t="str">
        <x:v>PKR-CLM-001</x:v>
      </x:c>
      <x:c r="B17" s="819" t="str">
        <x:v>Source record</x:v>
      </x:c>
      <x:c r="C17" s="531" t="str">
        <x:v>EPH-0013</x:v>
      </x:c>
      <x:c r="D17" s="518" t="str">
        <x:v>July 1979 JMC advertisement</x:v>
      </x:c>
      <x:c r="E17" s="825" t="str">
        <x:v>https://article134-tech.github.io/lititzbmx-public-knowledge-register/records/EPH-0013/</x:v>
      </x:c>
      <x:c r="F17" s="776" t="str">
        <x:v>Included — index metadata; do not reproduce image or extended copy.</x:v>
      </x:c>
      <x:c r="G17" s="515" t="str">
        <x:v>JMC's historical archive identifies the source as the July 1979 Bicycle Motocross Action issue and says the advertisement appeared over many months. Page and full copy are not transcribed.</x:v>
      </x:c>
    </x:row>
    <x:row r="18" ht="52" customHeight="1">
      <x:c r="A18" s="827" t="str">
        <x:v>PKR-CLM-001</x:v>
      </x:c>
      <x:c r="B18" s="819" t="str">
        <x:v>Source record</x:v>
      </x:c>
      <x:c r="C18" s="531" t="str">
        <x:v>EPH-0014</x:v>
      </x:c>
      <x:c r="D18" s="518" t="str">
        <x:v>April 1981 JMC advertisement</x:v>
      </x:c>
      <x:c r="E18" s="825" t="str">
        <x:v>https://article134-tech.github.io/lititzbmx-public-knowledge-register/records/EPH-0014/</x:v>
      </x:c>
      <x:c r="F18" s="776" t="str">
        <x:v>Included — preserve claim-level evidence and recover page/issue details.</x:v>
      </x:c>
      <x:c r="G18" s="515" t="str">
        <x:v>The JMC archive identifies Super BMX as the publication and summarizes several claims. Exact page, repeated issues and full advertisement copy remain unresolved.</x:v>
      </x:c>
    </x:row>
    <x:row r="19" ht="52" customHeight="1">
      <x:c r="A19" s="827" t="str">
        <x:v>PKR-CLM-001</x:v>
      </x:c>
      <x:c r="B19" s="819" t="str">
        <x:v>Source record</x:v>
      </x:c>
      <x:c r="C19" s="531" t="str">
        <x:v>EPH-0015</x:v>
      </x:c>
      <x:c r="D19" s="518" t="str">
        <x:v>1981 JMC Factory Team advertisement</x:v>
      </x:c>
      <x:c r="E19" s="825" t="str">
        <x:v>https://article134-tech.github.io/lititzbmx-public-knowledge-register/records/EPH-0015/</x:v>
      </x:c>
      <x:c r="F19" s="776" t="str">
        <x:v>Included — identify publication/issue and riders shown before detailed extraction.</x:v>
      </x:c>
      <x:c r="G19" s="515" t="str">
        <x:v>The first-party archive confirms the object title and year. Publication, month, issue and complete rider identifications remain unresolved.</x:v>
      </x:c>
    </x:row>
    <x:row r="20" ht="52" customHeight="1">
      <x:c r="A20" s="827" t="str">
        <x:v>PKR-CLM-001</x:v>
      </x:c>
      <x:c r="B20" s="819" t="str">
        <x:v>Source record</x:v>
      </x:c>
      <x:c r="C20" s="531" t="str">
        <x:v>EPH-0016</x:v>
      </x:c>
      <x:c r="D20" s="518" t="str">
        <x:v>JMC 3.1 XL naming-contest announcement</x:v>
      </x:c>
      <x:c r="E20" s="825" t="str">
        <x:v>https://article134-tech.github.io/lititzbmx-public-knowledge-register/records/EPH-0016/</x:v>
      </x:c>
      <x:c r="F20" s="776" t="str">
        <x:v>Lead — locate the ABA paper issue and announcement; do not imply an exact scan has been found.</x:v>
      </x:c>
      <x:c r="G20" s="515" t="str">
        <x:v>JMC's first-party history states the contest ran with Bicycle Harbor of Arizona in the ABA paper and that Matt Raymer supplied the winning name. The announcement itself is not yet located.</x:v>
      </x:c>
    </x:row>
    <x:row r="21" ht="52" customHeight="1">
      <x:c r="A21" s="827" t="str">
        <x:v>PKR-CLM-001</x:v>
      </x:c>
      <x:c r="B21" s="819" t="str">
        <x:v>Source record</x:v>
      </x:c>
      <x:c r="C21" s="531" t="str">
        <x:v>EPH-0017</x:v>
      </x:c>
      <x:c r="D21" s="518" t="str">
        <x:v>1992 GT/Dyno Product Catalog</x:v>
      </x:c>
      <x:c r="E21" s="825" t="str">
        <x:v>https://article134-tech.github.io/lititzbmx-public-knowledge-register/records/EPH-0017/</x:v>
      </x:c>
      <x:c r="F21" s="776" t="str">
        <x:v>OPEN — exact reference, full pagination and price labels</x:v>
      </x:c>
      <x:c r="G21" s="515" t="str">
        <x:v>Two indexed pages expose $259 and $319, but exact page numbers, currency and price basis are not established.</x:v>
      </x:c>
    </x:row>
    <x:row r="22" ht="52" customHeight="1">
      <x:c r="A22" s="827" t="str">
        <x:v>PKR-CLM-001</x:v>
      </x:c>
      <x:c r="B22" s="819" t="str">
        <x:v>Source record</x:v>
      </x:c>
      <x:c r="C22" s="531" t="str">
        <x:v>EPH-0018</x:v>
      </x:c>
      <x:c r="D22" s="518" t="str">
        <x:v>1996 GT/Dyno — The BMX &amp; Freestyle Catalog</x:v>
      </x:c>
      <x:c r="E22" s="825" t="str">
        <x:v>https://article134-tech.github.io/lititzbmx-public-knowledge-register/records/EPH-0018/</x:v>
      </x:c>
      <x:c r="F22" s="776" t="str">
        <x:v>OPEN — recover exact reference and compare page count</x:v>
      </x:c>
      <x:c r="G22" s="515" t="str">
        <x:v>A public resale listing describes a 22-page 1996 catalog, but this does not resolve the BMXMuseum ID or prove completeness.</x:v>
      </x:c>
    </x:row>
    <x:row r="23" ht="52" customHeight="1">
      <x:c r="A23" s="827" t="str">
        <x:v>PKR-CLM-001</x:v>
      </x:c>
      <x:c r="B23" s="819" t="str">
        <x:v>Source record</x:v>
      </x:c>
      <x:c r="C23" s="531" t="str">
        <x:v>EPH-0019</x:v>
      </x:c>
      <x:c r="D23" s="518" t="str">
        <x:v>1999 GT/Dyno BMX/Freestyle — Part 2</x:v>
      </x:c>
      <x:c r="E23" s="825" t="str">
        <x:v>https://article134-tech.github.io/lititzbmx-public-knowledge-register/records/EPH-0019/</x:v>
      </x:c>
      <x:c r="F23" s="776" t="str">
        <x:v>OPEN — locate Part 1 and canonical links</x:v>
      </x:c>
      <x:c r="G23" s="515" t="str">
        <x:v>Only Part 2 is publicly indexed in this pass; Part 1, page range and exact BMXMuseum ID remain open.</x:v>
      </x:c>
    </x:row>
    <x:row r="24" ht="52" customHeight="1">
      <x:c r="A24" s="827" t="str">
        <x:v>PKR-CLM-001</x:v>
      </x:c>
      <x:c r="B24" s="819" t="str">
        <x:v>Source record</x:v>
      </x:c>
      <x:c r="C24" s="531" t="str">
        <x:v>EPH-0020</x:v>
      </x:c>
      <x:c r="D24" s="518" t="str">
        <x:v>Dynamic BMX complete-bike price advertisement</x:v>
      </x:c>
      <x:c r="E24" s="825" t="str">
        <x:v>https://article134-tech.github.io/lititzbmx-public-knowledge-register/records/EPH-0020/</x:v>
      </x:c>
      <x:c r="F24" s="776" t="str">
        <x:v>INCLUDED — clear prices only</x:v>
      </x:c>
      <x:c r="G24" s="515" t="str">
        <x:v>OCR is uneven. Only clearly legible model/price pairs are preserved; prices are retailer advertisements, not manufacturer MSRP.</x:v>
      </x:c>
    </x:row>
    <x:row r="25" ht="52" customHeight="1">
      <x:c r="A25" s="827" t="str">
        <x:v>PKR-CLM-001</x:v>
      </x:c>
      <x:c r="B25" s="819" t="str">
        <x:v>Source record</x:v>
      </x:c>
      <x:c r="C25" s="531" t="str">
        <x:v>EPH-0021</x:v>
      </x:c>
      <x:c r="D25" s="518" t="str">
        <x:v>Complete-bike mail-order price advertisement</x:v>
      </x:c>
      <x:c r="E25" s="825" t="str">
        <x:v>https://article134-tech.github.io/lititzbmx-public-knowledge-register/records/EPH-0021/</x:v>
      </x:c>
      <x:c r="F25" s="776" t="str">
        <x:v>INCLUDED — clear prices only</x:v>
      </x:c>
      <x:c r="G25" s="515" t="str">
        <x:v>OCR is uneven; the four GT rows retained here are clear enough for a price observation but remain retailer prices.</x:v>
      </x:c>
    </x:row>
    <x:row r="26" ht="52" customHeight="1">
      <x:c r="A26" s="827" t="str">
        <x:v>PKR-CLM-001</x:v>
      </x:c>
      <x:c r="B26" s="819" t="str">
        <x:v>Source record</x:v>
      </x:c>
      <x:c r="C26" s="531" t="str">
        <x:v>EPH-0022</x:v>
      </x:c>
      <x:c r="D26" s="518" t="str">
        <x:v>BMX Plus! / GT Hide-A-Contest entry form</x:v>
      </x:c>
      <x:c r="E26" s="825" t="str">
        <x:v>https://article134-tech.github.io/lititzbmx-public-knowledge-register/records/EPH-0022/</x:v>
      </x:c>
      <x:c r="F26" s="776" t="str">
        <x:v>INCLUDED — bibliographic facts; prize details open</x:v>
      </x:c>
      <x:c r="G26" s="515" t="str">
        <x:v>The indexed page exposes deadline and drawing dates; prize/object details require page-image inspection.</x:v>
      </x:c>
    </x:row>
    <x:row r="27" ht="52" customHeight="1">
      <x:c r="A27" s="827" t="str">
        <x:v>PKR-CLM-001</x:v>
      </x:c>
      <x:c r="B27" s="819" t="str">
        <x:v>Source record</x:v>
      </x:c>
      <x:c r="C27" s="531" t="str">
        <x:v>EPH-0023</x:v>
      </x:c>
      <x:c r="D27" s="518" t="str">
        <x:v>1990 Haro BMX Catalog</x:v>
      </x:c>
      <x:c r="E27" s="825" t="str">
        <x:v>https://article134-tech.github.io/lititzbmx-public-knowledge-register/records/EPH-0023/</x:v>
      </x:c>
      <x:c r="F27" s="776" t="str">
        <x:v>OPEN — recover BMXMuseum ID and compare file pagination</x:v>
      </x:c>
      <x:c r="G27" s="515" t="str">
        <x:v>Official archive confirms the catalog year but does not expose the unresolved BMXMuseum canonical ID in this pass.</x:v>
      </x:c>
    </x:row>
    <x:row r="28" ht="52" customHeight="1">
      <x:c r="A28" s="827" t="str">
        <x:v>PKR-CLM-001</x:v>
      </x:c>
      <x:c r="B28" s="819" t="str">
        <x:v>Source record</x:v>
      </x:c>
      <x:c r="C28" s="531" t="str">
        <x:v>EPH-0024</x:v>
      </x:c>
      <x:c r="D28" s="518" t="str">
        <x:v>1990 Haro Group 1A</x:v>
      </x:c>
      <x:c r="E28" s="825" t="str">
        <x:v>https://article134-tech.github.io/lititzbmx-public-knowledge-register/records/EPH-0024/</x:v>
      </x:c>
      <x:c r="F28" s="776" t="str">
        <x:v>INCLUDED WITH ATTRIBUTION</x:v>
      </x:c>
      <x:c r="G28" s="515" t="str">
        <x:v>BMX-Catalogue presents recreated catalog content; treat as corroboration until checked against Haro's PDF.</x:v>
      </x:c>
    </x:row>
    <x:row r="29" ht="52" customHeight="1">
      <x:c r="A29" s="827" t="str">
        <x:v>PKR-CLM-001</x:v>
      </x:c>
      <x:c r="B29" s="819" t="str">
        <x:v>Source record</x:v>
      </x:c>
      <x:c r="C29" s="531" t="str">
        <x:v>EPH-0025</x:v>
      </x:c>
      <x:c r="D29" s="518" t="str">
        <x:v>1990 Haro Group 1B</x:v>
      </x:c>
      <x:c r="E29" s="825" t="str">
        <x:v>https://article134-tech.github.io/lititzbmx-public-knowledge-register/records/EPH-0025/</x:v>
      </x:c>
      <x:c r="F29" s="776" t="str">
        <x:v>INCLUDED WITH ATTRIBUTION</x:v>
      </x:c>
      <x:c r="G29" s="515" t="str">
        <x:v>Public reconstruction is useful for discovery; original Haro page comparison remains required.</x:v>
      </x:c>
    </x:row>
    <x:row r="30" ht="52" customHeight="1">
      <x:c r="A30" s="827" t="str">
        <x:v>PKR-CLM-001</x:v>
      </x:c>
      <x:c r="B30" s="819" t="str">
        <x:v>Source record</x:v>
      </x:c>
      <x:c r="C30" s="531" t="str">
        <x:v>EPH-0026</x:v>
      </x:c>
      <x:c r="D30" s="518" t="str">
        <x:v>1990 Haro Group 1C</x:v>
      </x:c>
      <x:c r="E30" s="825" t="str">
        <x:v>https://article134-tech.github.io/lititzbmx-public-knowledge-register/records/EPH-0026/</x:v>
      </x:c>
      <x:c r="F30" s="776" t="str">
        <x:v>INCLUDED WITH ATTRIBUTION</x:v>
      </x:c>
      <x:c r="G30" s="515" t="str">
        <x:v>The 1990 overview explicitly names Group 1A, 1B and 1C; full page detail awaits direct comparison.</x:v>
      </x:c>
    </x:row>
    <x:row r="31" ht="52" customHeight="1">
      <x:c r="A31" s="827" t="str">
        <x:v>PKR-CLM-001</x:v>
      </x:c>
      <x:c r="B31" s="819" t="str">
        <x:v>Source record</x:v>
      </x:c>
      <x:c r="C31" s="531" t="str">
        <x:v>EPH-0027</x:v>
      </x:c>
      <x:c r="D31" s="518" t="str">
        <x:v>1990 Haro Master / Team Master</x:v>
      </x:c>
      <x:c r="E31" s="825" t="str">
        <x:v>https://article134-tech.github.io/lititzbmx-public-knowledge-register/records/EPH-0027/</x:v>
      </x:c>
      <x:c r="F31" s="776" t="str">
        <x:v>INCLUDED WITH ATTRIBUTION</x:v>
      </x:c>
      <x:c r="G31" s="515" t="str">
        <x:v>Claims come from a recreated catalog page; verify wording and availability against the official PDF.</x:v>
      </x:c>
    </x:row>
    <x:row r="32" ht="52" customHeight="1">
      <x:c r="A32" s="827" t="str">
        <x:v>PKR-CLM-001</x:v>
      </x:c>
      <x:c r="B32" s="819" t="str">
        <x:v>Source record</x:v>
      </x:c>
      <x:c r="C32" s="531" t="str">
        <x:v>EPH-0028</x:v>
      </x:c>
      <x:c r="D32" s="518" t="str">
        <x:v>1990 Haro Invert</x:v>
      </x:c>
      <x:c r="E32" s="825" t="str">
        <x:v>https://article134-tech.github.io/lititzbmx-public-knowledge-register/records/EPH-0028/</x:v>
      </x:c>
      <x:c r="F32" s="776" t="str">
        <x:v>INCLUDED WITH ATTRIBUTION</x:v>
      </x:c>
      <x:c r="G32" s="515" t="str">
        <x:v>Reconstruction should be compared against official scan before exact-copy or specification claims are elevated.</x:v>
      </x:c>
    </x:row>
    <x:row r="33" ht="52" customHeight="1">
      <x:c r="A33" s="827" t="str">
        <x:v>PKR-CLM-001</x:v>
      </x:c>
      <x:c r="B33" s="819" t="str">
        <x:v>Source record</x:v>
      </x:c>
      <x:c r="C33" s="531" t="str">
        <x:v>EPH-0029</x:v>
      </x:c>
      <x:c r="D33" s="518" t="str">
        <x:v>1990 Haro Shredder</x:v>
      </x:c>
      <x:c r="E33" s="825" t="str">
        <x:v>https://article134-tech.github.io/lititzbmx-public-knowledge-register/records/EPH-0029/</x:v>
      </x:c>
      <x:c r="F33" s="776" t="str">
        <x:v>OPEN — locate original catalog page</x:v>
      </x:c>
      <x:c r="G33" s="515" t="str">
        <x:v>The advanced registry lists the model, but a dedicated catalog page was not recovered in this pass.</x:v>
      </x:c>
    </x:row>
    <x:row r="34" ht="52" customHeight="1">
      <x:c r="A34" s="827" t="str">
        <x:v>PKR-CLM-001</x:v>
      </x:c>
      <x:c r="B34" s="819" t="str">
        <x:v>Source record</x:v>
      </x:c>
      <x:c r="C34" s="531" t="str">
        <x:v>EPH-0030</x:v>
      </x:c>
      <x:c r="D34" s="518" t="str">
        <x:v>1991 Haro/Fusion catalog offer</x:v>
      </x:c>
      <x:c r="E34" s="825" t="str">
        <x:v>https://article134-tech.github.io/lititzbmx-public-knowledge-register/records/EPH-0030/</x:v>
      </x:c>
      <x:c r="F34" s="776" t="str">
        <x:v>INCLUDED — mailer object</x:v>
      </x:c>
      <x:c r="G34" s="515" t="str">
        <x:v>Period publication exposes the offer; retain as promotional ephemera, not as the catalog itself.</x:v>
      </x:c>
    </x:row>
    <x:row r="35" ht="52" customHeight="1">
      <x:c r="A35" s="827" t="str">
        <x:v>PKR-CLM-001</x:v>
      </x:c>
      <x:c r="B35" s="819" t="str">
        <x:v>Source record</x:v>
      </x:c>
      <x:c r="C35" s="531" t="str">
        <x:v>EPH-0031</x:v>
      </x:c>
      <x:c r="D35" s="518" t="str">
        <x:v>Ashtabula component catalog</x:v>
      </x:c>
      <x:c r="E35" s="825" t="str">
        <x:v>https://article134-tech.github.io/lititzbmx-public-knowledge-register/records/EPH-0031/</x:v>
      </x:c>
      <x:c r="F35" s="776" t="str">
        <x:v>EXACT ID RECOVERED</x:v>
      </x:c>
      <x:c r="G35" s="515" t="str">
        <x:v>Two technical discussions independently cite reference 5027; the edition date remains approximate.</x:v>
      </x:c>
    </x:row>
    <x:row r="36" ht="52" customHeight="1">
      <x:c r="A36" s="827" t="str">
        <x:v>PKR-CLM-001</x:v>
      </x:c>
      <x:c r="B36" s="819" t="str">
        <x:v>Source record</x:v>
      </x:c>
      <x:c r="C36" s="531" t="str">
        <x:v>EPH-0032</x:v>
      </x:c>
      <x:c r="D36" s="518" t="str">
        <x:v>Ashtabula crank length range</x:v>
      </x:c>
      <x:c r="E36" s="825" t="str">
        <x:v>https://article134-tech.github.io/lititzbmx-public-knowledge-register/records/EPH-0032/</x:v>
      </x:c>
      <x:c r="F36" s="776" t="str">
        <x:v>INCLUDED WITH ATTRIBUTION</x:v>
      </x:c>
      <x:c r="G36" s="515" t="str">
        <x:v>This is an externally interpreted catalog fact, not direct page transcription in this research route.</x:v>
      </x:c>
    </x:row>
    <x:row r="37" ht="52" customHeight="1">
      <x:c r="A37" s="827" t="str">
        <x:v>PKR-CLM-001</x:v>
      </x:c>
      <x:c r="B37" s="819" t="str">
        <x:v>Source record</x:v>
      </x:c>
      <x:c r="C37" s="531" t="str">
        <x:v>EPH-0033</x:v>
      </x:c>
      <x:c r="D37" s="518" t="str">
        <x:v>Ashtabula fork sizing and 6-3/4-inch steerer discussion</x:v>
      </x:c>
      <x:c r="E37" s="825" t="str">
        <x:v>https://article134-tech.github.io/lititzbmx-public-knowledge-register/records/EPH-0033/</x:v>
      </x:c>
      <x:c r="F37" s="776" t="str">
        <x:v>INCLUDED WITH ATTRIBUTION</x:v>
      </x:c>
      <x:c r="G37" s="515" t="str">
        <x:v>Technical interpretation depends on the cited discussion; retain attribution and do not generalize beyond the described page.</x:v>
      </x:c>
    </x:row>
    <x:row r="38" ht="52" customHeight="1">
      <x:c r="A38" s="827" t="str">
        <x:v>PKR-CLM-001</x:v>
      </x:c>
      <x:c r="B38" s="819" t="str">
        <x:v>Source record</x:v>
      </x:c>
      <x:c r="C38" s="531" t="str">
        <x:v>EPH-0034</x:v>
      </x:c>
      <x:c r="D38" s="518" t="str">
        <x:v>Mongoose 1979/80 catalog — Ashtabula one-piece cranks</x:v>
      </x:c>
      <x:c r="E38" s="825" t="str">
        <x:v>https://article134-tech.github.io/lititzbmx-public-knowledge-register/records/EPH-0034/</x:v>
      </x:c>
      <x:c r="F38" s="776" t="str">
        <x:v>INCLUDED — visual page inspected</x:v>
      </x:c>
      <x:c r="G38" s="515" t="str">
        <x:v>Page image was inspected in this research sequence. It corroborates product presence, not the edition/date of reference 5027.</x:v>
      </x:c>
    </x:row>
    <x:row r="39" ht="52" customHeight="1">
      <x:c r="A39" s="827" t="str">
        <x:v>PKR-CLM-001</x:v>
      </x:c>
      <x:c r="B39" s="819" t="str">
        <x:v>Source record</x:v>
      </x:c>
      <x:c r="C39" s="531" t="str">
        <x:v>EPH-0035</x:v>
      </x:c>
      <x:c r="D39" s="518" t="str">
        <x:v>Mongoose 1976–77 accessories — Ashtabula/Cecor pedals</x:v>
      </x:c>
      <x:c r="E39" s="825" t="str">
        <x:v>https://article134-tech.github.io/lititzbmx-public-knowledge-register/records/EPH-0035/</x:v>
      </x:c>
      <x:c r="F39" s="776" t="str">
        <x:v>INCLUDED — visual page inspected</x:v>
      </x:c>
      <x:c r="G39" s="515" t="str">
        <x:v>Page image was inspected; exact OEM/branding relationship requires separate corporate verification.</x:v>
      </x:c>
    </x:row>
    <x:row r="40" ht="52" customHeight="1">
      <x:c r="A40" s="827" t="str">
        <x:v>PKR-CLM-001</x:v>
      </x:c>
      <x:c r="B40" s="819" t="str">
        <x:v>Source record</x:v>
      </x:c>
      <x:c r="C40" s="531" t="str">
        <x:v>EPH-0036</x:v>
      </x:c>
      <x:c r="D40" s="518" t="str">
        <x:v>1978 Redline product catalog</x:v>
      </x:c>
      <x:c r="E40" s="825" t="str">
        <x:v>https://article134-tech.github.io/lititzbmx-public-knowledge-register/records/EPH-0036/</x:v>
      </x:c>
      <x:c r="F40" s="776" t="str">
        <x:v>INCLUDED WITH ATTRIBUTION</x:v>
      </x:c>
      <x:c r="G40" s="515" t="str">
        <x:v>Current historical archive summarizes the catalog; original page structure and BMXMuseum ID remain open.</x:v>
      </x:c>
    </x:row>
    <x:row r="41" ht="52" customHeight="1">
      <x:c r="A41" s="827" t="str">
        <x:v>PKR-CLM-001</x:v>
      </x:c>
      <x:c r="B41" s="819" t="str">
        <x:v>Source record</x:v>
      </x:c>
      <x:c r="C41" s="531" t="str">
        <x:v>EPH-0037</x:v>
      </x:c>
      <x:c r="D41" s="518" t="str">
        <x:v>First Red Line magazine advertisement featuring John Palfreyman</x:v>
      </x:c>
      <x:c r="E41" s="825" t="str">
        <x:v>https://article134-tech.github.io/lititzbmx-public-knowledge-register/records/EPH-0037/</x:v>
      </x:c>
      <x:c r="F41" s="776" t="str">
        <x:v>OPEN — exact issue/page</x:v>
      </x:c>
      <x:c r="G41" s="515" t="str">
        <x:v>USA BMX supports the rider/ad relationship; publication, issue, page and product still require recovery.</x:v>
      </x:c>
    </x:row>
    <x:row r="42" ht="52" customHeight="1">
      <x:c r="A42" s="827" t="str">
        <x:v>PKR-CLM-001</x:v>
      </x:c>
      <x:c r="B42" s="819" t="str">
        <x:v>Source record</x:v>
      </x:c>
      <x:c r="C42" s="531" t="str">
        <x:v>EPH-0038</x:v>
      </x:c>
      <x:c r="D42" s="518" t="str">
        <x:v>RL 20 II Prostyler first dedicated freestyle kit</x:v>
      </x:c>
      <x:c r="E42" s="825" t="str">
        <x:v>https://article134-tech.github.io/lititzbmx-public-knowledge-register/records/EPH-0038/</x:v>
      </x:c>
      <x:c r="F42" s="776" t="str">
        <x:v>INCLUDED WITH ATTRIBUTION</x:v>
      </x:c>
      <x:c r="G42" s="515" t="str">
        <x:v>Modern historical page summarizes the launch; period advertisement/catalog page remains to be located.</x:v>
      </x:c>
    </x:row>
    <x:row r="43" ht="52" customHeight="1">
      <x:c r="A43" s="827" t="str">
        <x:v>PKR-CLM-001</x:v>
      </x:c>
      <x:c r="B43" s="819" t="str">
        <x:v>Source record</x:v>
      </x:c>
      <x:c r="C43" s="531" t="str">
        <x:v>EPH-0039</x:v>
      </x:c>
      <x:c r="D43" s="518" t="str">
        <x:v>Vintage Mongoose catalog and dealer-price archive</x:v>
      </x:c>
      <x:c r="E43" s="825" t="str">
        <x:v>https://article134-tech.github.io/lititzbmx-public-knowledge-register/records/EPH-0039/</x:v>
      </x:c>
      <x:c r="F43" s="776" t="str">
        <x:v>INCLUDED — discovery hub</x:v>
      </x:c>
      <x:c r="G43" s="515" t="str">
        <x:v>Archive stewardship does not automatically grant republication rights for each scan.</x:v>
      </x:c>
    </x:row>
    <x:row r="44" ht="52" customHeight="1">
      <x:c r="A44" s="827" t="str">
        <x:v>PKR-CLM-001</x:v>
      </x:c>
      <x:c r="B44" s="819" t="str">
        <x:v>Source record</x:v>
      </x:c>
      <x:c r="C44" s="531" t="str">
        <x:v>EPH-0040</x:v>
      </x:c>
      <x:c r="D44" s="518" t="str">
        <x:v>1976–77 Bicycle and Components Catalog</x:v>
      </x:c>
      <x:c r="E44" s="825" t="str">
        <x:v>https://article134-tech.github.io/lititzbmx-public-knowledge-register/records/EPH-0040/</x:v>
      </x:c>
      <x:c r="F44" s="776" t="str">
        <x:v>INCLUDED — page inspected</x:v>
      </x:c>
      <x:c r="G44" s="515" t="str">
        <x:v>Page images may be inspected for facts; the scan is not embedded or republished.</x:v>
      </x:c>
    </x:row>
    <x:row r="45" ht="52" customHeight="1">
      <x:c r="A45" s="827" t="str">
        <x:v>PKR-CLM-001</x:v>
      </x:c>
      <x:c r="B45" s="819" t="str">
        <x:v>Source record</x:v>
      </x:c>
      <x:c r="C45" s="531" t="str">
        <x:v>EPH-0041</x:v>
      </x:c>
      <x:c r="D45" s="518" t="str">
        <x:v>1979/80 Bicycle and Components Catalog</x:v>
      </x:c>
      <x:c r="E45" s="825" t="str">
        <x:v>https://article134-tech.github.io/lititzbmx-public-knowledge-register/records/EPH-0041/</x:v>
      </x:c>
      <x:c r="F45" s="776" t="str">
        <x:v>INCLUDED — page inspected</x:v>
      </x:c>
      <x:c r="G45" s="515" t="str">
        <x:v>Catalog date is printed on cover; page-specific claims remain tied to inspected pages.</x:v>
      </x:c>
    </x:row>
    <x:row r="46" ht="52" customHeight="1">
      <x:c r="A46" s="827" t="str">
        <x:v>PKR-CLM-001</x:v>
      </x:c>
      <x:c r="B46" s="819" t="str">
        <x:v>Source record</x:v>
      </x:c>
      <x:c r="C46" s="531" t="str">
        <x:v>EPH-0042</x:v>
      </x:c>
      <x:c r="D46" s="518" t="str">
        <x:v>1985 Repco price list — Mongoose and parts</x:v>
      </x:c>
      <x:c r="E46" s="825" t="str">
        <x:v>https://article134-tech.github.io/lititzbmx-public-knowledge-register/records/EPH-0042/</x:v>
      </x:c>
      <x:c r="F46" s="776" t="str">
        <x:v>INCLUDED WITH CURRENCY CAUTION</x:v>
      </x:c>
      <x:c r="G46" s="515" t="str">
        <x:v>Public summary exposes selected prices; currency is likely AUD from Australian context but should be verified from the scan.</x:v>
      </x:c>
    </x:row>
    <x:row r="47" ht="52" customHeight="1">
      <x:c r="A47" s="827" t="str">
        <x:v>PKR-CLM-001</x:v>
      </x:c>
      <x:c r="B47" s="819" t="str">
        <x:v>Source record</x:v>
      </x:c>
      <x:c r="C47" s="531" t="str">
        <x:v>EPH-0043</x:v>
      </x:c>
      <x:c r="D47" s="518" t="str">
        <x:v>PK Ripper late-1970s debut</x:v>
      </x:c>
      <x:c r="E47" s="825" t="str">
        <x:v>https://article134-tech.github.io/lititzbmx-public-knowledge-register/records/EPH-0043/</x:v>
      </x:c>
      <x:c r="F47" s="776" t="str">
        <x:v>INCLUDED WITH ATTRIBUTION</x:v>
      </x:c>
      <x:c r="G47" s="515" t="str">
        <x:v>Current marketing history supports a broad debut claim, not an exact first advertisement or catalog page.</x:v>
      </x:c>
    </x:row>
    <x:row r="48" ht="52" customHeight="1">
      <x:c r="A48" s="827" t="str">
        <x:v>PKR-CLM-001</x:v>
      </x:c>
      <x:c r="B48" s="819" t="str">
        <x:v>Source record</x:v>
      </x:c>
      <x:c r="C48" s="531" t="str">
        <x:v>EPH-0044</x:v>
      </x:c>
      <x:c r="D48" s="518" t="str">
        <x:v>Perry Kramer initials on PK Ripper</x:v>
      </x:c>
      <x:c r="E48" s="825" t="str">
        <x:v>https://article134-tech.github.io/lititzbmx-public-knowledge-register/records/EPH-0044/</x:v>
      </x:c>
      <x:c r="F48" s="776" t="str">
        <x:v>INCLUDED — relationship evidence</x:v>
      </x:c>
      <x:c r="G48" s="515" t="str">
        <x:v>First-person statement supports the relationship; catalog/advertisement evidence remains separate.</x:v>
      </x:c>
    </x:row>
    <x:row r="49" ht="52" customHeight="1">
      <x:c r="A49" s="827" t="str">
        <x:v>PKR-CLM-001</x:v>
      </x:c>
      <x:c r="B49" s="819" t="str">
        <x:v>Source record</x:v>
      </x:c>
      <x:c r="C49" s="531" t="str">
        <x:v>EPH-0045</x:v>
      </x:c>
      <x:c r="D49" s="518" t="str">
        <x:v>Silver Streak team advertisement and product naming</x:v>
      </x:c>
      <x:c r="E49" s="825" t="str">
        <x:v>https://article134-tech.github.io/lititzbmx-public-knowledge-register/records/EPH-0045/</x:v>
      </x:c>
      <x:c r="F49" s="776" t="str">
        <x:v>INCLUDED — campaign object</x:v>
      </x:c>
      <x:c r="G49" s="515" t="str">
        <x:v>Repeated issues support campaign continuity; exact original US placement and complete copy are not reproduced.</x:v>
      </x:c>
    </x:row>
    <x:row r="50" ht="52" customHeight="1">
      <x:c r="A50" s="827" t="str">
        <x:v>PKR-CLM-001</x:v>
      </x:c>
      <x:c r="B50" s="819" t="str">
        <x:v>Source record</x:v>
      </x:c>
      <x:c r="C50" s="531" t="str">
        <x:v>EPH-0046</x:v>
      </x:c>
      <x:c r="D50" s="518" t="str">
        <x:v>Free Diamond Back and Pro Star info pack and decal</x:v>
      </x:c>
      <x:c r="E50" s="825" t="str">
        <x:v>https://article134-tech.github.io/lititzbmx-public-knowledge-register/records/EPH-0046/</x:v>
      </x:c>
      <x:c r="F50" s="776" t="str">
        <x:v>INCLUDED — mailer/flyer lead</x:v>
      </x:c>
      <x:c r="G50" s="515" t="str">
        <x:v>The offer is visible in multiple issues; contents of the pack are not recovered in this pass.</x:v>
      </x:c>
    </x:row>
    <x:row r="51" ht="52" customHeight="1">
      <x:c r="A51" s="827" t="str">
        <x:v>PKR-CLM-001</x:v>
      </x:c>
      <x:c r="B51" s="819" t="str">
        <x:v>Source record</x:v>
      </x:c>
      <x:c r="C51" s="531" t="str">
        <x:v>EPH-0047</x:v>
      </x:c>
      <x:c r="D51" s="518" t="str">
        <x:v>First Torker advertisement in BMX Weekly</x:v>
      </x:c>
      <x:c r="E51" s="825" t="str">
        <x:v>https://article134-tech.github.io/lititzbmx-public-knowledge-register/records/EPH-0047/</x:v>
      </x:c>
      <x:c r="F51" s="776" t="str">
        <x:v>OPEN — period issue/page</x:v>
      </x:c>
      <x:c r="G51" s="515" t="str">
        <x:v>Official Torker history supplies the date; period issue/page and exact image remain to be recovered.</x:v>
      </x:c>
    </x:row>
    <x:row r="52" ht="52" customHeight="1">
      <x:c r="A52" s="827" t="str">
        <x:v>PKR-CLM-001</x:v>
      </x:c>
      <x:c r="B52" s="819" t="str">
        <x:v>Source record</x:v>
      </x:c>
      <x:c r="C52" s="531" t="str">
        <x:v>EPH-0048</x:v>
      </x:c>
      <x:c r="D52" s="518" t="str">
        <x:v>Fullerton-era Torker model archive</x:v>
      </x:c>
      <x:c r="E52" s="825" t="str">
        <x:v>https://article134-tech.github.io/lititzbmx-public-knowledge-register/records/EPH-0048/</x:v>
      </x:c>
      <x:c r="F52" s="776" t="str">
        <x:v>INCLUDED — discovery and verification hub</x:v>
      </x:c>
      <x:c r="G52" s="515" t="str">
        <x:v>Modern official synthesis draws from BMXMuseum and period magazines; each underlying claim should retain source attribution.</x:v>
      </x:c>
    </x:row>
    <x:row r="53" ht="52" customHeight="1">
      <x:c r="A53" s="827" t="str">
        <x:v>PKR-CLM-001</x:v>
      </x:c>
      <x:c r="B53" s="819" t="str">
        <x:v>Source record</x:v>
      </x:c>
      <x:c r="C53" s="531" t="str">
        <x:v>EPH-0049</x:v>
      </x:c>
      <x:c r="D53" s="518" t="str">
        <x:v>1979 National Number One team / 1980 world-pro chronology</x:v>
      </x:c>
      <x:c r="E53" s="825" t="str">
        <x:v>https://article134-tech.github.io/lititzbmx-public-knowledge-register/records/EPH-0049/</x:v>
      </x:c>
      <x:c r="F53" s="776" t="str">
        <x:v>INCLUDED WITH ATTRIBUTION</x:v>
      </x:c>
      <x:c r="G53" s="515" t="str">
        <x:v>Modern historical synthesis should be cross-checked against period result and team-ad objects.</x:v>
      </x:c>
    </x:row>
    <x:row r="54" ht="52" customHeight="1">
      <x:c r="A54" s="827" t="str">
        <x:v>PKR-CLM-001</x:v>
      </x:c>
      <x:c r="B54" s="819" t="str">
        <x:v>Source record</x:v>
      </x:c>
      <x:c r="C54" s="531" t="str">
        <x:v>EPH-0050</x:v>
      </x:c>
      <x:c r="D54" s="518" t="str">
        <x:v>Pontin's BMX Open Championships &amp; Trade Exhibition</x:v>
      </x:c>
      <x:c r="E54" s="825" t="str">
        <x:v>https://article134-tech.github.io/lititzbmx-public-knowledge-register/records/EPH-0050/</x:v>
      </x:c>
      <x:c r="F54" s="776" t="str">
        <x:v>INCLUDED — exact dates/venue</x:v>
      </x:c>
      <x:c r="G54" s="515" t="str">
        <x:v>People: Mike Pardon; Andy Preston (freestyle demos referenced in surrounding promotion); Venue: Pontin's Middleton Tower Holiday Centre; Offer: Booking and trade forms offered; race weekend over three dates</x:v>
      </x:c>
    </x:row>
    <x:row r="55" ht="52" customHeight="1">
      <x:c r="A55" s="827" t="str">
        <x:v>PKR-CLM-001</x:v>
      </x:c>
      <x:c r="B55" s="819" t="str">
        <x:v>Source record</x:v>
      </x:c>
      <x:c r="C55" s="531" t="str">
        <x:v>EPH-0051</x:v>
      </x:c>
      <x:c r="D55" s="518" t="str">
        <x:v>Lee Cooper BMX Indoor Grand Prix pre-registration</x:v>
      </x:c>
      <x:c r="E55" s="825" t="str">
        <x:v>https://article134-tech.github.io/lititzbmx-public-knowledge-register/records/EPH-0051/</x:v>
      </x:c>
      <x:c r="F55" s="776" t="str">
        <x:v>INCLUDED — exact dates pending</x:v>
      </x:c>
      <x:c r="G55" s="515" t="str">
        <x:v>People: Rider roster not fully extracted; Venue: Pickett's Lock Centre; Offer: Coupon requested latest information and pre-registration forms</x:v>
      </x:c>
    </x:row>
    <x:row r="56" ht="52" customHeight="1">
      <x:c r="A56" s="827" t="str">
        <x:v>PKR-CLM-001</x:v>
      </x:c>
      <x:c r="B56" s="819" t="str">
        <x:v>Source record</x:v>
      </x:c>
      <x:c r="C56" s="531" t="str">
        <x:v>EPH-0052</x:v>
      </x:c>
      <x:c r="D56" s="518" t="str">
        <x:v>AFA Expert &amp; Pro Contest — Austin</x:v>
      </x:c>
      <x:c r="E56" s="825" t="str">
        <x:v>https://article134-tech.github.io/lititzbmx-public-knowledge-register/records/EPH-0052/</x:v>
      </x:c>
      <x:c r="F56" s="776" t="str">
        <x:v>INCLUDED</x:v>
      </x:c>
      <x:c r="G56" s="515" t="str">
        <x:v>People: Dennis McCoy; Robert Peterson; Rick Allison; other pros; Venue: Austin City Coliseum; Offer: Pre-registration only; expert and pro classes</x:v>
      </x:c>
    </x:row>
    <x:row r="57" ht="52" customHeight="1">
      <x:c r="A57" s="827" t="str">
        <x:v>PKR-CLM-001</x:v>
      </x:c>
      <x:c r="B57" s="819" t="str">
        <x:v>Source record</x:v>
      </x:c>
      <x:c r="C57" s="531" t="str">
        <x:v>EPH-0053</x:v>
      </x:c>
      <x:c r="D57" s="518" t="str">
        <x:v>BMX Plus! / GT Hide-A-Contest</x:v>
      </x:c>
      <x:c r="E57" s="825" t="str">
        <x:v>https://article134-tech.github.io/lititzbmx-public-knowledge-register/records/EPH-0053/</x:v>
      </x:c>
      <x:c r="F57" s="776" t="str">
        <x:v>INCLUDED — prize details open</x:v>
      </x:c>
      <x:c r="G57" s="515" t="str">
        <x:v>People: Not applicable; Venue: Mail-in entry; Offer: No purchase necessary; mail-in form with published deadline and drawing date</x:v>
      </x:c>
    </x:row>
    <x:row r="58" ht="52" customHeight="1">
      <x:c r="A58" s="827" t="str">
        <x:v>PKR-CLM-001</x:v>
      </x:c>
      <x:c r="B58" s="819" t="str">
        <x:v>Source record</x:v>
      </x:c>
      <x:c r="C58" s="531" t="str">
        <x:v>EPH-0054</x:v>
      </x:c>
      <x:c r="D58" s="518" t="str">
        <x:v>Diamond Back and Pro Star Info Pack &amp; Decal</x:v>
      </x:c>
      <x:c r="E58" s="825" t="str">
        <x:v>https://article134-tech.github.io/lititzbmx-public-knowledge-register/records/EPH-0054/</x:v>
      </x:c>
      <x:c r="F58" s="776" t="str">
        <x:v>INCLUDED — contents unresolved</x:v>
      </x:c>
      <x:c r="G58" s="515" t="str">
        <x:v>People: Diamond Back factory team / Harry Leary context in campaign copy; Venue: Direct-to-factory mail request; Offer: Free info pack and decal offered</x:v>
      </x:c>
    </x:row>
    <x:row r="59" ht="52" customHeight="1">
      <x:c r="A59" s="827" t="str">
        <x:v>PKR-CLM-001</x:v>
      </x:c>
      <x:c r="B59" s="819" t="str">
        <x:v>Source record</x:v>
      </x:c>
      <x:c r="C59" s="531" t="str">
        <x:v>EPH-0055</x:v>
      </x:c>
      <x:c r="D59" s="518" t="str">
        <x:v>1991 Haro/Fusion catalog request</x:v>
      </x:c>
      <x:c r="E59" s="825" t="str">
        <x:v>https://article134-tech.github.io/lititzbmx-public-knowledge-register/records/EPH-0055/</x:v>
      </x:c>
      <x:c r="F59" s="776" t="str">
        <x:v>INCLUDED</x:v>
      </x:c>
      <x:c r="G59" s="515" t="str">
        <x:v>People: Not applicable; Venue: Mail request; Offer: Send $2 for a 1991 catalog</x:v>
      </x:c>
    </x:row>
    <x:row r="60" ht="52" customHeight="1">
      <x:c r="A60" s="827" t="str">
        <x:v>PKR-CLM-001</x:v>
      </x:c>
      <x:c r="B60" s="819" t="str">
        <x:v>Source record</x:v>
      </x:c>
      <x:c r="C60" s="531" t="str">
        <x:v>EPH-0056</x:v>
      </x:c>
      <x:c r="D60" s="518" t="str">
        <x:v>Send SAE for price list and free sticker</x:v>
      </x:c>
      <x:c r="E60" s="825" t="str">
        <x:v>https://article134-tech.github.io/lititzbmx-public-knowledge-register/records/EPH-0056/</x:v>
      </x:c>
      <x:c r="F60" s="776" t="str">
        <x:v>INCLUDED WITH LIMITS</x:v>
      </x:c>
      <x:c r="G60" s="515" t="str">
        <x:v>People: Not applicable; Venue: Mail-order dealer advertisement; Offer: Self-addressed envelope for price list and free sticker</x:v>
      </x:c>
    </x:row>
    <x:row r="61" ht="52" customHeight="1">
      <x:c r="A61" s="827" t="str">
        <x:v>PKR-CLM-001</x:v>
      </x:c>
      <x:c r="B61" s="819" t="str">
        <x:v>Source record</x:v>
      </x:c>
      <x:c r="C61" s="531" t="str">
        <x:v>EPH-0057</x:v>
      </x:c>
      <x:c r="D61" s="518" t="str">
        <x:v>Ramp Jam — Moorhead, Minnesota</x:v>
      </x:c>
      <x:c r="E61" s="825" t="str">
        <x:v>https://article134-tech.github.io/lititzbmx-public-knowledge-register/records/EPH-0057/</x:v>
      </x:c>
      <x:c r="F61" s="776" t="str">
        <x:v>INCLUDED — venue open</x:v>
      </x:c>
      <x:c r="G61" s="515" t="str">
        <x:v>People: Ramp riders; Venue: Venue not exposed in indexed text; Offer: Contact Rob Staiger for information</x:v>
      </x:c>
    </x:row>
    <x:row r="62" ht="52" customHeight="1">
      <x:c r="A62" s="827" t="str">
        <x:v>PKR-CLM-001</x:v>
      </x:c>
      <x:c r="B62" s="819" t="str">
        <x:v>Source record</x:v>
      </x:c>
      <x:c r="C62" s="531" t="str">
        <x:v>EPH-0058</x:v>
      </x:c>
      <x:c r="D62" s="518" t="str">
        <x:v>DYNO Tour promotional stop listing</x:v>
      </x:c>
      <x:c r="E62" s="825" t="str">
        <x:v>https://article134-tech.github.io/lititzbmx-public-knowledge-register/records/EPH-0058/</x:v>
      </x:c>
      <x:c r="F62" s="776" t="str">
        <x:v>INCLUDED — stops pending</x:v>
      </x:c>
      <x:c r="G62" s="515" t="str">
        <x:v>People: Tour riders not fully extracted; Venue: Multiple stops; exact venues not itemized; Offer: Publicity listing of stops and route context</x:v>
      </x:c>
    </x:row>
    <x:row r="63" ht="52" customHeight="1">
      <x:c r="A63" s="827" t="str">
        <x:v>PKR-CLM-001</x:v>
      </x:c>
      <x:c r="B63" s="819" t="str">
        <x:v>Source record</x:v>
      </x:c>
      <x:c r="C63" s="531" t="str">
        <x:v>EPH-0059</x:v>
      </x:c>
      <x:c r="D63" s="518" t="str">
        <x:v>Diamond Back Silver Streak free draw at Lee Cooper event</x:v>
      </x:c>
      <x:c r="E63" s="825" t="str">
        <x:v>https://article134-tech.github.io/lititzbmx-public-knowledge-register/records/EPH-0059/</x:v>
      </x:c>
      <x:c r="F63" s="776" t="str">
        <x:v>INCLUDED</x:v>
      </x:c>
      <x:c r="G63" s="515" t="str">
        <x:v>People: Event attendees; Venue: Lee Cooper BMX Indoor Grand Prix context; Offer: Free draw each day for riders attending</x:v>
      </x:c>
    </x:row>
    <x:row r="64" ht="52" customHeight="1">
      <x:c r="A64" s="827" t="str">
        <x:v>PKR-CLM-001</x:v>
      </x:c>
      <x:c r="B64" s="819" t="str">
        <x:v>Source record</x:v>
      </x:c>
      <x:c r="C64" s="531" t="str">
        <x:v>EPH-0060</x:v>
      </x:c>
      <x:c r="D64" s="518" t="str">
        <x:v>Langsett Cycles BMX product advertisement</x:v>
      </x:c>
      <x:c r="E64" s="825" t="str">
        <x:v>https://article134-tech.github.io/lititzbmx-public-knowledge-register/records/EPH-0060/</x:v>
      </x:c>
      <x:c r="F64" s="776" t="str">
        <x:v>INCLUDED — deeper transcription deferred</x:v>
      </x:c>
      <x:c r="G64" s="515" t="str">
        <x:v>People: Not applicable; Venue: Langsett Cycles; Offer: Retail prices and carriage terms; broad product inventory</x:v>
      </x:c>
    </x:row>
    <x:row r="65" ht="52" customHeight="1">
      <x:c r="A65" s="827" t="str">
        <x:v>PKR-CLM-001</x:v>
      </x:c>
      <x:c r="B65" s="819" t="str">
        <x:v>Source record</x:v>
      </x:c>
      <x:c r="C65" s="531" t="str">
        <x:v>EPH-0061</x:v>
      </x:c>
      <x:c r="D65" s="518" t="str">
        <x:v>SR Cycles product and team promotion</x:v>
      </x:c>
      <x:c r="E65" s="825" t="str">
        <x:v>https://article134-tech.github.io/lititzbmx-public-knowledge-register/records/EPH-0061/</x:v>
      </x:c>
      <x:c r="F65" s="776" t="str">
        <x:v>INCLUDED</x:v>
      </x:c>
      <x:c r="G65" s="515" t="str">
        <x:v>People: SR Jets; Venue: SR Cycles; Offer: Free SR Jets race shirt with each bike bought through end of October; money-order hold offer</x:v>
      </x:c>
    </x:row>
    <x:row r="66" ht="58" customHeight="1">
      <x:c r="A66" s="832" t="str">
        <x:v>PKR-CLM-002</x:v>
      </x:c>
      <x:c r="B66" s="819" t="str">
        <x:v>Canonical object</x:v>
      </x:c>
      <x:c r="C66" s="531" t="str">
        <x:v>OBJ-0001</x:v>
      </x:c>
      <x:c r="D66" s="518" t="str">
        <x:v>1996 GT/Dyno — The BMX &amp; Freestyle Catalog</x:v>
      </x:c>
      <x:c r="E66" s="825" t="str">
        <x:v>https://article134-tech.github.io/lititzbmx-public-knowledge-register/objects/index.html#OBJ-0001</x:v>
      </x:c>
      <x:c r="F66" s="776" t="str">
        <x:v>Lead — locate exact reference ID and edition/page count.</x:v>
      </x:c>
      <x:c r="G66" s="515" t="str">
        <x:v>2 source occurrence(s): EPH-0001 | EPH-0018</x:v>
      </x:c>
    </x:row>
    <x:row r="67" ht="52" customHeight="1">
      <x:c r="A67" s="827" t="str">
        <x:v>PKR-CLM-002</x:v>
      </x:c>
      <x:c r="B67" s="819" t="str">
        <x:v>Canonical object</x:v>
      </x:c>
      <x:c r="C67" s="531" t="str">
        <x:v>OBJ-0002</x:v>
      </x:c>
      <x:c r="D67" s="518" t="str">
        <x:v>1992 GT/Dyno Product Catalog</x:v>
      </x:c>
      <x:c r="E67" s="825" t="str">
        <x:v>https://article134-tech.github.io/lititzbmx-public-knowledge-register/objects/index.html#OBJ-0002</x:v>
      </x:c>
      <x:c r="F67" s="776" t="str">
        <x:v>Lead — locate exact reference and compare with independent catalog archives.</x:v>
      </x:c>
      <x:c r="G67" s="515" t="str">
        <x:v>2 source occurrence(s): EPH-0002 | EPH-0017</x:v>
      </x:c>
    </x:row>
    <x:row r="68" ht="52" customHeight="1">
      <x:c r="A68" s="827" t="str">
        <x:v>PKR-CLM-002</x:v>
      </x:c>
      <x:c r="B68" s="819" t="str">
        <x:v>Canonical object</x:v>
      </x:c>
      <x:c r="C68" s="531" t="str">
        <x:v>OBJ-0003</x:v>
      </x:c>
      <x:c r="D68" s="518" t="str">
        <x:v>1999 GT/Dyno BMX/Freestyle — Part 2</x:v>
      </x:c>
      <x:c r="E68" s="825" t="str">
        <x:v>https://article134-tech.github.io/lititzbmx-public-knowledge-register/objects/index.html#OBJ-0003</x:v>
      </x:c>
      <x:c r="F68" s="776" t="str">
        <x:v>Lead — locate part 1, exact reference IDs and page ranges.</x:v>
      </x:c>
      <x:c r="G68" s="515" t="str">
        <x:v>2 source occurrence(s): EPH-0003 | EPH-0019</x:v>
      </x:c>
    </x:row>
    <x:row r="69" ht="52" customHeight="1">
      <x:c r="A69" s="827" t="str">
        <x:v>PKR-CLM-002</x:v>
      </x:c>
      <x:c r="B69" s="819" t="str">
        <x:v>Canonical object</x:v>
      </x:c>
      <x:c r="C69" s="531" t="str">
        <x:v>OBJ-0004</x:v>
      </x:c>
      <x:c r="D69" s="518" t="str">
        <x:v>1990 Haro BMX Catalog</x:v>
      </x:c>
      <x:c r="E69" s="825" t="str">
        <x:v>https://article134-tech.github.io/lititzbmx-public-knowledge-register/objects/index.html#OBJ-0004</x:v>
      </x:c>
      <x:c r="F69" s="776" t="str">
        <x:v>Verified catalog existence — recover exact BMXMuseum ID and compare editions/pages.</x:v>
      </x:c>
      <x:c r="G69" s="515" t="str">
        <x:v>2 source occurrence(s): EPH-0004 | EPH-0023</x:v>
      </x:c>
    </x:row>
    <x:row r="70" ht="52" customHeight="1">
      <x:c r="A70" s="827" t="str">
        <x:v>PKR-CLM-002</x:v>
      </x:c>
      <x:c r="B70" s="819" t="str">
        <x:v>Canonical object</x:v>
      </x:c>
      <x:c r="C70" s="531" t="str">
        <x:v>OBJ-0005</x:v>
      </x:c>
      <x:c r="D70" s="518" t="str">
        <x:v>1987 Dia-Compe 182 Aerial Brake Lever</x:v>
      </x:c>
      <x:c r="E70" s="825" t="str">
        <x:v>https://article134-tech.github.io/lititzbmx-public-knowledge-register/objects/index.html#OBJ-0005</x:v>
      </x:c>
      <x:c r="F70" s="776" t="str">
        <x:v>Lead — identify publication, page and exact BMXMuseum reference.</x:v>
      </x:c>
      <x:c r="G70" s="515" t="str">
        <x:v>1 source occurrence(s): EPH-0005</x:v>
      </x:c>
    </x:row>
    <x:row r="71" ht="52" customHeight="1">
      <x:c r="A71" s="827" t="str">
        <x:v>PKR-CLM-002</x:v>
      </x:c>
      <x:c r="B71" s="819" t="str">
        <x:v>Canonical object</x:v>
      </x:c>
      <x:c r="C71" s="531" t="str">
        <x:v>OBJ-0006</x:v>
      </x:c>
      <x:c r="D71" s="518" t="str">
        <x:v>Ashtabula component catalog</x:v>
      </x:c>
      <x:c r="E71" s="825" t="str">
        <x:v>https://article134-tech.github.io/lititzbmx-public-knowledge-register/objects/index.html#OBJ-0006</x:v>
      </x:c>
      <x:c r="F71" s="776" t="str">
        <x:v>Exact reference recovered — inspect edition/page structure only through permitted access.</x:v>
      </x:c>
      <x:c r="G71" s="515" t="str">
        <x:v>2 source occurrence(s): EPH-0006 | EPH-0031</x:v>
      </x:c>
    </x:row>
    <x:row r="72" ht="52" customHeight="1">
      <x:c r="A72" s="827" t="str">
        <x:v>PKR-CLM-002</x:v>
      </x:c>
      <x:c r="B72" s="819" t="str">
        <x:v>Canonical object</x:v>
      </x:c>
      <x:c r="C72" s="531" t="str">
        <x:v>OBJ-0007</x:v>
      </x:c>
      <x:c r="D72" s="518" t="str">
        <x:v>1997 Hoffman catalog — George model specification</x:v>
      </x:c>
      <x:c r="E72" s="825" t="str">
        <x:v>https://article134-tech.github.io/lititzbmx-public-knowledge-register/objects/index.html#OBJ-0007</x:v>
      </x:c>
      <x:c r="F72" s="776" t="str">
        <x:v>Open — record exact page and compare with other Hoffman catalogs.</x:v>
      </x:c>
      <x:c r="G72" s="515" t="str">
        <x:v>1 source occurrence(s): EPH-0007</x:v>
      </x:c>
    </x:row>
    <x:row r="73" ht="52" customHeight="1">
      <x:c r="A73" s="827" t="str">
        <x:v>PKR-CLM-002</x:v>
      </x:c>
      <x:c r="B73" s="819" t="str">
        <x:v>Canonical object</x:v>
      </x:c>
      <x:c r="C73" s="531" t="str">
        <x:v>OBJ-0008</x:v>
      </x:c>
      <x:c r="D73" s="518" t="str">
        <x:v>Tioga Rhino III frame advertisement</x:v>
      </x:c>
      <x:c r="E73" s="825" t="str">
        <x:v>https://article134-tech.github.io/lititzbmx-public-knowledge-register/objects/index.html#OBJ-0008</x:v>
      </x:c>
      <x:c r="F73" s="776" t="str">
        <x:v>Lead — recover exact thread, magazine issue and page.</x:v>
      </x:c>
      <x:c r="G73" s="515" t="str">
        <x:v>1 source occurrence(s): EPH-0008</x:v>
      </x:c>
    </x:row>
    <x:row r="74" ht="52" customHeight="1">
      <x:c r="A74" s="827" t="str">
        <x:v>PKR-CLM-002</x:v>
      </x:c>
      <x:c r="B74" s="819" t="str">
        <x:v>Canonical object</x:v>
      </x:c>
      <x:c r="C74" s="531" t="str">
        <x:v>OBJ-0009</x:v>
      </x:c>
      <x:c r="D74" s="518" t="str">
        <x:v>First Torker advertisement in BMX Weekly</x:v>
      </x:c>
      <x:c r="E74" s="825" t="str">
        <x:v>https://article134-tech.github.io/lititzbmx-public-knowledge-register/objects/index.html#OBJ-0009</x:v>
      </x:c>
      <x:c r="F74" s="776" t="str">
        <x:v>Priority — locate the period issue and ad image lawfully.</x:v>
      </x:c>
      <x:c r="G74" s="515" t="str">
        <x:v>2 source occurrence(s): EPH-0009 | EPH-0047</x:v>
      </x:c>
    </x:row>
    <x:row r="75" ht="52" customHeight="1">
      <x:c r="A75" s="827" t="str">
        <x:v>PKR-CLM-002</x:v>
      </x:c>
      <x:c r="B75" s="819" t="str">
        <x:v>Canonical object</x:v>
      </x:c>
      <x:c r="C75" s="531" t="str">
        <x:v>OBJ-0010</x:v>
      </x:c>
      <x:c r="D75" s="518" t="str">
        <x:v>First Red Line magazine advertisement featuring John Palfreyman</x:v>
      </x:c>
      <x:c r="E75" s="825" t="str">
        <x:v>https://article134-tech.github.io/lititzbmx-public-knowledge-register/objects/index.html#OBJ-0010</x:v>
      </x:c>
      <x:c r="F75" s="776" t="str">
        <x:v>Priority — identify magazine, issue, page and product shown.</x:v>
      </x:c>
      <x:c r="G75" s="515" t="str">
        <x:v>2 source occurrence(s): EPH-0010 | EPH-0037</x:v>
      </x:c>
    </x:row>
    <x:row r="76" ht="52" customHeight="1">
      <x:c r="A76" s="827" t="str">
        <x:v>PKR-CLM-002</x:v>
      </x:c>
      <x:c r="B76" s="819" t="str">
        <x:v>Canonical object</x:v>
      </x:c>
      <x:c r="C76" s="531" t="str">
        <x:v>OBJ-0011</x:v>
      </x:c>
      <x:c r="D76" s="518" t="str">
        <x:v>JMC Racing Fliers and Price List</x:v>
      </x:c>
      <x:c r="E76" s="825" t="str">
        <x:v>https://article134-tech.github.io/lititzbmx-public-knowledge-register/objects/index.html#OBJ-0011</x:v>
      </x:c>
      <x:c r="F76" s="776" t="str">
        <x:v>Priority — locate exact reference ID, count pages and transcribe only clearly labeled factual price fields.</x:v>
      </x:c>
      <x:c r="G76" s="515" t="str">
        <x:v>1 source occurrence(s): EPH-0011</x:v>
      </x:c>
    </x:row>
    <x:row r="77" ht="52" customHeight="1">
      <x:c r="A77" s="827" t="str">
        <x:v>PKR-CLM-002</x:v>
      </x:c>
      <x:c r="B77" s="819" t="str">
        <x:v>Canonical object</x:v>
      </x:c>
      <x:c r="C77" s="531" t="str">
        <x:v>OBJ-0012</x:v>
      </x:c>
      <x:c r="D77" s="518" t="str">
        <x:v>Vintage JMC Racing Equipment dealer's price list from Azusa collection</x:v>
      </x:c>
      <x:c r="E77" s="825" t="str">
        <x:v>https://article134-tech.github.io/lititzbmx-public-knowledge-register/objects/index.html#OBJ-0012</x:v>
      </x:c>
      <x:c r="F77" s="776" t="str">
        <x:v>Corroboration lead — do not merge with BMXMuseum set until directly compared.</x:v>
      </x:c>
      <x:c r="G77" s="515" t="str">
        <x:v>1 source occurrence(s): EPH-0012</x:v>
      </x:c>
    </x:row>
    <x:row r="78" ht="52" customHeight="1">
      <x:c r="A78" s="827" t="str">
        <x:v>PKR-CLM-002</x:v>
      </x:c>
      <x:c r="B78" s="819" t="str">
        <x:v>Canonical object</x:v>
      </x:c>
      <x:c r="C78" s="531" t="str">
        <x:v>OBJ-0013</x:v>
      </x:c>
      <x:c r="D78" s="518" t="str">
        <x:v>July 1979 JMC advertisement</x:v>
      </x:c>
      <x:c r="E78" s="825" t="str">
        <x:v>https://article134-tech.github.io/lititzbmx-public-knowledge-register/objects/index.html#OBJ-0013</x:v>
      </x:c>
      <x:c r="F78" s="776" t="str">
        <x:v>Included — index metadata; do not reproduce image or extended copy.</x:v>
      </x:c>
      <x:c r="G78" s="515" t="str">
        <x:v>1 source occurrence(s): EPH-0013</x:v>
      </x:c>
    </x:row>
    <x:row r="79" ht="52" customHeight="1">
      <x:c r="A79" s="827" t="str">
        <x:v>PKR-CLM-002</x:v>
      </x:c>
      <x:c r="B79" s="819" t="str">
        <x:v>Canonical object</x:v>
      </x:c>
      <x:c r="C79" s="531" t="str">
        <x:v>OBJ-0014</x:v>
      </x:c>
      <x:c r="D79" s="518" t="str">
        <x:v>April 1981 JMC advertisement</x:v>
      </x:c>
      <x:c r="E79" s="825" t="str">
        <x:v>https://article134-tech.github.io/lititzbmx-public-knowledge-register/objects/index.html#OBJ-0014</x:v>
      </x:c>
      <x:c r="F79" s="776" t="str">
        <x:v>Included — preserve claim-level evidence and recover page/issue details.</x:v>
      </x:c>
      <x:c r="G79" s="515" t="str">
        <x:v>1 source occurrence(s): EPH-0014</x:v>
      </x:c>
    </x:row>
    <x:row r="80" ht="52" customHeight="1">
      <x:c r="A80" s="827" t="str">
        <x:v>PKR-CLM-002</x:v>
      </x:c>
      <x:c r="B80" s="819" t="str">
        <x:v>Canonical object</x:v>
      </x:c>
      <x:c r="C80" s="531" t="str">
        <x:v>OBJ-0015</x:v>
      </x:c>
      <x:c r="D80" s="518" t="str">
        <x:v>1981 JMC Factory Team advertisement</x:v>
      </x:c>
      <x:c r="E80" s="825" t="str">
        <x:v>https://article134-tech.github.io/lititzbmx-public-knowledge-register/objects/index.html#OBJ-0015</x:v>
      </x:c>
      <x:c r="F80" s="776" t="str">
        <x:v>Included — identify publication/issue and riders shown before detailed extraction.</x:v>
      </x:c>
      <x:c r="G80" s="515" t="str">
        <x:v>1 source occurrence(s): EPH-0015</x:v>
      </x:c>
    </x:row>
    <x:row r="81" ht="52" customHeight="1">
      <x:c r="A81" s="827" t="str">
        <x:v>PKR-CLM-002</x:v>
      </x:c>
      <x:c r="B81" s="819" t="str">
        <x:v>Canonical object</x:v>
      </x:c>
      <x:c r="C81" s="531" t="str">
        <x:v>OBJ-0016</x:v>
      </x:c>
      <x:c r="D81" s="518" t="str">
        <x:v>JMC 3.1 XL naming-contest announcement</x:v>
      </x:c>
      <x:c r="E81" s="825" t="str">
        <x:v>https://article134-tech.github.io/lititzbmx-public-knowledge-register/objects/index.html#OBJ-0016</x:v>
      </x:c>
      <x:c r="F81" s="776" t="str">
        <x:v>Lead — locate the ABA paper issue and announcement; do not imply an exact scan has been found.</x:v>
      </x:c>
      <x:c r="G81" s="515" t="str">
        <x:v>1 source occurrence(s): EPH-0016</x:v>
      </x:c>
    </x:row>
    <x:row r="82" ht="52" customHeight="1">
      <x:c r="A82" s="827" t="str">
        <x:v>PKR-CLM-002</x:v>
      </x:c>
      <x:c r="B82" s="819" t="str">
        <x:v>Canonical object</x:v>
      </x:c>
      <x:c r="C82" s="531" t="str">
        <x:v>OBJ-0017</x:v>
      </x:c>
      <x:c r="D82" s="518" t="str">
        <x:v>Dynamic BMX complete-bike price advertisement</x:v>
      </x:c>
      <x:c r="E82" s="825" t="str">
        <x:v>https://article134-tech.github.io/lititzbmx-public-knowledge-register/objects/index.html#OBJ-0017</x:v>
      </x:c>
      <x:c r="F82" s="776" t="str">
        <x:v>INCLUDED — clear prices only</x:v>
      </x:c>
      <x:c r="G82" s="515" t="str">
        <x:v>1 source occurrence(s): EPH-0020</x:v>
      </x:c>
    </x:row>
    <x:row r="83" ht="52" customHeight="1">
      <x:c r="A83" s="827" t="str">
        <x:v>PKR-CLM-002</x:v>
      </x:c>
      <x:c r="B83" s="819" t="str">
        <x:v>Canonical object</x:v>
      </x:c>
      <x:c r="C83" s="531" t="str">
        <x:v>OBJ-0018</x:v>
      </x:c>
      <x:c r="D83" s="518" t="str">
        <x:v>Complete-bike mail-order price advertisement</x:v>
      </x:c>
      <x:c r="E83" s="825" t="str">
        <x:v>https://article134-tech.github.io/lititzbmx-public-knowledge-register/objects/index.html#OBJ-0018</x:v>
      </x:c>
      <x:c r="F83" s="776" t="str">
        <x:v>INCLUDED — clear prices only</x:v>
      </x:c>
      <x:c r="G83" s="515" t="str">
        <x:v>1 source occurrence(s): EPH-0021</x:v>
      </x:c>
    </x:row>
    <x:row r="84" ht="52" customHeight="1">
      <x:c r="A84" s="827" t="str">
        <x:v>PKR-CLM-002</x:v>
      </x:c>
      <x:c r="B84" s="819" t="str">
        <x:v>Canonical object</x:v>
      </x:c>
      <x:c r="C84" s="531" t="str">
        <x:v>OBJ-0019</x:v>
      </x:c>
      <x:c r="D84" s="518" t="str">
        <x:v>BMX Plus! / GT Hide-A-Contest entry form</x:v>
      </x:c>
      <x:c r="E84" s="825" t="str">
        <x:v>https://article134-tech.github.io/lititzbmx-public-knowledge-register/objects/index.html#OBJ-0019</x:v>
      </x:c>
      <x:c r="F84" s="776" t="str">
        <x:v>INCLUDED — bibliographic facts; prize details open</x:v>
      </x:c>
      <x:c r="G84" s="515" t="str">
        <x:v>2 source occurrence(s): EPH-0022 | EPH-0053</x:v>
      </x:c>
    </x:row>
    <x:row r="85" ht="52" customHeight="1">
      <x:c r="A85" s="827" t="str">
        <x:v>PKR-CLM-002</x:v>
      </x:c>
      <x:c r="B85" s="819" t="str">
        <x:v>Canonical object</x:v>
      </x:c>
      <x:c r="C85" s="531" t="str">
        <x:v>OBJ-0020</x:v>
      </x:c>
      <x:c r="D85" s="518" t="str">
        <x:v>1990 Haro Group 1A</x:v>
      </x:c>
      <x:c r="E85" s="825" t="str">
        <x:v>https://article134-tech.github.io/lititzbmx-public-knowledge-register/objects/index.html#OBJ-0020</x:v>
      </x:c>
      <x:c r="F85" s="776" t="str">
        <x:v>INCLUDED WITH ATTRIBUTION</x:v>
      </x:c>
      <x:c r="G85" s="515" t="str">
        <x:v>1 source occurrence(s): EPH-0024</x:v>
      </x:c>
    </x:row>
    <x:row r="86" ht="52" customHeight="1">
      <x:c r="A86" s="827" t="str">
        <x:v>PKR-CLM-002</x:v>
      </x:c>
      <x:c r="B86" s="819" t="str">
        <x:v>Canonical object</x:v>
      </x:c>
      <x:c r="C86" s="531" t="str">
        <x:v>OBJ-0021</x:v>
      </x:c>
      <x:c r="D86" s="518" t="str">
        <x:v>1990 Haro Group 1B</x:v>
      </x:c>
      <x:c r="E86" s="825" t="str">
        <x:v>https://article134-tech.github.io/lititzbmx-public-knowledge-register/objects/index.html#OBJ-0021</x:v>
      </x:c>
      <x:c r="F86" s="776" t="str">
        <x:v>INCLUDED WITH ATTRIBUTION</x:v>
      </x:c>
      <x:c r="G86" s="515" t="str">
        <x:v>1 source occurrence(s): EPH-0025</x:v>
      </x:c>
    </x:row>
    <x:row r="87" ht="52" customHeight="1">
      <x:c r="A87" s="827" t="str">
        <x:v>PKR-CLM-002</x:v>
      </x:c>
      <x:c r="B87" s="819" t="str">
        <x:v>Canonical object</x:v>
      </x:c>
      <x:c r="C87" s="531" t="str">
        <x:v>OBJ-0022</x:v>
      </x:c>
      <x:c r="D87" s="518" t="str">
        <x:v>1990 Haro Group 1C</x:v>
      </x:c>
      <x:c r="E87" s="825" t="str">
        <x:v>https://article134-tech.github.io/lititzbmx-public-knowledge-register/objects/index.html#OBJ-0022</x:v>
      </x:c>
      <x:c r="F87" s="776" t="str">
        <x:v>INCLUDED WITH ATTRIBUTION</x:v>
      </x:c>
      <x:c r="G87" s="515" t="str">
        <x:v>1 source occurrence(s): EPH-0026</x:v>
      </x:c>
    </x:row>
    <x:row r="88" ht="52" customHeight="1">
      <x:c r="A88" s="827" t="str">
        <x:v>PKR-CLM-002</x:v>
      </x:c>
      <x:c r="B88" s="819" t="str">
        <x:v>Canonical object</x:v>
      </x:c>
      <x:c r="C88" s="531" t="str">
        <x:v>OBJ-0023</x:v>
      </x:c>
      <x:c r="D88" s="518" t="str">
        <x:v>1990 Haro Master / Team Master</x:v>
      </x:c>
      <x:c r="E88" s="825" t="str">
        <x:v>https://article134-tech.github.io/lititzbmx-public-knowledge-register/objects/index.html#OBJ-0023</x:v>
      </x:c>
      <x:c r="F88" s="776" t="str">
        <x:v>INCLUDED WITH ATTRIBUTION</x:v>
      </x:c>
      <x:c r="G88" s="515" t="str">
        <x:v>1 source occurrence(s): EPH-0027</x:v>
      </x:c>
    </x:row>
    <x:row r="89" ht="52" customHeight="1">
      <x:c r="A89" s="827" t="str">
        <x:v>PKR-CLM-002</x:v>
      </x:c>
      <x:c r="B89" s="819" t="str">
        <x:v>Canonical object</x:v>
      </x:c>
      <x:c r="C89" s="531" t="str">
        <x:v>OBJ-0024</x:v>
      </x:c>
      <x:c r="D89" s="518" t="str">
        <x:v>1990 Haro Invert</x:v>
      </x:c>
      <x:c r="E89" s="825" t="str">
        <x:v>https://article134-tech.github.io/lititzbmx-public-knowledge-register/objects/index.html#OBJ-0024</x:v>
      </x:c>
      <x:c r="F89" s="776" t="str">
        <x:v>INCLUDED WITH ATTRIBUTION</x:v>
      </x:c>
      <x:c r="G89" s="515" t="str">
        <x:v>1 source occurrence(s): EPH-0028</x:v>
      </x:c>
    </x:row>
    <x:row r="90" ht="52" customHeight="1">
      <x:c r="A90" s="827" t="str">
        <x:v>PKR-CLM-002</x:v>
      </x:c>
      <x:c r="B90" s="819" t="str">
        <x:v>Canonical object</x:v>
      </x:c>
      <x:c r="C90" s="531" t="str">
        <x:v>OBJ-0025</x:v>
      </x:c>
      <x:c r="D90" s="518" t="str">
        <x:v>1990 Haro Shredder</x:v>
      </x:c>
      <x:c r="E90" s="825" t="str">
        <x:v>https://article134-tech.github.io/lititzbmx-public-knowledge-register/objects/index.html#OBJ-0025</x:v>
      </x:c>
      <x:c r="F90" s="776" t="str">
        <x:v>OPEN — locate original catalog page</x:v>
      </x:c>
      <x:c r="G90" s="515" t="str">
        <x:v>1 source occurrence(s): EPH-0029</x:v>
      </x:c>
    </x:row>
    <x:row r="91" ht="52" customHeight="1">
      <x:c r="A91" s="827" t="str">
        <x:v>PKR-CLM-002</x:v>
      </x:c>
      <x:c r="B91" s="819" t="str">
        <x:v>Canonical object</x:v>
      </x:c>
      <x:c r="C91" s="531" t="str">
        <x:v>OBJ-0026</x:v>
      </x:c>
      <x:c r="D91" s="518" t="str">
        <x:v>1991 Haro/Fusion catalog offer</x:v>
      </x:c>
      <x:c r="E91" s="825" t="str">
        <x:v>https://article134-tech.github.io/lititzbmx-public-knowledge-register/objects/index.html#OBJ-0026</x:v>
      </x:c>
      <x:c r="F91" s="776" t="str">
        <x:v>INCLUDED — mailer object</x:v>
      </x:c>
      <x:c r="G91" s="515" t="str">
        <x:v>2 source occurrence(s): EPH-0030 | EPH-0055</x:v>
      </x:c>
    </x:row>
    <x:row r="92" ht="52" customHeight="1">
      <x:c r="A92" s="827" t="str">
        <x:v>PKR-CLM-002</x:v>
      </x:c>
      <x:c r="B92" s="819" t="str">
        <x:v>Canonical object</x:v>
      </x:c>
      <x:c r="C92" s="531" t="str">
        <x:v>OBJ-0027</x:v>
      </x:c>
      <x:c r="D92" s="518" t="str">
        <x:v>Ashtabula crank length range</x:v>
      </x:c>
      <x:c r="E92" s="825" t="str">
        <x:v>https://article134-tech.github.io/lititzbmx-public-knowledge-register/objects/index.html#OBJ-0027</x:v>
      </x:c>
      <x:c r="F92" s="776" t="str">
        <x:v>INCLUDED WITH ATTRIBUTION</x:v>
      </x:c>
      <x:c r="G92" s="515" t="str">
        <x:v>1 source occurrence(s): EPH-0032</x:v>
      </x:c>
    </x:row>
    <x:row r="93" ht="52" customHeight="1">
      <x:c r="A93" s="827" t="str">
        <x:v>PKR-CLM-002</x:v>
      </x:c>
      <x:c r="B93" s="819" t="str">
        <x:v>Canonical object</x:v>
      </x:c>
      <x:c r="C93" s="531" t="str">
        <x:v>OBJ-0028</x:v>
      </x:c>
      <x:c r="D93" s="518" t="str">
        <x:v>Ashtabula fork sizing and 6-3/4-inch steerer discussion</x:v>
      </x:c>
      <x:c r="E93" s="825" t="str">
        <x:v>https://article134-tech.github.io/lititzbmx-public-knowledge-register/objects/index.html#OBJ-0028</x:v>
      </x:c>
      <x:c r="F93" s="776" t="str">
        <x:v>INCLUDED WITH ATTRIBUTION</x:v>
      </x:c>
      <x:c r="G93" s="515" t="str">
        <x:v>1 source occurrence(s): EPH-0033</x:v>
      </x:c>
    </x:row>
    <x:row r="94" ht="52" customHeight="1">
      <x:c r="A94" s="827" t="str">
        <x:v>PKR-CLM-002</x:v>
      </x:c>
      <x:c r="B94" s="819" t="str">
        <x:v>Canonical object</x:v>
      </x:c>
      <x:c r="C94" s="531" t="str">
        <x:v>OBJ-0029</x:v>
      </x:c>
      <x:c r="D94" s="518" t="str">
        <x:v>Mongoose 1979/80 catalog — Ashtabula one-piece cranks</x:v>
      </x:c>
      <x:c r="E94" s="825" t="str">
        <x:v>https://article134-tech.github.io/lititzbmx-public-knowledge-register/objects/index.html#OBJ-0029</x:v>
      </x:c>
      <x:c r="F94" s="776" t="str">
        <x:v>INCLUDED — visual page inspected</x:v>
      </x:c>
      <x:c r="G94" s="515" t="str">
        <x:v>1 source occurrence(s): EPH-0034</x:v>
      </x:c>
    </x:row>
    <x:row r="95" ht="52" customHeight="1">
      <x:c r="A95" s="827" t="str">
        <x:v>PKR-CLM-002</x:v>
      </x:c>
      <x:c r="B95" s="819" t="str">
        <x:v>Canonical object</x:v>
      </x:c>
      <x:c r="C95" s="531" t="str">
        <x:v>OBJ-0030</x:v>
      </x:c>
      <x:c r="D95" s="518" t="str">
        <x:v>Mongoose 1976–77 accessories — Ashtabula/Cecor pedals</x:v>
      </x:c>
      <x:c r="E95" s="825" t="str">
        <x:v>https://article134-tech.github.io/lititzbmx-public-knowledge-register/objects/index.html#OBJ-0030</x:v>
      </x:c>
      <x:c r="F95" s="776" t="str">
        <x:v>INCLUDED — visual page inspected</x:v>
      </x:c>
      <x:c r="G95" s="515" t="str">
        <x:v>1 source occurrence(s): EPH-0035</x:v>
      </x:c>
    </x:row>
    <x:row r="96" ht="52" customHeight="1">
      <x:c r="A96" s="827" t="str">
        <x:v>PKR-CLM-002</x:v>
      </x:c>
      <x:c r="B96" s="819" t="str">
        <x:v>Canonical object</x:v>
      </x:c>
      <x:c r="C96" s="531" t="str">
        <x:v>OBJ-0031</x:v>
      </x:c>
      <x:c r="D96" s="518" t="str">
        <x:v>1978 Redline product catalog</x:v>
      </x:c>
      <x:c r="E96" s="825" t="str">
        <x:v>https://article134-tech.github.io/lititzbmx-public-knowledge-register/objects/index.html#OBJ-0031</x:v>
      </x:c>
      <x:c r="F96" s="776" t="str">
        <x:v>INCLUDED WITH ATTRIBUTION</x:v>
      </x:c>
      <x:c r="G96" s="515" t="str">
        <x:v>1 source occurrence(s): EPH-0036</x:v>
      </x:c>
    </x:row>
    <x:row r="97" ht="52" customHeight="1">
      <x:c r="A97" s="827" t="str">
        <x:v>PKR-CLM-002</x:v>
      </x:c>
      <x:c r="B97" s="819" t="str">
        <x:v>Canonical object</x:v>
      </x:c>
      <x:c r="C97" s="531" t="str">
        <x:v>OBJ-0032</x:v>
      </x:c>
      <x:c r="D97" s="518" t="str">
        <x:v>RL 20 II Prostyler first dedicated freestyle kit</x:v>
      </x:c>
      <x:c r="E97" s="825" t="str">
        <x:v>https://article134-tech.github.io/lititzbmx-public-knowledge-register/objects/index.html#OBJ-0032</x:v>
      </x:c>
      <x:c r="F97" s="776" t="str">
        <x:v>INCLUDED WITH ATTRIBUTION</x:v>
      </x:c>
      <x:c r="G97" s="515" t="str">
        <x:v>1 source occurrence(s): EPH-0038</x:v>
      </x:c>
    </x:row>
    <x:row r="98" ht="52" customHeight="1">
      <x:c r="A98" s="827" t="str">
        <x:v>PKR-CLM-002</x:v>
      </x:c>
      <x:c r="B98" s="819" t="str">
        <x:v>Canonical object</x:v>
      </x:c>
      <x:c r="C98" s="531" t="str">
        <x:v>OBJ-0033</x:v>
      </x:c>
      <x:c r="D98" s="518" t="str">
        <x:v>Vintage Mongoose catalog and dealer-price archive</x:v>
      </x:c>
      <x:c r="E98" s="825" t="str">
        <x:v>https://article134-tech.github.io/lititzbmx-public-knowledge-register/objects/index.html#OBJ-0033</x:v>
      </x:c>
      <x:c r="F98" s="776" t="str">
        <x:v>INCLUDED — discovery hub</x:v>
      </x:c>
      <x:c r="G98" s="515" t="str">
        <x:v>1 source occurrence(s): EPH-0039</x:v>
      </x:c>
    </x:row>
    <x:row r="99" ht="52" customHeight="1">
      <x:c r="A99" s="827" t="str">
        <x:v>PKR-CLM-002</x:v>
      </x:c>
      <x:c r="B99" s="819" t="str">
        <x:v>Canonical object</x:v>
      </x:c>
      <x:c r="C99" s="531" t="str">
        <x:v>OBJ-0034</x:v>
      </x:c>
      <x:c r="D99" s="518" t="str">
        <x:v>1976–77 Bicycle and Components Catalog</x:v>
      </x:c>
      <x:c r="E99" s="825" t="str">
        <x:v>https://article134-tech.github.io/lititzbmx-public-knowledge-register/objects/index.html#OBJ-0034</x:v>
      </x:c>
      <x:c r="F99" s="776" t="str">
        <x:v>INCLUDED — page inspected</x:v>
      </x:c>
      <x:c r="G99" s="515" t="str">
        <x:v>1 source occurrence(s): EPH-0040</x:v>
      </x:c>
    </x:row>
    <x:row r="100" ht="52" customHeight="1">
      <x:c r="A100" s="827" t="str">
        <x:v>PKR-CLM-002</x:v>
      </x:c>
      <x:c r="B100" s="819" t="str">
        <x:v>Canonical object</x:v>
      </x:c>
      <x:c r="C100" s="531" t="str">
        <x:v>OBJ-0035</x:v>
      </x:c>
      <x:c r="D100" s="518" t="str">
        <x:v>1979/80 Bicycle and Components Catalog</x:v>
      </x:c>
      <x:c r="E100" s="825" t="str">
        <x:v>https://article134-tech.github.io/lititzbmx-public-knowledge-register/objects/index.html#OBJ-0035</x:v>
      </x:c>
      <x:c r="F100" s="776" t="str">
        <x:v>INCLUDED — page inspected</x:v>
      </x:c>
      <x:c r="G100" s="515" t="str">
        <x:v>1 source occurrence(s): EPH-0041</x:v>
      </x:c>
    </x:row>
    <x:row r="101" ht="52" customHeight="1">
      <x:c r="A101" s="827" t="str">
        <x:v>PKR-CLM-002</x:v>
      </x:c>
      <x:c r="B101" s="819" t="str">
        <x:v>Canonical object</x:v>
      </x:c>
      <x:c r="C101" s="531" t="str">
        <x:v>OBJ-0036</x:v>
      </x:c>
      <x:c r="D101" s="518" t="str">
        <x:v>1985 Repco price list — Mongoose and parts</x:v>
      </x:c>
      <x:c r="E101" s="825" t="str">
        <x:v>https://article134-tech.github.io/lititzbmx-public-knowledge-register/objects/index.html#OBJ-0036</x:v>
      </x:c>
      <x:c r="F101" s="776" t="str">
        <x:v>INCLUDED WITH CURRENCY CAUTION</x:v>
      </x:c>
      <x:c r="G101" s="515" t="str">
        <x:v>1 source occurrence(s): EPH-0042</x:v>
      </x:c>
    </x:row>
    <x:row r="102" ht="52" customHeight="1">
      <x:c r="A102" s="827" t="str">
        <x:v>PKR-CLM-002</x:v>
      </x:c>
      <x:c r="B102" s="819" t="str">
        <x:v>Canonical object</x:v>
      </x:c>
      <x:c r="C102" s="531" t="str">
        <x:v>OBJ-0037</x:v>
      </x:c>
      <x:c r="D102" s="518" t="str">
        <x:v>PK Ripper late-1970s debut</x:v>
      </x:c>
      <x:c r="E102" s="825" t="str">
        <x:v>https://article134-tech.github.io/lititzbmx-public-knowledge-register/objects/index.html#OBJ-0037</x:v>
      </x:c>
      <x:c r="F102" s="776" t="str">
        <x:v>INCLUDED WITH ATTRIBUTION</x:v>
      </x:c>
      <x:c r="G102" s="515" t="str">
        <x:v>1 source occurrence(s): EPH-0043</x:v>
      </x:c>
    </x:row>
    <x:row r="103" ht="52" customHeight="1">
      <x:c r="A103" s="827" t="str">
        <x:v>PKR-CLM-002</x:v>
      </x:c>
      <x:c r="B103" s="819" t="str">
        <x:v>Canonical object</x:v>
      </x:c>
      <x:c r="C103" s="531" t="str">
        <x:v>OBJ-0038</x:v>
      </x:c>
      <x:c r="D103" s="518" t="str">
        <x:v>Perry Kramer initials on PK Ripper</x:v>
      </x:c>
      <x:c r="E103" s="825" t="str">
        <x:v>https://article134-tech.github.io/lititzbmx-public-knowledge-register/objects/index.html#OBJ-0038</x:v>
      </x:c>
      <x:c r="F103" s="776" t="str">
        <x:v>INCLUDED — relationship evidence</x:v>
      </x:c>
      <x:c r="G103" s="515" t="str">
        <x:v>1 source occurrence(s): EPH-0044</x:v>
      </x:c>
    </x:row>
    <x:row r="104" ht="52" customHeight="1">
      <x:c r="A104" s="827" t="str">
        <x:v>PKR-CLM-002</x:v>
      </x:c>
      <x:c r="B104" s="819" t="str">
        <x:v>Canonical object</x:v>
      </x:c>
      <x:c r="C104" s="531" t="str">
        <x:v>OBJ-0039</x:v>
      </x:c>
      <x:c r="D104" s="518" t="str">
        <x:v>Silver Streak team advertisement and product naming</x:v>
      </x:c>
      <x:c r="E104" s="825" t="str">
        <x:v>https://article134-tech.github.io/lititzbmx-public-knowledge-register/objects/index.html#OBJ-0039</x:v>
      </x:c>
      <x:c r="F104" s="776" t="str">
        <x:v>INCLUDED — campaign object</x:v>
      </x:c>
      <x:c r="G104" s="515" t="str">
        <x:v>1 source occurrence(s): EPH-0045</x:v>
      </x:c>
    </x:row>
    <x:row r="105" ht="52" customHeight="1">
      <x:c r="A105" s="827" t="str">
        <x:v>PKR-CLM-002</x:v>
      </x:c>
      <x:c r="B105" s="819" t="str">
        <x:v>Canonical object</x:v>
      </x:c>
      <x:c r="C105" s="531" t="str">
        <x:v>OBJ-0040</x:v>
      </x:c>
      <x:c r="D105" s="518" t="str">
        <x:v>Free Diamond Back and Pro Star info pack and decal</x:v>
      </x:c>
      <x:c r="E105" s="825" t="str">
        <x:v>https://article134-tech.github.io/lititzbmx-public-knowledge-register/objects/index.html#OBJ-0040</x:v>
      </x:c>
      <x:c r="F105" s="776" t="str">
        <x:v>INCLUDED — mailer/flyer lead</x:v>
      </x:c>
      <x:c r="G105" s="515" t="str">
        <x:v>2 source occurrence(s): EPH-0046 | EPH-0054</x:v>
      </x:c>
    </x:row>
    <x:row r="106" ht="52" customHeight="1">
      <x:c r="A106" s="827" t="str">
        <x:v>PKR-CLM-002</x:v>
      </x:c>
      <x:c r="B106" s="819" t="str">
        <x:v>Canonical object</x:v>
      </x:c>
      <x:c r="C106" s="531" t="str">
        <x:v>OBJ-0041</x:v>
      </x:c>
      <x:c r="D106" s="518" t="str">
        <x:v>Fullerton-era Torker model archive</x:v>
      </x:c>
      <x:c r="E106" s="825" t="str">
        <x:v>https://article134-tech.github.io/lititzbmx-public-knowledge-register/objects/index.html#OBJ-0041</x:v>
      </x:c>
      <x:c r="F106" s="776" t="str">
        <x:v>INCLUDED — discovery and verification hub</x:v>
      </x:c>
      <x:c r="G106" s="515" t="str">
        <x:v>1 source occurrence(s): EPH-0048</x:v>
      </x:c>
    </x:row>
    <x:row r="107" ht="52" customHeight="1">
      <x:c r="A107" s="827" t="str">
        <x:v>PKR-CLM-002</x:v>
      </x:c>
      <x:c r="B107" s="819" t="str">
        <x:v>Canonical object</x:v>
      </x:c>
      <x:c r="C107" s="531" t="str">
        <x:v>OBJ-0042</x:v>
      </x:c>
      <x:c r="D107" s="518" t="str">
        <x:v>1979 National Number One team / 1980 world-pro chronology</x:v>
      </x:c>
      <x:c r="E107" s="825" t="str">
        <x:v>https://article134-tech.github.io/lititzbmx-public-knowledge-register/objects/index.html#OBJ-0042</x:v>
      </x:c>
      <x:c r="F107" s="776" t="str">
        <x:v>INCLUDED WITH ATTRIBUTION</x:v>
      </x:c>
      <x:c r="G107" s="515" t="str">
        <x:v>1 source occurrence(s): EPH-0049</x:v>
      </x:c>
    </x:row>
    <x:row r="108" ht="52" customHeight="1">
      <x:c r="A108" s="827" t="str">
        <x:v>PKR-CLM-002</x:v>
      </x:c>
      <x:c r="B108" s="819" t="str">
        <x:v>Canonical object</x:v>
      </x:c>
      <x:c r="C108" s="531" t="str">
        <x:v>OBJ-0043</x:v>
      </x:c>
      <x:c r="D108" s="518" t="str">
        <x:v>Pontin's BMX Open Championships &amp; Trade Exhibition</x:v>
      </x:c>
      <x:c r="E108" s="825" t="str">
        <x:v>https://article134-tech.github.io/lititzbmx-public-knowledge-register/objects/index.html#OBJ-0043</x:v>
      </x:c>
      <x:c r="F108" s="776" t="str">
        <x:v>INCLUDED — exact dates/venue</x:v>
      </x:c>
      <x:c r="G108" s="515" t="str">
        <x:v>1 source occurrence(s): EPH-0050</x:v>
      </x:c>
    </x:row>
    <x:row r="109" ht="52" customHeight="1">
      <x:c r="A109" s="827" t="str">
        <x:v>PKR-CLM-002</x:v>
      </x:c>
      <x:c r="B109" s="819" t="str">
        <x:v>Canonical object</x:v>
      </x:c>
      <x:c r="C109" s="531" t="str">
        <x:v>OBJ-0044</x:v>
      </x:c>
      <x:c r="D109" s="518" t="str">
        <x:v>Lee Cooper BMX Indoor Grand Prix pre-registration</x:v>
      </x:c>
      <x:c r="E109" s="825" t="str">
        <x:v>https://article134-tech.github.io/lititzbmx-public-knowledge-register/objects/index.html#OBJ-0044</x:v>
      </x:c>
      <x:c r="F109" s="776" t="str">
        <x:v>INCLUDED — exact dates pending</x:v>
      </x:c>
      <x:c r="G109" s="515" t="str">
        <x:v>1 source occurrence(s): EPH-0051</x:v>
      </x:c>
    </x:row>
    <x:row r="110" ht="52" customHeight="1">
      <x:c r="A110" s="827" t="str">
        <x:v>PKR-CLM-002</x:v>
      </x:c>
      <x:c r="B110" s="819" t="str">
        <x:v>Canonical object</x:v>
      </x:c>
      <x:c r="C110" s="531" t="str">
        <x:v>OBJ-0045</x:v>
      </x:c>
      <x:c r="D110" s="518" t="str">
        <x:v>AFA Expert &amp; Pro Contest — Austin</x:v>
      </x:c>
      <x:c r="E110" s="825" t="str">
        <x:v>https://article134-tech.github.io/lititzbmx-public-knowledge-register/objects/index.html#OBJ-0045</x:v>
      </x:c>
      <x:c r="F110" s="776" t="str">
        <x:v>INCLUDED</x:v>
      </x:c>
      <x:c r="G110" s="515" t="str">
        <x:v>1 source occurrence(s): EPH-0052</x:v>
      </x:c>
    </x:row>
    <x:row r="111" ht="52" customHeight="1">
      <x:c r="A111" s="827" t="str">
        <x:v>PKR-CLM-002</x:v>
      </x:c>
      <x:c r="B111" s="819" t="str">
        <x:v>Canonical object</x:v>
      </x:c>
      <x:c r="C111" s="531" t="str">
        <x:v>OBJ-0046</x:v>
      </x:c>
      <x:c r="D111" s="518" t="str">
        <x:v>Send SAE for price list and free sticker</x:v>
      </x:c>
      <x:c r="E111" s="825" t="str">
        <x:v>https://article134-tech.github.io/lititzbmx-public-knowledge-register/objects/index.html#OBJ-0046</x:v>
      </x:c>
      <x:c r="F111" s="776" t="str">
        <x:v>INCLUDED WITH LIMITS</x:v>
      </x:c>
      <x:c r="G111" s="515" t="str">
        <x:v>1 source occurrence(s): EPH-0056</x:v>
      </x:c>
    </x:row>
    <x:row r="112" ht="52" customHeight="1">
      <x:c r="A112" s="827" t="str">
        <x:v>PKR-CLM-002</x:v>
      </x:c>
      <x:c r="B112" s="819" t="str">
        <x:v>Canonical object</x:v>
      </x:c>
      <x:c r="C112" s="531" t="str">
        <x:v>OBJ-0047</x:v>
      </x:c>
      <x:c r="D112" s="518" t="str">
        <x:v>Ramp Jam — Moorhead, Minnesota</x:v>
      </x:c>
      <x:c r="E112" s="825" t="str">
        <x:v>https://article134-tech.github.io/lititzbmx-public-knowledge-register/objects/index.html#OBJ-0047</x:v>
      </x:c>
      <x:c r="F112" s="776" t="str">
        <x:v>INCLUDED — venue open</x:v>
      </x:c>
      <x:c r="G112" s="515" t="str">
        <x:v>1 source occurrence(s): EPH-0057</x:v>
      </x:c>
    </x:row>
    <x:row r="113" ht="52" customHeight="1">
      <x:c r="A113" s="827" t="str">
        <x:v>PKR-CLM-002</x:v>
      </x:c>
      <x:c r="B113" s="819" t="str">
        <x:v>Canonical object</x:v>
      </x:c>
      <x:c r="C113" s="531" t="str">
        <x:v>OBJ-0048</x:v>
      </x:c>
      <x:c r="D113" s="518" t="str">
        <x:v>DYNO Tour promotional stop listing</x:v>
      </x:c>
      <x:c r="E113" s="825" t="str">
        <x:v>https://article134-tech.github.io/lititzbmx-public-knowledge-register/objects/index.html#OBJ-0048</x:v>
      </x:c>
      <x:c r="F113" s="776" t="str">
        <x:v>INCLUDED — stops pending</x:v>
      </x:c>
      <x:c r="G113" s="515" t="str">
        <x:v>1 source occurrence(s): EPH-0058</x:v>
      </x:c>
    </x:row>
    <x:row r="114" ht="52" customHeight="1">
      <x:c r="A114" s="827" t="str">
        <x:v>PKR-CLM-002</x:v>
      </x:c>
      <x:c r="B114" s="819" t="str">
        <x:v>Canonical object</x:v>
      </x:c>
      <x:c r="C114" s="531" t="str">
        <x:v>OBJ-0049</x:v>
      </x:c>
      <x:c r="D114" s="518" t="str">
        <x:v>Diamond Back Silver Streak free draw at Lee Cooper event</x:v>
      </x:c>
      <x:c r="E114" s="825" t="str">
        <x:v>https://article134-tech.github.io/lititzbmx-public-knowledge-register/objects/index.html#OBJ-0049</x:v>
      </x:c>
      <x:c r="F114" s="776" t="str">
        <x:v>INCLUDED</x:v>
      </x:c>
      <x:c r="G114" s="515" t="str">
        <x:v>1 source occurrence(s): EPH-0059</x:v>
      </x:c>
    </x:row>
    <x:row r="115" ht="52" customHeight="1">
      <x:c r="A115" s="827" t="str">
        <x:v>PKR-CLM-002</x:v>
      </x:c>
      <x:c r="B115" s="819" t="str">
        <x:v>Canonical object</x:v>
      </x:c>
      <x:c r="C115" s="531" t="str">
        <x:v>OBJ-0050</x:v>
      </x:c>
      <x:c r="D115" s="518" t="str">
        <x:v>Langsett Cycles BMX product advertisement</x:v>
      </x:c>
      <x:c r="E115" s="825" t="str">
        <x:v>https://article134-tech.github.io/lititzbmx-public-knowledge-register/objects/index.html#OBJ-0050</x:v>
      </x:c>
      <x:c r="F115" s="776" t="str">
        <x:v>INCLUDED — deeper transcription deferred</x:v>
      </x:c>
      <x:c r="G115" s="515" t="str">
        <x:v>1 source occurrence(s): EPH-0060</x:v>
      </x:c>
    </x:row>
    <x:row r="116" ht="52" customHeight="1">
      <x:c r="A116" s="827" t="str">
        <x:v>PKR-CLM-002</x:v>
      </x:c>
      <x:c r="B116" s="819" t="str">
        <x:v>Canonical object</x:v>
      </x:c>
      <x:c r="C116" s="531" t="str">
        <x:v>OBJ-0051</x:v>
      </x:c>
      <x:c r="D116" s="518" t="str">
        <x:v>SR Cycles product and team promotion</x:v>
      </x:c>
      <x:c r="E116" s="825" t="str">
        <x:v>https://article134-tech.github.io/lititzbmx-public-knowledge-register/objects/index.html#OBJ-0051</x:v>
      </x:c>
      <x:c r="F116" s="776" t="str">
        <x:v>INCLUDED</x:v>
      </x:c>
      <x:c r="G116" s="515" t="str">
        <x:v>1 source occurrence(s): EPH-0061</x:v>
      </x:c>
    </x:row>
    <x:row r="117" ht="58" customHeight="1">
      <x:c r="A117" s="832" t="str">
        <x:v>PKR-CLM-003</x:v>
      </x:c>
      <x:c r="B117" s="819" t="str">
        <x:v>Price observation</x:v>
      </x:c>
      <x:c r="C117" s="531" t="str">
        <x:v>BM-PRICE-0001</x:v>
      </x:c>
      <x:c r="D117" s="518" t="str">
        <x:v>JMC Racing — JMC BMX product range — Not exposed in public index</x:v>
      </x:c>
      <x:c r="E117" s="825" t="str">
        <x:v>https://article134-tech.github.io/lititzbmx-public-knowledge-register/prices/index.html#BM-PRICE-0001</x:v>
      </x:c>
      <x:c r="F117" s="776" t="str">
        <x:v>MEDIUM</x:v>
      </x:c>
      <x:c r="G117" s="515" t="str">
        <x:v>Price list; dealer vs retail basis unresolved</x:v>
      </x:c>
    </x:row>
    <x:row r="118" ht="52" customHeight="1">
      <x:c r="A118" s="827" t="str">
        <x:v>PKR-CLM-003</x:v>
      </x:c>
      <x:c r="B118" s="819" t="str">
        <x:v>Price observation</x:v>
      </x:c>
      <x:c r="C118" s="531" t="str">
        <x:v>BM-PRICE-0002</x:v>
      </x:c>
      <x:c r="D118" s="518" t="str">
        <x:v>GT; Dyno — Interceptor — $259</x:v>
      </x:c>
      <x:c r="E118" s="825" t="str">
        <x:v>https://article134-tech.github.io/lititzbmx-public-knowledge-register/prices/index.html#BM-PRICE-0002</x:v>
      </x:c>
      <x:c r="F118" s="776" t="str">
        <x:v>MEDIUM</x:v>
      </x:c>
      <x:c r="G118" s="515" t="str">
        <x:v>Printed catalog price; exact basis unresolved</x:v>
      </x:c>
    </x:row>
    <x:row r="119" ht="52" customHeight="1">
      <x:c r="A119" s="827" t="str">
        <x:v>PKR-CLM-003</x:v>
      </x:c>
      <x:c r="B119" s="819" t="str">
        <x:v>Price observation</x:v>
      </x:c>
      <x:c r="C119" s="531" t="str">
        <x:v>BM-PRICE-0003</x:v>
      </x:c>
      <x:c r="D119" s="518" t="str">
        <x:v>GT; Dyno — Blue bicycle; exact model unresolved — $319</x:v>
      </x:c>
      <x:c r="E119" s="825" t="str">
        <x:v>https://article134-tech.github.io/lititzbmx-public-knowledge-register/prices/index.html#BM-PRICE-0003</x:v>
      </x:c>
      <x:c r="F119" s="776" t="str">
        <x:v>LOW-MEDIUM</x:v>
      </x:c>
      <x:c r="G119" s="515" t="str">
        <x:v>Printed catalog price; exact basis unresolved</x:v>
      </x:c>
    </x:row>
    <x:row r="120" ht="52" customHeight="1">
      <x:c r="A120" s="827" t="str">
        <x:v>PKR-CLM-003</x:v>
      </x:c>
      <x:c r="B120" s="819" t="str">
        <x:v>Price observation</x:v>
      </x:c>
      <x:c r="C120" s="531" t="str">
        <x:v>BM-PRICE-0004</x:v>
      </x:c>
      <x:c r="D120" s="518" t="str">
        <x:v>JMC Racing — JMC Racing equipment — Not exposed in public index</x:v>
      </x:c>
      <x:c r="E120" s="825" t="str">
        <x:v>https://article134-tech.github.io/lititzbmx-public-knowledge-register/prices/index.html#BM-PRICE-0004</x:v>
      </x:c>
      <x:c r="F120" s="776" t="str">
        <x:v>LOW-MEDIUM</x:v>
      </x:c>
      <x:c r="G120" s="515" t="str">
        <x:v>Dealer price list per public description</x:v>
      </x:c>
    </x:row>
    <x:row r="121" ht="52" customHeight="1">
      <x:c r="A121" s="827" t="str">
        <x:v>PKR-CLM-003</x:v>
      </x:c>
      <x:c r="B121" s="819" t="str">
        <x:v>Price observation</x:v>
      </x:c>
      <x:c r="C121" s="531" t="str">
        <x:v>GTD-PR-0001</x:v>
      </x:c>
      <x:c r="D121" s="518" t="str">
        <x:v>GT — Interceptor — $259</x:v>
      </x:c>
      <x:c r="E121" s="825" t="str">
        <x:v>https://article134-tech.github.io/lititzbmx-public-knowledge-register/prices/index.html#GTD-PR-0001</x:v>
      </x:c>
      <x:c r="F121" s="776" t="str">
        <x:v>MEDIUM</x:v>
      </x:c>
      <x:c r="G121" s="515" t="str">
        <x:v>Printed catalog price; exact basis unresolved</x:v>
      </x:c>
    </x:row>
    <x:row r="122" ht="52" customHeight="1">
      <x:c r="A122" s="827" t="str">
        <x:v>PKR-CLM-003</x:v>
      </x:c>
      <x:c r="B122" s="819" t="str">
        <x:v>Price observation</x:v>
      </x:c>
      <x:c r="C122" s="531" t="str">
        <x:v>GTD-PR-0002</x:v>
      </x:c>
      <x:c r="D122" s="518" t="str">
        <x:v>GT/Dyno — Blue bicycle; model unresolved — $319</x:v>
      </x:c>
      <x:c r="E122" s="825" t="str">
        <x:v>https://article134-tech.github.io/lititzbmx-public-knowledge-register/prices/index.html#GTD-PR-0002</x:v>
      </x:c>
      <x:c r="F122" s="776" t="str">
        <x:v>LOW-MEDIUM</x:v>
      </x:c>
      <x:c r="G122" s="515" t="str">
        <x:v>Printed catalog price; exact basis unresolved</x:v>
      </x:c>
    </x:row>
    <x:row r="123" ht="52" customHeight="1">
      <x:c r="A123" s="827" t="str">
        <x:v>PKR-CLM-003</x:v>
      </x:c>
      <x:c r="B123" s="819" t="str">
        <x:v>Price observation</x:v>
      </x:c>
      <x:c r="C123" s="531" t="str">
        <x:v>GTD-PR-0003</x:v>
      </x:c>
      <x:c r="D123" s="518" t="str">
        <x:v>Dyno — Dinky Dyno 16-inch — $119</x:v>
      </x:c>
      <x:c r="E123" s="825" t="str">
        <x:v>https://article134-tech.github.io/lititzbmx-public-knowledge-register/prices/index.html#GTD-PR-0003</x:v>
      </x:c>
      <x:c r="F123" s="776" t="str">
        <x:v>MEDIUM-HIGH</x:v>
      </x:c>
      <x:c r="G123" s="515" t="str">
        <x:v>Advertised retailer/mail-order price</x:v>
      </x:c>
    </x:row>
    <x:row r="124" ht="52" customHeight="1">
      <x:c r="A124" s="827" t="str">
        <x:v>PKR-CLM-003</x:v>
      </x:c>
      <x:c r="B124" s="819" t="str">
        <x:v>Price observation</x:v>
      </x:c>
      <x:c r="C124" s="531" t="str">
        <x:v>GTD-PR-0004</x:v>
      </x:c>
      <x:c r="D124" s="518" t="str">
        <x:v>Dyno — Compe — $149</x:v>
      </x:c>
      <x:c r="E124" s="825" t="str">
        <x:v>https://article134-tech.github.io/lititzbmx-public-knowledge-register/prices/index.html#GTD-PR-0004</x:v>
      </x:c>
      <x:c r="F124" s="776" t="str">
        <x:v>MEDIUM-HIGH</x:v>
      </x:c>
      <x:c r="G124" s="515" t="str">
        <x:v>Advertised retailer/mail-order price</x:v>
      </x:c>
    </x:row>
    <x:row r="125" ht="52" customHeight="1">
      <x:c r="A125" s="827" t="str">
        <x:v>PKR-CLM-003</x:v>
      </x:c>
      <x:c r="B125" s="819" t="str">
        <x:v>Price observation</x:v>
      </x:c>
      <x:c r="C125" s="531" t="str">
        <x:v>GTD-PR-0005</x:v>
      </x:c>
      <x:c r="D125" s="518" t="str">
        <x:v>Dyno — D-Tour — $189</x:v>
      </x:c>
      <x:c r="E125" s="825" t="str">
        <x:v>https://article134-tech.github.io/lititzbmx-public-knowledge-register/prices/index.html#GTD-PR-0005</x:v>
      </x:c>
      <x:c r="F125" s="776" t="str">
        <x:v>MEDIUM-HIGH</x:v>
      </x:c>
      <x:c r="G125" s="515" t="str">
        <x:v>Advertised retailer/mail-order price</x:v>
      </x:c>
    </x:row>
    <x:row r="126" ht="52" customHeight="1">
      <x:c r="A126" s="827" t="str">
        <x:v>PKR-CLM-003</x:v>
      </x:c>
      <x:c r="B126" s="819" t="str">
        <x:v>Price observation</x:v>
      </x:c>
      <x:c r="C126" s="531" t="str">
        <x:v>GTD-PR-0006</x:v>
      </x:c>
      <x:c r="D126" s="518" t="str">
        <x:v>Dyno — Pro Compe — $279</x:v>
      </x:c>
      <x:c r="E126" s="825" t="str">
        <x:v>https://article134-tech.github.io/lititzbmx-public-knowledge-register/prices/index.html#GTD-PR-0006</x:v>
      </x:c>
      <x:c r="F126" s="776" t="str">
        <x:v>MEDIUM-HIGH</x:v>
      </x:c>
      <x:c r="G126" s="515" t="str">
        <x:v>Advertised retailer/mail-order price</x:v>
      </x:c>
    </x:row>
    <x:row r="127" ht="52" customHeight="1">
      <x:c r="A127" s="827" t="str">
        <x:v>PKR-CLM-003</x:v>
      </x:c>
      <x:c r="B127" s="819" t="str">
        <x:v>Price observation</x:v>
      </x:c>
      <x:c r="C127" s="531" t="str">
        <x:v>GTD-PR-0007</x:v>
      </x:c>
      <x:c r="D127" s="518" t="str">
        <x:v>Dyno — Pro Compe Team — $419</x:v>
      </x:c>
      <x:c r="E127" s="825" t="str">
        <x:v>https://article134-tech.github.io/lititzbmx-public-knowledge-register/prices/index.html#GTD-PR-0007</x:v>
      </x:c>
      <x:c r="F127" s="776" t="str">
        <x:v>MEDIUM-HIGH</x:v>
      </x:c>
      <x:c r="G127" s="515" t="str">
        <x:v>Advertised retailer/mail-order price</x:v>
      </x:c>
    </x:row>
    <x:row r="128" ht="52" customHeight="1">
      <x:c r="A128" s="827" t="str">
        <x:v>PKR-CLM-003</x:v>
      </x:c>
      <x:c r="B128" s="819" t="str">
        <x:v>Price observation</x:v>
      </x:c>
      <x:c r="C128" s="531" t="str">
        <x:v>GTD-PR-0008</x:v>
      </x:c>
      <x:c r="D128" s="518" t="str">
        <x:v>Dyno — VFR BMX — $129</x:v>
      </x:c>
      <x:c r="E128" s="825" t="str">
        <x:v>https://article134-tech.github.io/lititzbmx-public-knowledge-register/prices/index.html#GTD-PR-0008</x:v>
      </x:c>
      <x:c r="F128" s="776" t="str">
        <x:v>MEDIUM-HIGH</x:v>
      </x:c>
      <x:c r="G128" s="515" t="str">
        <x:v>Advertised retailer/mail-order price</x:v>
      </x:c>
    </x:row>
    <x:row r="129" ht="52" customHeight="1">
      <x:c r="A129" s="827" t="str">
        <x:v>PKR-CLM-003</x:v>
      </x:c>
      <x:c r="B129" s="819" t="str">
        <x:v>Price observation</x:v>
      </x:c>
      <x:c r="C129" s="531" t="str">
        <x:v>GTD-PR-0009</x:v>
      </x:c>
      <x:c r="D129" s="518" t="str">
        <x:v>GT — Jr. Performer — $119</x:v>
      </x:c>
      <x:c r="E129" s="825" t="str">
        <x:v>https://article134-tech.github.io/lititzbmx-public-knowledge-register/prices/index.html#GTD-PR-0009</x:v>
      </x:c>
      <x:c r="F129" s="776" t="str">
        <x:v>MEDIUM-HIGH</x:v>
      </x:c>
      <x:c r="G129" s="515" t="str">
        <x:v>Advertised retailer/mail-order price</x:v>
      </x:c>
    </x:row>
    <x:row r="130" ht="52" customHeight="1">
      <x:c r="A130" s="827" t="str">
        <x:v>PKR-CLM-003</x:v>
      </x:c>
      <x:c r="B130" s="819" t="str">
        <x:v>Price observation</x:v>
      </x:c>
      <x:c r="C130" s="531" t="str">
        <x:v>GTD-PR-0010</x:v>
      </x:c>
      <x:c r="D130" s="518" t="str">
        <x:v>GT — Vertigo — $164</x:v>
      </x:c>
      <x:c r="E130" s="825" t="str">
        <x:v>https://article134-tech.github.io/lititzbmx-public-knowledge-register/prices/index.html#GTD-PR-0010</x:v>
      </x:c>
      <x:c r="F130" s="776" t="str">
        <x:v>MEDIUM-HIGH</x:v>
      </x:c>
      <x:c r="G130" s="515" t="str">
        <x:v>Advertised retailer/mail-order price</x:v>
      </x:c>
    </x:row>
    <x:row r="131" ht="52" customHeight="1">
      <x:c r="A131" s="827" t="str">
        <x:v>PKR-CLM-003</x:v>
      </x:c>
      <x:c r="B131" s="819" t="str">
        <x:v>Price observation</x:v>
      </x:c>
      <x:c r="C131" s="531" t="str">
        <x:v>GTD-PR-0011</x:v>
      </x:c>
      <x:c r="D131" s="518" t="str">
        <x:v>GT — Performer — $199</x:v>
      </x:c>
      <x:c r="E131" s="825" t="str">
        <x:v>https://article134-tech.github.io/lititzbmx-public-knowledge-register/prices/index.html#GTD-PR-0011</x:v>
      </x:c>
      <x:c r="F131" s="776" t="str">
        <x:v>MEDIUM-HIGH</x:v>
      </x:c>
      <x:c r="G131" s="515" t="str">
        <x:v>Advertised retailer/mail-order price</x:v>
      </x:c>
    </x:row>
    <x:row r="132" ht="52" customHeight="1">
      <x:c r="A132" s="827" t="str">
        <x:v>PKR-CLM-003</x:v>
      </x:c>
      <x:c r="B132" s="819" t="str">
        <x:v>Price observation</x:v>
      </x:c>
      <x:c r="C132" s="531" t="str">
        <x:v>GTD-PR-0012</x:v>
      </x:c>
      <x:c r="D132" s="518" t="str">
        <x:v>GT — Pro Freestyle Tour — $299</x:v>
      </x:c>
      <x:c r="E132" s="825" t="str">
        <x:v>https://article134-tech.github.io/lititzbmx-public-knowledge-register/prices/index.html#GTD-PR-0012</x:v>
      </x:c>
      <x:c r="F132" s="776" t="str">
        <x:v>MEDIUM-HIGH</x:v>
      </x:c>
      <x:c r="G132" s="515" t="str">
        <x:v>Advertised retailer/mail-order price</x:v>
      </x:c>
    </x:row>
    <x:row r="133" ht="52" customHeight="1">
      <x:c r="A133" s="827" t="str">
        <x:v>PKR-CLM-003</x:v>
      </x:c>
      <x:c r="B133" s="819" t="str">
        <x:v>Price observation</x:v>
      </x:c>
      <x:c r="C133" s="531" t="str">
        <x:v>GTD-PR-0013</x:v>
      </x:c>
      <x:c r="D133" s="518" t="str">
        <x:v>GT — Pro Freestyle Team — $429</x:v>
      </x:c>
      <x:c r="E133" s="825" t="str">
        <x:v>https://article134-tech.github.io/lititzbmx-public-knowledge-register/prices/index.html#GTD-PR-0013</x:v>
      </x:c>
      <x:c r="F133" s="776" t="str">
        <x:v>MEDIUM-HIGH</x:v>
      </x:c>
      <x:c r="G133" s="515" t="str">
        <x:v>Advertised retailer/mail-order price</x:v>
      </x:c>
    </x:row>
    <x:row r="134" ht="52" customHeight="1">
      <x:c r="A134" s="827" t="str">
        <x:v>PKR-CLM-003</x:v>
      </x:c>
      <x:c r="B134" s="819" t="str">
        <x:v>Price observation</x:v>
      </x:c>
      <x:c r="C134" s="531" t="str">
        <x:v>GTD-PR-0014</x:v>
      </x:c>
      <x:c r="D134" s="518" t="str">
        <x:v>GT — Interceptor — $169</x:v>
      </x:c>
      <x:c r="E134" s="825" t="str">
        <x:v>https://article134-tech.github.io/lititzbmx-public-knowledge-register/prices/index.html#GTD-PR-0014</x:v>
      </x:c>
      <x:c r="F134" s="776" t="str">
        <x:v>MEDIUM-HIGH</x:v>
      </x:c>
      <x:c r="G134" s="515" t="str">
        <x:v>Advertised retailer/mail-order price</x:v>
      </x:c>
    </x:row>
    <x:row r="135" ht="52" customHeight="1">
      <x:c r="A135" s="827" t="str">
        <x:v>PKR-CLM-003</x:v>
      </x:c>
      <x:c r="B135" s="819" t="str">
        <x:v>Price observation</x:v>
      </x:c>
      <x:c r="C135" s="531" t="str">
        <x:v>GTD-PR-0015</x:v>
      </x:c>
      <x:c r="D135" s="518" t="str">
        <x:v>GT — Mach 1 — $209</x:v>
      </x:c>
      <x:c r="E135" s="825" t="str">
        <x:v>https://article134-tech.github.io/lititzbmx-public-knowledge-register/prices/index.html#GTD-PR-0015</x:v>
      </x:c>
      <x:c r="F135" s="776" t="str">
        <x:v>MEDIUM-HIGH</x:v>
      </x:c>
      <x:c r="G135" s="515" t="str">
        <x:v>Advertised retailer/mail-order price</x:v>
      </x:c>
    </x:row>
    <x:row r="136" ht="52" customHeight="1">
      <x:c r="A136" s="827" t="str">
        <x:v>PKR-CLM-003</x:v>
      </x:c>
      <x:c r="B136" s="819" t="str">
        <x:v>Price observation</x:v>
      </x:c>
      <x:c r="C136" s="531" t="str">
        <x:v>GTD-PR-0016</x:v>
      </x:c>
      <x:c r="D136" s="518" t="str">
        <x:v>GT — Pro Series — $329</x:v>
      </x:c>
      <x:c r="E136" s="825" t="str">
        <x:v>https://article134-tech.github.io/lititzbmx-public-knowledge-register/prices/index.html#GTD-PR-0016</x:v>
      </x:c>
      <x:c r="F136" s="776" t="str">
        <x:v>MEDIUM-HIGH</x:v>
      </x:c>
      <x:c r="G136" s="515" t="str">
        <x:v>Advertised retailer/mail-order price</x:v>
      </x:c>
    </x:row>
    <x:row r="137" ht="52" customHeight="1">
      <x:c r="A137" s="827" t="str">
        <x:v>PKR-CLM-003</x:v>
      </x:c>
      <x:c r="B137" s="819" t="str">
        <x:v>Price observation</x:v>
      </x:c>
      <x:c r="C137" s="531" t="str">
        <x:v>GTD-PR-0017</x:v>
      </x:c>
      <x:c r="D137" s="518" t="str">
        <x:v>GT — Pro Series Team — $449</x:v>
      </x:c>
      <x:c r="E137" s="825" t="str">
        <x:v>https://article134-tech.github.io/lititzbmx-public-knowledge-register/prices/index.html#GTD-PR-0017</x:v>
      </x:c>
      <x:c r="F137" s="776" t="str">
        <x:v>MEDIUM-HIGH</x:v>
      </x:c>
      <x:c r="G137" s="515" t="str">
        <x:v>Advertised retailer/mail-order price</x:v>
      </x:c>
    </x:row>
    <x:row r="138" ht="52" customHeight="1">
      <x:c r="A138" s="827" t="str">
        <x:v>PKR-CLM-003</x:v>
      </x:c>
      <x:c r="B138" s="819" t="str">
        <x:v>Price observation</x:v>
      </x:c>
      <x:c r="C138" s="531" t="str">
        <x:v>GTD-PR-0018</x:v>
      </x:c>
      <x:c r="D138" s="518" t="str">
        <x:v>GT — Performer — $199.95</x:v>
      </x:c>
      <x:c r="E138" s="825" t="str">
        <x:v>https://article134-tech.github.io/lititzbmx-public-knowledge-register/prices/index.html#GTD-PR-0018</x:v>
      </x:c>
      <x:c r="F138" s="776" t="str">
        <x:v>MEDIUM-HIGH</x:v>
      </x:c>
      <x:c r="G138" s="515" t="str">
        <x:v>Advertised retailer/mail-order price</x:v>
      </x:c>
    </x:row>
    <x:row r="139" ht="52" customHeight="1">
      <x:c r="A139" s="827" t="str">
        <x:v>PKR-CLM-003</x:v>
      </x:c>
      <x:c r="B139" s="819" t="str">
        <x:v>Price observation</x:v>
      </x:c>
      <x:c r="C139" s="531" t="str">
        <x:v>GTD-PR-0019</x:v>
      </x:c>
      <x:c r="D139" s="518" t="str">
        <x:v>GT — Pro Performer — $289.95</x:v>
      </x:c>
      <x:c r="E139" s="825" t="str">
        <x:v>https://article134-tech.github.io/lititzbmx-public-knowledge-register/prices/index.html#GTD-PR-0019</x:v>
      </x:c>
      <x:c r="F139" s="776" t="str">
        <x:v>MEDIUM-HIGH</x:v>
      </x:c>
      <x:c r="G139" s="515" t="str">
        <x:v>Advertised retailer/mail-order price</x:v>
      </x:c>
    </x:row>
    <x:row r="140" ht="52" customHeight="1">
      <x:c r="A140" s="827" t="str">
        <x:v>PKR-CLM-003</x:v>
      </x:c>
      <x:c r="B140" s="819" t="str">
        <x:v>Price observation</x:v>
      </x:c>
      <x:c r="C140" s="531" t="str">
        <x:v>GTD-PR-0020</x:v>
      </x:c>
      <x:c r="D140" s="518" t="str">
        <x:v>GT — Pro World Tour — $344.95</x:v>
      </x:c>
      <x:c r="E140" s="825" t="str">
        <x:v>https://article134-tech.github.io/lititzbmx-public-knowledge-register/prices/index.html#GTD-PR-0020</x:v>
      </x:c>
      <x:c r="F140" s="776" t="str">
        <x:v>MEDIUM-HIGH</x:v>
      </x:c>
      <x:c r="G140" s="515" t="str">
        <x:v>Advertised retailer/mail-order price</x:v>
      </x:c>
    </x:row>
    <x:row r="141" ht="52" customHeight="1">
      <x:c r="A141" s="827" t="str">
        <x:v>PKR-CLM-003</x:v>
      </x:c>
      <x:c r="B141" s="819" t="str">
        <x:v>Price observation</x:v>
      </x:c>
      <x:c r="C141" s="531" t="str">
        <x:v>GTD-PR-0021</x:v>
      </x:c>
      <x:c r="D141" s="518" t="str">
        <x:v>GT — Mach 1 — $214.95</x:v>
      </x:c>
      <x:c r="E141" s="825" t="str">
        <x:v>https://article134-tech.github.io/lititzbmx-public-knowledge-register/prices/index.html#GTD-PR-0021</x:v>
      </x:c>
      <x:c r="F141" s="776" t="str">
        <x:v>MEDIUM-HIGH</x:v>
      </x:c>
      <x:c r="G141" s="515" t="str">
        <x:v>Advertised retailer/mail-order price</x:v>
      </x:c>
    </x:row>
    <x:row r="142" ht="52" customHeight="1">
      <x:c r="A142" s="827" t="str">
        <x:v>PKR-CLM-003</x:v>
      </x:c>
      <x:c r="B142" s="819" t="str">
        <x:v>Price observation</x:v>
      </x:c>
      <x:c r="C142" s="531" t="str">
        <x:v>HAR-PR-0001</x:v>
      </x:c>
      <x:c r="D142" s="518" t="str">
        <x:v>Haro — Shredder — $169</x:v>
      </x:c>
      <x:c r="E142" s="825" t="str">
        <x:v>https://article134-tech.github.io/lititzbmx-public-knowledge-register/prices/index.html#HAR-PR-0001</x:v>
      </x:c>
      <x:c r="F142" s="776" t="str">
        <x:v>MEDIUM-HIGH</x:v>
      </x:c>
      <x:c r="G142" s="515" t="str">
        <x:v>Advertised retailer/mail-order price</x:v>
      </x:c>
    </x:row>
    <x:row r="143" ht="52" customHeight="1">
      <x:c r="A143" s="827" t="str">
        <x:v>PKR-CLM-003</x:v>
      </x:c>
      <x:c r="B143" s="819" t="str">
        <x:v>Price observation</x:v>
      </x:c>
      <x:c r="C143" s="531" t="str">
        <x:v>HAR-PR-0002</x:v>
      </x:c>
      <x:c r="D143" s="518" t="str">
        <x:v>Haro — Invert — $219</x:v>
      </x:c>
      <x:c r="E143" s="825" t="str">
        <x:v>https://article134-tech.github.io/lititzbmx-public-knowledge-register/prices/index.html#HAR-PR-0002</x:v>
      </x:c>
      <x:c r="F143" s="776" t="str">
        <x:v>MEDIUM-HIGH</x:v>
      </x:c>
      <x:c r="G143" s="515" t="str">
        <x:v>Advertised retailer/mail-order price</x:v>
      </x:c>
    </x:row>
    <x:row r="144" ht="52" customHeight="1">
      <x:c r="A144" s="827" t="str">
        <x:v>PKR-CLM-003</x:v>
      </x:c>
      <x:c r="B144" s="819" t="str">
        <x:v>Price observation</x:v>
      </x:c>
      <x:c r="C144" s="531" t="str">
        <x:v>HAR-PR-0003</x:v>
      </x:c>
      <x:c r="D144" s="518" t="str">
        <x:v>Haro — Master — $309</x:v>
      </x:c>
      <x:c r="E144" s="825" t="str">
        <x:v>https://article134-tech.github.io/lititzbmx-public-knowledge-register/prices/index.html#HAR-PR-0003</x:v>
      </x:c>
      <x:c r="F144" s="776" t="str">
        <x:v>MEDIUM-HIGH</x:v>
      </x:c>
      <x:c r="G144" s="515" t="str">
        <x:v>Advertised retailer/mail-order price</x:v>
      </x:c>
    </x:row>
    <x:row r="145" ht="52" customHeight="1">
      <x:c r="A145" s="827" t="str">
        <x:v>PKR-CLM-003</x:v>
      </x:c>
      <x:c r="B145" s="819" t="str">
        <x:v>Price observation</x:v>
      </x:c>
      <x:c r="C145" s="531" t="str">
        <x:v>HAR-PR-0004</x:v>
      </x:c>
      <x:c r="D145" s="518" t="str">
        <x:v>Haro — Team Master — $529</x:v>
      </x:c>
      <x:c r="E145" s="825" t="str">
        <x:v>https://article134-tech.github.io/lititzbmx-public-knowledge-register/prices/index.html#HAR-PR-0004</x:v>
      </x:c>
      <x:c r="F145" s="776" t="str">
        <x:v>MEDIUM-HIGH</x:v>
      </x:c>
      <x:c r="G145" s="515" t="str">
        <x:v>Advertised retailer/mail-order price</x:v>
      </x:c>
    </x:row>
    <x:row r="146" ht="52" customHeight="1">
      <x:c r="A146" s="827" t="str">
        <x:v>PKR-CLM-003</x:v>
      </x:c>
      <x:c r="B146" s="819" t="str">
        <x:v>Price observation</x:v>
      </x:c>
      <x:c r="C146" s="531" t="str">
        <x:v>HAR-PR-0005</x:v>
      </x:c>
      <x:c r="D146" s="518" t="str">
        <x:v>Haro/Fusion — 1991 catalog mailer — $2</x:v>
      </x:c>
      <x:c r="E146" s="825" t="str">
        <x:v>https://article134-tech.github.io/lititzbmx-public-knowledge-register/prices/index.html#HAR-PR-0005</x:v>
      </x:c>
      <x:c r="F146" s="776" t="str">
        <x:v>HIGH</x:v>
      </x:c>
      <x:c r="G146" s="515" t="str">
        <x:v>Catalog request fee</x:v>
      </x:c>
    </x:row>
    <x:row r="147" ht="52" customHeight="1">
      <x:c r="A147" s="827" t="str">
        <x:v>PKR-CLM-003</x:v>
      </x:c>
      <x:c r="B147" s="819" t="str">
        <x:v>Price observation</x:v>
      </x:c>
      <x:c r="C147" s="531" t="str">
        <x:v>MB-PR-0001</x:v>
      </x:c>
      <x:c r="D147" s="518" t="str">
        <x:v>Mongoose — Californian full chromoly frame — $76.50</x:v>
      </x:c>
      <x:c r="E147" s="825" t="str">
        <x:v>https://article134-tech.github.io/lititzbmx-public-knowledge-register/prices/index.html#MB-PR-0001</x:v>
      </x:c>
      <x:c r="F147" s="776" t="str">
        <x:v>MEDIUM</x:v>
      </x:c>
      <x:c r="G147" s="515" t="str">
        <x:v>Distributor price-list figure</x:v>
      </x:c>
    </x:row>
    <x:row r="148" ht="52" customHeight="1">
      <x:c r="A148" s="827" t="str">
        <x:v>PKR-CLM-003</x:v>
      </x:c>
      <x:c r="B148" s="819" t="str">
        <x:v>Price observation</x:v>
      </x:c>
      <x:c r="C148" s="531" t="str">
        <x:v>MB-PR-0002</x:v>
      </x:c>
      <x:c r="D148" s="518" t="str">
        <x:v>Mongoose — Pro Class rims — $15.50</x:v>
      </x:c>
      <x:c r="E148" s="825" t="str">
        <x:v>https://article134-tech.github.io/lititzbmx-public-knowledge-register/prices/index.html#MB-PR-0002</x:v>
      </x:c>
      <x:c r="F148" s="776" t="str">
        <x:v>MEDIUM</x:v>
      </x:c>
      <x:c r="G148" s="515" t="str">
        <x:v>Distributor price-list figure</x:v>
      </x:c>
    </x:row>
    <x:row r="149" ht="52" customHeight="1">
      <x:c r="A149" s="827" t="str">
        <x:v>PKR-CLM-003</x:v>
      </x:c>
      <x:c r="B149" s="819" t="str">
        <x:v>Price observation</x:v>
      </x:c>
      <x:c r="C149" s="531" t="str">
        <x:v>MB-PR-0003</x:v>
      </x:c>
      <x:c r="D149" s="518" t="str">
        <x:v>Mongoose — Pad set — $5.65</x:v>
      </x:c>
      <x:c r="E149" s="825" t="str">
        <x:v>https://article134-tech.github.io/lititzbmx-public-knowledge-register/prices/index.html#MB-PR-0003</x:v>
      </x:c>
      <x:c r="F149" s="776" t="str">
        <x:v>MEDIUM</x:v>
      </x:c>
      <x:c r="G149" s="515" t="str">
        <x:v>Distributor price-list figure</x:v>
      </x:c>
    </x:row>
    <x:row r="150" ht="52" customHeight="1">
      <x:c r="A150" s="827" t="str">
        <x:v>PKR-CLM-003</x:v>
      </x:c>
      <x:c r="B150" s="819" t="str">
        <x:v>Price observation</x:v>
      </x:c>
      <x:c r="C150" s="531" t="str">
        <x:v>MB-PR-0004</x:v>
      </x:c>
      <x:c r="D150" s="518" t="str">
        <x:v>Diamond Back — Silver Streak — £119.37</x:v>
      </x:c>
      <x:c r="E150" s="825" t="str">
        <x:v>https://article134-tech.github.io/lititzbmx-public-knowledge-register/prices/index.html#MB-PR-0004</x:v>
      </x:c>
      <x:c r="F150" s="776" t="str">
        <x:v>MEDIUM</x:v>
      </x:c>
      <x:c r="G150" s="515" t="str">
        <x:v>Advertised retailer price</x:v>
      </x:c>
    </x:row>
    <x:row r="151" ht="52" customHeight="1">
      <x:c r="A151" s="827" t="str">
        <x:v>PKR-CLM-003</x:v>
      </x:c>
      <x:c r="B151" s="819" t="str">
        <x:v>Price observation</x:v>
      </x:c>
      <x:c r="C151" s="531" t="str">
        <x:v>MB-PR-0005</x:v>
      </x:c>
      <x:c r="D151" s="518" t="str">
        <x:v>Diamond Back — Silver Streak — £195</x:v>
      </x:c>
      <x:c r="E151" s="825" t="str">
        <x:v>https://article134-tech.github.io/lititzbmx-public-knowledge-register/prices/index.html#MB-PR-0005</x:v>
      </x:c>
      <x:c r="F151" s="776" t="str">
        <x:v>MEDIUM-HIGH</x:v>
      </x:c>
      <x:c r="G151" s="515" t="str">
        <x:v>Advertised retailer price</x:v>
      </x:c>
    </x:row>
    <x:row r="152" ht="52" customHeight="1">
      <x:c r="A152" s="827" t="str">
        <x:v>PKR-CLM-003</x:v>
      </x:c>
      <x:c r="B152" s="819" t="str">
        <x:v>Price observation</x:v>
      </x:c>
      <x:c r="C152" s="531" t="str">
        <x:v>MB-PR-0006</x:v>
      </x:c>
      <x:c r="D152" s="518" t="str">
        <x:v>Diamond Back — Silver Streak — £195</x:v>
      </x:c>
      <x:c r="E152" s="825" t="str">
        <x:v>https://article134-tech.github.io/lititzbmx-public-knowledge-register/prices/index.html#MB-PR-0006</x:v>
      </x:c>
      <x:c r="F152" s="776" t="str">
        <x:v>MEDIUM-HIGH</x:v>
      </x:c>
      <x:c r="G152" s="515" t="str">
        <x:v>Advertised retailer price</x:v>
      </x:c>
    </x:row>
    <x:row r="153" ht="52" customHeight="1">
      <x:c r="A153" s="827" t="str">
        <x:v>PKR-CLM-003</x:v>
      </x:c>
      <x:c r="B153" s="819" t="str">
        <x:v>Price observation</x:v>
      </x:c>
      <x:c r="C153" s="531" t="str">
        <x:v>MB-PR-0007</x:v>
      </x:c>
      <x:c r="D153" s="518" t="str">
        <x:v>Diamond Back — Silver Streak — £199</x:v>
      </x:c>
      <x:c r="E153" s="825" t="str">
        <x:v>https://article134-tech.github.io/lititzbmx-public-knowledge-register/prices/index.html#MB-PR-0007</x:v>
      </x:c>
      <x:c r="F153" s="776" t="str">
        <x:v>MEDIUM-HIGH</x:v>
      </x:c>
      <x:c r="G153" s="515" t="str">
        <x:v>Advertised retailer price plus postage</x:v>
      </x:c>
    </x:row>
    <x:row r="154" ht="52" customHeight="1">
      <x:c r="A154" s="827" t="str">
        <x:v>PKR-CLM-003</x:v>
      </x:c>
      <x:c r="B154" s="819" t="str">
        <x:v>Price observation</x:v>
      </x:c>
      <x:c r="C154" s="531" t="str">
        <x:v>MB-PR-0008</x:v>
      </x:c>
      <x:c r="D154" s="518" t="str">
        <x:v>Diamond Back — Harry Leary Turbo — £299</x:v>
      </x:c>
      <x:c r="E154" s="825" t="str">
        <x:v>https://article134-tech.github.io/lititzbmx-public-knowledge-register/prices/index.html#MB-PR-0008</x:v>
      </x:c>
      <x:c r="F154" s="776" t="str">
        <x:v>MEDIUM-HIGH</x:v>
      </x:c>
      <x:c r="G154" s="515" t="str">
        <x:v>Advertised retailer price</x:v>
      </x:c>
    </x:row>
    <x:row r="155" ht="58" customHeight="1">
      <x:c r="A155" s="832" t="str">
        <x:v>PKR-CLM-004</x:v>
      </x:c>
      <x:c r="B155" s="819" t="str">
        <x:v>Registered source</x:v>
      </x:c>
      <x:c r="C155" s="531" t="str">
        <x:v>SRC-001</x:v>
      </x:c>
      <x:c r="D155" s="518" t="str">
        <x:v>archive.harobikes.com</x:v>
      </x:c>
      <x:c r="E155" s="825" t="str">
        <x:v>https://article134-tech.github.io/lititzbmx-public-knowledge-register/sources/SRC-001/</x:v>
      </x:c>
      <x:c r="F155" s="776" t="str">
        <x:v>MEDIUM</x:v>
      </x:c>
      <x:c r="G155" s="515" t="str">
        <x:v>Existing public knowledge register</x:v>
      </x:c>
    </x:row>
    <x:row r="156" ht="52" customHeight="1">
      <x:c r="A156" s="827" t="str">
        <x:v>PKR-CLM-004</x:v>
      </x:c>
      <x:c r="B156" s="819" t="str">
        <x:v>Registered source</x:v>
      </x:c>
      <x:c r="C156" s="531" t="str">
        <x:v>SRC-002</x:v>
      </x:c>
      <x:c r="D156" s="518" t="str">
        <x:v>archive.harobikes.com</x:v>
      </x:c>
      <x:c r="E156" s="825" t="str">
        <x:v>https://article134-tech.github.io/lititzbmx-public-knowledge-register/sources/SRC-002/</x:v>
      </x:c>
      <x:c r="F156" s="776" t="str">
        <x:v>HIGH</x:v>
      </x:c>
      <x:c r="G156" s="515" t="str">
        <x:v>Enthusiast catalog reconstruction; Independent period publication; Indexed enthusiast model registry; Official manufacturer archive</x:v>
      </x:c>
    </x:row>
    <x:row r="157" ht="52" customHeight="1">
      <x:c r="A157" s="827" t="str">
        <x:v>PKR-CLM-004</x:v>
      </x:c>
      <x:c r="B157" s="819" t="str">
        <x:v>Registered source</x:v>
      </x:c>
      <x:c r="C157" s="531" t="str">
        <x:v>SRC-003</x:v>
      </x:c>
      <x:c r="D157" s="518" t="str">
        <x:v>bmxmuseum.com</x:v>
      </x:c>
      <x:c r="E157" s="825" t="str">
        <x:v>https://article134-tech.github.io/lititzbmx-public-knowledge-register/sources/SRC-003/</x:v>
      </x:c>
      <x:c r="F157" s="776" t="str">
        <x:v>MEDIUM</x:v>
      </x:c>
      <x:c r="G157" s="515" t="str">
        <x:v>Existing public knowledge register</x:v>
      </x:c>
    </x:row>
    <x:row r="158" ht="52" customHeight="1">
      <x:c r="A158" s="827" t="str">
        <x:v>PKR-CLM-004</x:v>
      </x:c>
      <x:c r="B158" s="819" t="str">
        <x:v>Registered source</x:v>
      </x:c>
      <x:c r="C158" s="531" t="str">
        <x:v>SRC-004</x:v>
      </x:c>
      <x:c r="D158" s="518" t="str">
        <x:v>bmxmuseum.com</x:v>
      </x:c>
      <x:c r="E158" s="825" t="str">
        <x:v>https://article134-tech.github.io/lititzbmx-public-knowledge-register/sources/SRC-004/</x:v>
      </x:c>
      <x:c r="F158" s="776" t="str">
        <x:v>MEDIUM</x:v>
      </x:c>
      <x:c r="G158" s="515" t="str">
        <x:v>Existing public knowledge register</x:v>
      </x:c>
    </x:row>
    <x:row r="159" ht="52" customHeight="1">
      <x:c r="A159" s="827" t="str">
        <x:v>PKR-CLM-004</x:v>
      </x:c>
      <x:c r="B159" s="819" t="str">
        <x:v>Registered source</x:v>
      </x:c>
      <x:c r="C159" s="531" t="str">
        <x:v>SRC-005</x:v>
      </x:c>
      <x:c r="D159" s="518" t="str">
        <x:v>bmxmuseum.com</x:v>
      </x:c>
      <x:c r="E159" s="825" t="str">
        <x:v>https://article134-tech.github.io/lititzbmx-public-knowledge-register/sources/SRC-005/</x:v>
      </x:c>
      <x:c r="F159" s="776" t="str">
        <x:v>HIGH</x:v>
      </x:c>
      <x:c r="G159" s="515" t="str">
        <x:v>EXACT EXTERNAL DIRECT LINK; EXTERNAL TECHNICAL INTERPRETATION; Existing public knowledge register</x:v>
      </x:c>
    </x:row>
    <x:row r="160" ht="52" customHeight="1">
      <x:c r="A160" s="827" t="str">
        <x:v>PKR-CLM-004</x:v>
      </x:c>
      <x:c r="B160" s="819" t="str">
        <x:v>Registered source</x:v>
      </x:c>
      <x:c r="C160" s="531" t="str">
        <x:v>SRC-006</x:v>
      </x:c>
      <x:c r="D160" s="518" t="str">
        <x:v>edwardkoenning.blogspot.com</x:v>
      </x:c>
      <x:c r="E160" s="825" t="str">
        <x:v>https://article134-tech.github.io/lititzbmx-public-knowledge-register/sources/SRC-006/</x:v>
      </x:c>
      <x:c r="F160" s="776" t="str">
        <x:v>MEDIUM</x:v>
      </x:c>
      <x:c r="G160" s="515" t="str">
        <x:v>Existing public knowledge register</x:v>
      </x:c>
    </x:row>
    <x:row r="161" ht="52" customHeight="1">
      <x:c r="A161" s="827" t="str">
        <x:v>PKR-CLM-004</x:v>
      </x:c>
      <x:c r="B161" s="819" t="str">
        <x:v>Registered source</x:v>
      </x:c>
      <x:c r="C161" s="531" t="str">
        <x:v>SRC-007</x:v>
      </x:c>
      <x:c r="D161" s="518" t="str">
        <x:v>in.pinterest.com</x:v>
      </x:c>
      <x:c r="E161" s="825" t="str">
        <x:v>https://article134-tech.github.io/lititzbmx-public-knowledge-register/sources/SRC-007/</x:v>
      </x:c>
      <x:c r="F161" s="776" t="str">
        <x:v>MEDIUM</x:v>
      </x:c>
      <x:c r="G161" s="515" t="str">
        <x:v>Existing public knowledge register; GT/Dyno sequence</x:v>
      </x:c>
    </x:row>
    <x:row r="162" ht="52" customHeight="1">
      <x:c r="A162" s="827" t="str">
        <x:v>PKR-CLM-004</x:v>
      </x:c>
      <x:c r="B162" s="819" t="str">
        <x:v>Registered source</x:v>
      </x:c>
      <x:c r="C162" s="531" t="str">
        <x:v>SRC-008</x:v>
      </x:c>
      <x:c r="D162" s="518" t="str">
        <x:v>jmcbmx.wordpress.com</x:v>
      </x:c>
      <x:c r="E162" s="825" t="str">
        <x:v>https://article134-tech.github.io/lititzbmx-public-knowledge-register/sources/SRC-008/</x:v>
      </x:c>
      <x:c r="F162" s="776" t="str">
        <x:v>MEDIUM</x:v>
      </x:c>
      <x:c r="G162" s="515" t="str">
        <x:v>Existing public knowledge register</x:v>
      </x:c>
    </x:row>
    <x:row r="163" ht="52" customHeight="1">
      <x:c r="A163" s="827" t="str">
        <x:v>PKR-CLM-004</x:v>
      </x:c>
      <x:c r="B163" s="819" t="str">
        <x:v>Registered source</x:v>
      </x:c>
      <x:c r="C163" s="531" t="str">
        <x:v>SRC-009</x:v>
      </x:c>
      <x:c r="D163" s="518" t="str">
        <x:v>jmcbmx.wordpress.com</x:v>
      </x:c>
      <x:c r="E163" s="825" t="str">
        <x:v>https://article134-tech.github.io/lititzbmx-public-knowledge-register/sources/SRC-009/</x:v>
      </x:c>
      <x:c r="F163" s="776" t="str">
        <x:v>MEDIUM</x:v>
      </x:c>
      <x:c r="G163" s="515" t="str">
        <x:v>Existing public knowledge register</x:v>
      </x:c>
    </x:row>
    <x:row r="164" ht="52" customHeight="1">
      <x:c r="A164" s="827" t="str">
        <x:v>PKR-CLM-004</x:v>
      </x:c>
      <x:c r="B164" s="819" t="str">
        <x:v>Registered source</x:v>
      </x:c>
      <x:c r="C164" s="531" t="str">
        <x:v>SRC-010</x:v>
      </x:c>
      <x:c r="D164" s="518" t="str">
        <x:v>jmcbmx.wordpress.com</x:v>
      </x:c>
      <x:c r="E164" s="825" t="str">
        <x:v>https://article134-tech.github.io/lititzbmx-public-knowledge-register/sources/SRC-010/</x:v>
      </x:c>
      <x:c r="F164" s="776" t="str">
        <x:v>MEDIUM</x:v>
      </x:c>
      <x:c r="G164" s="515" t="str">
        <x:v>Existing public knowledge register</x:v>
      </x:c>
    </x:row>
    <x:row r="165" ht="52" customHeight="1">
      <x:c r="A165" s="827" t="str">
        <x:v>PKR-CLM-004</x:v>
      </x:c>
      <x:c r="B165" s="819" t="str">
        <x:v>Registered source</x:v>
      </x:c>
      <x:c r="C165" s="531" t="str">
        <x:v>SRC-011</x:v>
      </x:c>
      <x:c r="D165" s="518" t="str">
        <x:v>jmcbmx.wordpress.com</x:v>
      </x:c>
      <x:c r="E165" s="825" t="str">
        <x:v>https://article134-tech.github.io/lititzbmx-public-knowledge-register/sources/SRC-011/</x:v>
      </x:c>
      <x:c r="F165" s="776" t="str">
        <x:v>MEDIUM</x:v>
      </x:c>
      <x:c r="G165" s="515" t="str">
        <x:v>Existing public knowledge register</x:v>
      </x:c>
    </x:row>
    <x:row r="166" ht="52" customHeight="1">
      <x:c r="A166" s="827" t="str">
        <x:v>PKR-CLM-004</x:v>
      </x:c>
      <x:c r="B166" s="819" t="str">
        <x:v>Registered source</x:v>
      </x:c>
      <x:c r="C166" s="531" t="str">
        <x:v>SRC-012</x:v>
      </x:c>
      <x:c r="D166" s="518" t="str">
        <x:v>jmcbmx.wordpress.com</x:v>
      </x:c>
      <x:c r="E166" s="825" t="str">
        <x:v>https://article134-tech.github.io/lititzbmx-public-knowledge-register/sources/SRC-012/</x:v>
      </x:c>
      <x:c r="F166" s="776" t="str">
        <x:v>HIGH</x:v>
      </x:c>
      <x:c r="G166" s="515" t="str">
        <x:v>Existing public knowledge register</x:v>
      </x:c>
    </x:row>
    <x:row r="167" ht="52" customHeight="1">
      <x:c r="A167" s="827" t="str">
        <x:v>PKR-CLM-004</x:v>
      </x:c>
      <x:c r="B167" s="819" t="str">
        <x:v>Registered source</x:v>
      </x:c>
      <x:c r="C167" s="531" t="str">
        <x:v>SRC-013</x:v>
      </x:c>
      <x:c r="D167" s="518" t="str">
        <x:v>mx.pinterest.com</x:v>
      </x:c>
      <x:c r="E167" s="825" t="str">
        <x:v>https://article134-tech.github.io/lititzbmx-public-knowledge-register/sources/SRC-013/</x:v>
      </x:c>
      <x:c r="F167" s="776" t="str">
        <x:v>MEDIUM</x:v>
      </x:c>
      <x:c r="G167" s="515" t="str">
        <x:v>1992 GT/Dyno Product Catalog; Indexed catalog page</x:v>
      </x:c>
    </x:row>
    <x:row r="168" ht="52" customHeight="1">
      <x:c r="A168" s="827" t="str">
        <x:v>PKR-CLM-004</x:v>
      </x:c>
      <x:c r="B168" s="819" t="str">
        <x:v>Registered source</x:v>
      </x:c>
      <x:c r="C168" s="531" t="str">
        <x:v>SRC-014</x:v>
      </x:c>
      <x:c r="D168" s="518" t="str">
        <x:v>previouspage.co.uk</x:v>
      </x:c>
      <x:c r="E168" s="825" t="str">
        <x:v>https://article134-tech.github.io/lititzbmx-public-knowledge-register/sources/SRC-014/</x:v>
      </x:c>
      <x:c r="F168" s="776" t="str">
        <x:v>HIGH</x:v>
      </x:c>
      <x:c r="G168" s="515" t="str">
        <x:v>GT/Dyno sequence; Period contest entry form; Period retailer advertisement</x:v>
      </x:c>
    </x:row>
    <x:row r="169" ht="52" customHeight="1">
      <x:c r="A169" s="827" t="str">
        <x:v>PKR-CLM-004</x:v>
      </x:c>
      <x:c r="B169" s="819" t="str">
        <x:v>Registered source</x:v>
      </x:c>
      <x:c r="C169" s="531" t="str">
        <x:v>SRC-015</x:v>
      </x:c>
      <x:c r="D169" s="518" t="str">
        <x:v>previouspage.co.uk</x:v>
      </x:c>
      <x:c r="E169" s="825" t="str">
        <x:v>https://article134-tech.github.io/lititzbmx-public-knowledge-register/sources/SRC-015/</x:v>
      </x:c>
      <x:c r="F169" s="776" t="str">
        <x:v>HIGH</x:v>
      </x:c>
      <x:c r="G169" s="515" t="str">
        <x:v>Period product mailer advertisement; Period publication</x:v>
      </x:c>
    </x:row>
    <x:row r="170" ht="52" customHeight="1">
      <x:c r="A170" s="827" t="str">
        <x:v>PKR-CLM-004</x:v>
      </x:c>
      <x:c r="B170" s="819" t="str">
        <x:v>Registered source</x:v>
      </x:c>
      <x:c r="C170" s="531" t="str">
        <x:v>SRC-016</x:v>
      </x:c>
      <x:c r="D170" s="518" t="str">
        <x:v>previouspage.co.uk</x:v>
      </x:c>
      <x:c r="E170" s="825" t="str">
        <x:v>https://article134-tech.github.io/lititzbmx-public-knowledge-register/sources/SRC-016/</x:v>
      </x:c>
      <x:c r="F170" s="776" t="str">
        <x:v>MEDIUM</x:v>
      </x:c>
      <x:c r="G170" s="515" t="str">
        <x:v>Period publication</x:v>
      </x:c>
    </x:row>
    <x:row r="171" ht="52" customHeight="1">
      <x:c r="A171" s="827" t="str">
        <x:v>PKR-CLM-004</x:v>
      </x:c>
      <x:c r="B171" s="819" t="str">
        <x:v>Registered source</x:v>
      </x:c>
      <x:c r="C171" s="531" t="str">
        <x:v>SRC-017</x:v>
      </x:c>
      <x:c r="D171" s="518" t="str">
        <x:v>previouspage.co.uk</x:v>
      </x:c>
      <x:c r="E171" s="825" t="str">
        <x:v>https://article134-tech.github.io/lititzbmx-public-knowledge-register/sources/SRC-017/</x:v>
      </x:c>
      <x:c r="F171" s="776" t="str">
        <x:v>MEDIUM</x:v>
      </x:c>
      <x:c r="G171" s="515" t="str">
        <x:v>Period publication</x:v>
      </x:c>
    </x:row>
    <x:row r="172" ht="52" customHeight="1">
      <x:c r="A172" s="827" t="str">
        <x:v>PKR-CLM-004</x:v>
      </x:c>
      <x:c r="B172" s="819" t="str">
        <x:v>Registered source</x:v>
      </x:c>
      <x:c r="C172" s="531" t="str">
        <x:v>SRC-018</x:v>
      </x:c>
      <x:c r="D172" s="518" t="str">
        <x:v>previouspage.co.uk</x:v>
      </x:c>
      <x:c r="E172" s="825" t="str">
        <x:v>https://article134-tech.github.io/lititzbmx-public-knowledge-register/sources/SRC-018/</x:v>
      </x:c>
      <x:c r="F172" s="776" t="str">
        <x:v>MEDIUM</x:v>
      </x:c>
      <x:c r="G172" s="515" t="str">
        <x:v>Period event promotion; Period magazine coupon</x:v>
      </x:c>
    </x:row>
    <x:row r="173" ht="52" customHeight="1">
      <x:c r="A173" s="827" t="str">
        <x:v>PKR-CLM-004</x:v>
      </x:c>
      <x:c r="B173" s="819" t="str">
        <x:v>Registered source</x:v>
      </x:c>
      <x:c r="C173" s="531" t="str">
        <x:v>SRC-019</x:v>
      </x:c>
      <x:c r="D173" s="518" t="str">
        <x:v>previouspage.co.uk</x:v>
      </x:c>
      <x:c r="E173" s="825" t="str">
        <x:v>https://article134-tech.github.io/lititzbmx-public-knowledge-register/sources/SRC-019/</x:v>
      </x:c>
      <x:c r="F173" s="776" t="str">
        <x:v>MEDIUM</x:v>
      </x:c>
      <x:c r="G173" s="515" t="str">
        <x:v>Period retailer advertisement</x:v>
      </x:c>
    </x:row>
    <x:row r="174" ht="52" customHeight="1">
      <x:c r="A174" s="827" t="str">
        <x:v>PKR-CLM-004</x:v>
      </x:c>
      <x:c r="B174" s="819" t="str">
        <x:v>Registered source</x:v>
      </x:c>
      <x:c r="C174" s="531" t="str">
        <x:v>SRC-020</x:v>
      </x:c>
      <x:c r="D174" s="518" t="str">
        <x:v>previouspage.co.uk</x:v>
      </x:c>
      <x:c r="E174" s="825" t="str">
        <x:v>https://article134-tech.github.io/lititzbmx-public-knowledge-register/sources/SRC-020/</x:v>
      </x:c>
      <x:c r="F174" s="776" t="str">
        <x:v>MEDIUM</x:v>
      </x:c>
      <x:c r="G174" s="515" t="str">
        <x:v>Period magazine advertisement / booking form; Period retailer advertisement</x:v>
      </x:c>
    </x:row>
    <x:row r="175" ht="52" customHeight="1">
      <x:c r="A175" s="827" t="str">
        <x:v>PKR-CLM-004</x:v>
      </x:c>
      <x:c r="B175" s="819" t="str">
        <x:v>Registered source</x:v>
      </x:c>
      <x:c r="C175" s="531" t="str">
        <x:v>SRC-021</x:v>
      </x:c>
      <x:c r="D175" s="518" t="str">
        <x:v>previouspage.co.uk</x:v>
      </x:c>
      <x:c r="E175" s="825" t="str">
        <x:v>https://article134-tech.github.io/lititzbmx-public-knowledge-register/sources/SRC-021/</x:v>
      </x:c>
      <x:c r="F175" s="776" t="str">
        <x:v>HIGH</x:v>
      </x:c>
      <x:c r="G175" s="515" t="str">
        <x:v>Period dealer advertisement; Period retailer advertisement</x:v>
      </x:c>
    </x:row>
    <x:row r="176" ht="52" customHeight="1">
      <x:c r="A176" s="827" t="str">
        <x:v>PKR-CLM-004</x:v>
      </x:c>
      <x:c r="B176" s="819" t="str">
        <x:v>Registered source</x:v>
      </x:c>
      <x:c r="C176" s="531" t="str">
        <x:v>SRC-022</x:v>
      </x:c>
      <x:c r="D176" s="518" t="str">
        <x:v>previouspage.co.uk</x:v>
      </x:c>
      <x:c r="E176" s="825" t="str">
        <x:v>https://article134-tech.github.io/lititzbmx-public-knowledge-register/sources/SRC-022/</x:v>
      </x:c>
      <x:c r="F176" s="776" t="str">
        <x:v>MEDIUM</x:v>
      </x:c>
      <x:c r="G176" s="515" t="str">
        <x:v>Period dealer advertisement</x:v>
      </x:c>
    </x:row>
    <x:row r="177" ht="52" customHeight="1">
      <x:c r="A177" s="827" t="str">
        <x:v>PKR-CLM-004</x:v>
      </x:c>
      <x:c r="B177" s="819" t="str">
        <x:v>Registered source</x:v>
      </x:c>
      <x:c r="C177" s="531" t="str">
        <x:v>SRC-023</x:v>
      </x:c>
      <x:c r="D177" s="518" t="str">
        <x:v>previouspage.co.uk</x:v>
      </x:c>
      <x:c r="E177" s="825" t="str">
        <x:v>https://article134-tech.github.io/lititzbmx-public-knowledge-register/sources/SRC-023/</x:v>
      </x:c>
      <x:c r="F177" s="776" t="str">
        <x:v>MEDIUM</x:v>
      </x:c>
      <x:c r="G177" s="515" t="str">
        <x:v>Period magazine event notice</x:v>
      </x:c>
    </x:row>
    <x:row r="178" ht="52" customHeight="1">
      <x:c r="A178" s="827" t="str">
        <x:v>PKR-CLM-004</x:v>
      </x:c>
      <x:c r="B178" s="819" t="str">
        <x:v>Registered source</x:v>
      </x:c>
      <x:c r="C178" s="531" t="str">
        <x:v>SRC-024</x:v>
      </x:c>
      <x:c r="D178" s="518" t="str">
        <x:v>previouspage.co.uk</x:v>
      </x:c>
      <x:c r="E178" s="825" t="str">
        <x:v>https://article134-tech.github.io/lititzbmx-public-knowledge-register/sources/SRC-024/</x:v>
      </x:c>
      <x:c r="F178" s="776" t="str">
        <x:v>HIGH</x:v>
      </x:c>
      <x:c r="G178" s="515" t="str">
        <x:v>GT/Dyno sequence; Period event advertisement; Period magazine promotional notice; Period retailer advertisement</x:v>
      </x:c>
    </x:row>
    <x:row r="179" ht="52" customHeight="1">
      <x:c r="A179" s="827" t="str">
        <x:v>PKR-CLM-004</x:v>
      </x:c>
      <x:c r="B179" s="819" t="str">
        <x:v>Registered source</x:v>
      </x:c>
      <x:c r="C179" s="531" t="str">
        <x:v>SRC-025</x:v>
      </x:c>
      <x:c r="D179" s="518" t="str">
        <x:v>previouspage.co.uk</x:v>
      </x:c>
      <x:c r="E179" s="825" t="str">
        <x:v>https://article134-tech.github.io/lititzbmx-public-knowledge-register/sources/SRC-025/</x:v>
      </x:c>
      <x:c r="F179" s="776" t="str">
        <x:v>MEDIUM</x:v>
      </x:c>
      <x:c r="G179" s="515" t="str">
        <x:v>Period retailer advertisement</x:v>
      </x:c>
    </x:row>
    <x:row r="180" ht="52" customHeight="1">
      <x:c r="A180" s="827" t="str">
        <x:v>PKR-CLM-004</x:v>
      </x:c>
      <x:c r="B180" s="819" t="str">
        <x:v>Registered source</x:v>
      </x:c>
      <x:c r="C180" s="531" t="str">
        <x:v>SRC-026</x:v>
      </x:c>
      <x:c r="D180" s="518" t="str">
        <x:v>storage.googleapis.com</x:v>
      </x:c>
      <x:c r="E180" s="825" t="str">
        <x:v>https://article134-tech.github.io/lititzbmx-public-knowledge-register/sources/SRC-026/</x:v>
      </x:c>
      <x:c r="F180" s="776" t="str">
        <x:v>MEDIUM</x:v>
      </x:c>
      <x:c r="G180" s="515" t="str">
        <x:v>Existing public knowledge register</x:v>
      </x:c>
    </x:row>
    <x:row r="181" ht="52" customHeight="1">
      <x:c r="A181" s="827" t="str">
        <x:v>PKR-CLM-004</x:v>
      </x:c>
      <x:c r="B181" s="819" t="str">
        <x:v>Registered source</x:v>
      </x:c>
      <x:c r="C181" s="531" t="str">
        <x:v>SRC-027</x:v>
      </x:c>
      <x:c r="D181" s="518" t="str">
        <x:v>thecabe.com</x:v>
      </x:c>
      <x:c r="E181" s="825" t="str">
        <x:v>https://article134-tech.github.io/lititzbmx-public-knowledge-register/sources/SRC-027/</x:v>
      </x:c>
      <x:c r="F181" s="776" t="str">
        <x:v>HIGH</x:v>
      </x:c>
      <x:c r="G181" s="515" t="str">
        <x:v>EXACT EXTERNAL DIRECT LINK; EXTERNAL TECHNICAL INTERPRETATION; Existing public knowledge register</x:v>
      </x:c>
    </x:row>
    <x:row r="182" ht="52" customHeight="1">
      <x:c r="A182" s="827" t="str">
        <x:v>PKR-CLM-004</x:v>
      </x:c>
      <x:c r="B182" s="819" t="str">
        <x:v>Registered source</x:v>
      </x:c>
      <x:c r="C182" s="531" t="str">
        <x:v>SRC-028</x:v>
      </x:c>
      <x:c r="D182" s="518" t="str">
        <x:v>torkerracing.com</x:v>
      </x:c>
      <x:c r="E182" s="825" t="str">
        <x:v>https://article134-tech.github.io/lititzbmx-public-knowledge-register/sources/SRC-028/</x:v>
      </x:c>
      <x:c r="F182" s="776" t="str">
        <x:v>MEDIUM</x:v>
      </x:c>
      <x:c r="G182" s="515" t="str">
        <x:v>Current official historical archive</x:v>
      </x:c>
    </x:row>
    <x:row r="183" ht="52" customHeight="1">
      <x:c r="A183" s="827" t="str">
        <x:v>PKR-CLM-004</x:v>
      </x:c>
      <x:c r="B183" s="819" t="str">
        <x:v>Registered source</x:v>
      </x:c>
      <x:c r="C183" s="531" t="str">
        <x:v>SRC-029</x:v>
      </x:c>
      <x:c r="D183" s="518" t="str">
        <x:v>torkerracing.com</x:v>
      </x:c>
      <x:c r="E183" s="825" t="str">
        <x:v>https://article134-tech.github.io/lititzbmx-public-knowledge-register/sources/SRC-029/</x:v>
      </x:c>
      <x:c r="F183" s="776" t="str">
        <x:v>HIGH</x:v>
      </x:c>
      <x:c r="G183" s="515" t="str">
        <x:v>Current official historical archive; Existing public knowledge register</x:v>
      </x:c>
    </x:row>
    <x:row r="184" ht="52" customHeight="1">
      <x:c r="A184" s="827" t="str">
        <x:v>PKR-CLM-004</x:v>
      </x:c>
      <x:c r="B184" s="819" t="str">
        <x:v>Registered source</x:v>
      </x:c>
      <x:c r="C184" s="531" t="str">
        <x:v>SRC-030</x:v>
      </x:c>
      <x:c r="D184" s="518" t="str">
        <x:v>torkerracing.com</x:v>
      </x:c>
      <x:c r="E184" s="825" t="str">
        <x:v>https://article134-tech.github.io/lititzbmx-public-knowledge-register/sources/SRC-030/</x:v>
      </x:c>
      <x:c r="F184" s="776" t="str">
        <x:v>MEDIUM</x:v>
      </x:c>
      <x:c r="G184" s="515" t="str">
        <x:v>Current official historical archive</x:v>
      </x:c>
    </x:row>
    <x:row r="185" ht="52" customHeight="1">
      <x:c r="A185" s="827" t="str">
        <x:v>PKR-CLM-004</x:v>
      </x:c>
      <x:c r="B185" s="819" t="str">
        <x:v>Registered source</x:v>
      </x:c>
      <x:c r="C185" s="531" t="str">
        <x:v>SRC-031</x:v>
      </x:c>
      <x:c r="D185" s="518" t="str">
        <x:v>torkerracing.com</x:v>
      </x:c>
      <x:c r="E185" s="825" t="str">
        <x:v>https://article134-tech.github.io/lititzbmx-public-knowledge-register/sources/SRC-031/</x:v>
      </x:c>
      <x:c r="F185" s="776" t="str">
        <x:v>MEDIUM</x:v>
      </x:c>
      <x:c r="G185" s="515" t="str">
        <x:v>Current official historical archive</x:v>
      </x:c>
    </x:row>
    <x:row r="186" ht="52" customHeight="1">
      <x:c r="A186" s="827" t="str">
        <x:v>PKR-CLM-004</x:v>
      </x:c>
      <x:c r="B186" s="819" t="str">
        <x:v>Registered source</x:v>
      </x:c>
      <x:c r="C186" s="531" t="str">
        <x:v>SRC-032</x:v>
      </x:c>
      <x:c r="D186" s="518" t="str">
        <x:v>www.bloggingadeadhorse.com</x:v>
      </x:c>
      <x:c r="E186" s="825" t="str">
        <x:v>https://article134-tech.github.io/lititzbmx-public-knowledge-register/sources/SRC-032/</x:v>
      </x:c>
      <x:c r="F186" s="776" t="str">
        <x:v>HIGH</x:v>
      </x:c>
      <x:c r="G186" s="515" t="str">
        <x:v>Australian collector/research archive; Collector summary of period distributor list</x:v>
      </x:c>
    </x:row>
    <x:row r="187" ht="52" customHeight="1">
      <x:c r="A187" s="827" t="str">
        <x:v>PKR-CLM-004</x:v>
      </x:c>
      <x:c r="B187" s="819" t="str">
        <x:v>Registered source</x:v>
      </x:c>
      <x:c r="C187" s="531" t="str">
        <x:v>SRC-033</x:v>
      </x:c>
      <x:c r="D187" s="518" t="str">
        <x:v>www.bmx-catalogue.com</x:v>
      </x:c>
      <x:c r="E187" s="825" t="str">
        <x:v>https://article134-tech.github.io/lititzbmx-public-knowledge-register/sources/SRC-033/</x:v>
      </x:c>
      <x:c r="F187" s="776" t="str">
        <x:v>MEDIUM</x:v>
      </x:c>
      <x:c r="G187" s="515" t="str">
        <x:v>Indexed enthusiast model registry</x:v>
      </x:c>
    </x:row>
    <x:row r="188" ht="52" customHeight="1">
      <x:c r="A188" s="827" t="str">
        <x:v>PKR-CLM-004</x:v>
      </x:c>
      <x:c r="B188" s="819" t="str">
        <x:v>Registered source</x:v>
      </x:c>
      <x:c r="C188" s="531" t="str">
        <x:v>SRC-034</x:v>
      </x:c>
      <x:c r="D188" s="518" t="str">
        <x:v>www.bmx-catalogue.com</x:v>
      </x:c>
      <x:c r="E188" s="825" t="str">
        <x:v>https://article134-tech.github.io/lititzbmx-public-knowledge-register/sources/SRC-034/</x:v>
      </x:c>
      <x:c r="F188" s="776" t="str">
        <x:v>MEDIUM</x:v>
      </x:c>
      <x:c r="G188" s="515" t="str">
        <x:v>Enthusiast catalog reconstruction</x:v>
      </x:c>
    </x:row>
    <x:row r="189" ht="52" customHeight="1">
      <x:c r="A189" s="827" t="str">
        <x:v>PKR-CLM-004</x:v>
      </x:c>
      <x:c r="B189" s="819" t="str">
        <x:v>Registered source</x:v>
      </x:c>
      <x:c r="C189" s="531" t="str">
        <x:v>SRC-035</x:v>
      </x:c>
      <x:c r="D189" s="518" t="str">
        <x:v>www.bmx-catalogue.com</x:v>
      </x:c>
      <x:c r="E189" s="825" t="str">
        <x:v>https://article134-tech.github.io/lititzbmx-public-knowledge-register/sources/SRC-035/</x:v>
      </x:c>
      <x:c r="F189" s="776" t="str">
        <x:v>MEDIUM</x:v>
      </x:c>
      <x:c r="G189" s="515" t="str">
        <x:v>Enthusiast catalog reconstruction</x:v>
      </x:c>
    </x:row>
    <x:row r="190" ht="52" customHeight="1">
      <x:c r="A190" s="827" t="str">
        <x:v>PKR-CLM-004</x:v>
      </x:c>
      <x:c r="B190" s="819" t="str">
        <x:v>Registered source</x:v>
      </x:c>
      <x:c r="C190" s="531" t="str">
        <x:v>SRC-036</x:v>
      </x:c>
      <x:c r="D190" s="518" t="str">
        <x:v>www.bmx-catalogue.com</x:v>
      </x:c>
      <x:c r="E190" s="825" t="str">
        <x:v>https://article134-tech.github.io/lititzbmx-public-knowledge-register/sources/SRC-036/</x:v>
      </x:c>
      <x:c r="F190" s="776" t="str">
        <x:v>MEDIUM</x:v>
      </x:c>
      <x:c r="G190" s="515" t="str">
        <x:v>Enthusiast catalog reconstruction</x:v>
      </x:c>
    </x:row>
    <x:row r="191" ht="52" customHeight="1">
      <x:c r="A191" s="827" t="str">
        <x:v>PKR-CLM-004</x:v>
      </x:c>
      <x:c r="B191" s="819" t="str">
        <x:v>Registered source</x:v>
      </x:c>
      <x:c r="C191" s="531" t="str">
        <x:v>SRC-037</x:v>
      </x:c>
      <x:c r="D191" s="518" t="str">
        <x:v>www.bmx-catalogue.com</x:v>
      </x:c>
      <x:c r="E191" s="825" t="str">
        <x:v>https://article134-tech.github.io/lititzbmx-public-knowledge-register/sources/SRC-037/</x:v>
      </x:c>
      <x:c r="F191" s="776" t="str">
        <x:v>MEDIUM</x:v>
      </x:c>
      <x:c r="G191" s="515" t="str">
        <x:v>Enthusiast catalog reconstruction</x:v>
      </x:c>
    </x:row>
    <x:row r="192" ht="52" customHeight="1">
      <x:c r="A192" s="827" t="str">
        <x:v>PKR-CLM-004</x:v>
      </x:c>
      <x:c r="B192" s="819" t="str">
        <x:v>Registered source</x:v>
      </x:c>
      <x:c r="C192" s="531" t="str">
        <x:v>SRC-038</x:v>
      </x:c>
      <x:c r="D192" s="518" t="str">
        <x:v>www.bmx-catalogue.com</x:v>
      </x:c>
      <x:c r="E192" s="825" t="str">
        <x:v>https://article134-tech.github.io/lititzbmx-public-knowledge-register/sources/SRC-038/</x:v>
      </x:c>
      <x:c r="F192" s="776" t="str">
        <x:v>MEDIUM</x:v>
      </x:c>
      <x:c r="G192" s="515" t="str">
        <x:v>Enthusiast catalog reconstruction</x:v>
      </x:c>
    </x:row>
    <x:row r="193" ht="52" customHeight="1">
      <x:c r="A193" s="827" t="str">
        <x:v>PKR-CLM-004</x:v>
      </x:c>
      <x:c r="B193" s="819" t="str">
        <x:v>Registered source</x:v>
      </x:c>
      <x:c r="C193" s="531" t="str">
        <x:v>SRC-039</x:v>
      </x:c>
      <x:c r="D193" s="518" t="str">
        <x:v>www.bmx-catalogue.com</x:v>
      </x:c>
      <x:c r="E193" s="825" t="str">
        <x:v>https://article134-tech.github.io/lititzbmx-public-knowledge-register/sources/SRC-039/</x:v>
      </x:c>
      <x:c r="F193" s="776" t="str">
        <x:v>MEDIUM</x:v>
      </x:c>
      <x:c r="G193" s="515" t="str">
        <x:v>Enthusiast catalog reconstruction; Official manufacturer archive</x:v>
      </x:c>
    </x:row>
    <x:row r="194" ht="52" customHeight="1">
      <x:c r="A194" s="827" t="str">
        <x:v>PKR-CLM-004</x:v>
      </x:c>
      <x:c r="B194" s="819" t="str">
        <x:v>Registered source</x:v>
      </x:c>
      <x:c r="C194" s="531" t="str">
        <x:v>SRC-040</x:v>
      </x:c>
      <x:c r="D194" s="518" t="str">
        <x:v>www.facebook.com</x:v>
      </x:c>
      <x:c r="E194" s="825" t="str">
        <x:v>https://article134-tech.github.io/lititzbmx-public-knowledge-register/sources/SRC-040/</x:v>
      </x:c>
      <x:c r="F194" s="776" t="str">
        <x:v>HIGH</x:v>
      </x:c>
      <x:c r="G194" s="515" t="str">
        <x:v>Existing public knowledge register; Vintage JMC Racing Equipment dealer's price list from Azusa collection</x:v>
      </x:c>
    </x:row>
    <x:row r="195" ht="52" customHeight="1">
      <x:c r="A195" s="827" t="str">
        <x:v>PKR-CLM-004</x:v>
      </x:c>
      <x:c r="B195" s="819" t="str">
        <x:v>Registered source</x:v>
      </x:c>
      <x:c r="C195" s="531" t="str">
        <x:v>SRC-041</x:v>
      </x:c>
      <x:c r="D195" s="518" t="str">
        <x:v>www.pinterest.com</x:v>
      </x:c>
      <x:c r="E195" s="825" t="str">
        <x:v>https://article134-tech.github.io/lititzbmx-public-knowledge-register/sources/SRC-041/</x:v>
      </x:c>
      <x:c r="F195" s="776" t="str">
        <x:v>HIGH</x:v>
      </x:c>
      <x:c r="G195" s="515" t="str">
        <x:v>1992 GT/Dyno Product Catalog; GT/Dyno sequence; Indexed catalog page</x:v>
      </x:c>
    </x:row>
    <x:row r="196" ht="52" customHeight="1">
      <x:c r="A196" s="827" t="str">
        <x:v>PKR-CLM-004</x:v>
      </x:c>
      <x:c r="B196" s="819" t="str">
        <x:v>Registered source</x:v>
      </x:c>
      <x:c r="C196" s="531" t="str">
        <x:v>SRC-042</x:v>
      </x:c>
      <x:c r="D196" s="518" t="str">
        <x:v>www.pinterest.com</x:v>
      </x:c>
      <x:c r="E196" s="825" t="str">
        <x:v>https://article134-tech.github.io/lititzbmx-public-knowledge-register/sources/SRC-042/</x:v>
      </x:c>
      <x:c r="F196" s="776" t="str">
        <x:v>MEDIUM</x:v>
      </x:c>
      <x:c r="G196" s="515" t="str">
        <x:v>Existing public knowledge register</x:v>
      </x:c>
    </x:row>
    <x:row r="197" ht="52" customHeight="1">
      <x:c r="A197" s="827" t="str">
        <x:v>PKR-CLM-004</x:v>
      </x:c>
      <x:c r="B197" s="819" t="str">
        <x:v>Registered source</x:v>
      </x:c>
      <x:c r="C197" s="531" t="str">
        <x:v>SRC-043</x:v>
      </x:c>
      <x:c r="D197" s="518" t="str">
        <x:v>www.pinterest.com</x:v>
      </x:c>
      <x:c r="E197" s="825" t="str">
        <x:v>https://article134-tech.github.io/lititzbmx-public-knowledge-register/sources/SRC-043/</x:v>
      </x:c>
      <x:c r="F197" s="776" t="str">
        <x:v>MEDIUM</x:v>
      </x:c>
      <x:c r="G197" s="515" t="str">
        <x:v>Existing public knowledge register; GT/Dyno sequence</x:v>
      </x:c>
    </x:row>
    <x:row r="198" ht="52" customHeight="1">
      <x:c r="A198" s="827" t="str">
        <x:v>PKR-CLM-004</x:v>
      </x:c>
      <x:c r="B198" s="819" t="str">
        <x:v>Registered source</x:v>
      </x:c>
      <x:c r="C198" s="531" t="str">
        <x:v>SRC-044</x:v>
      </x:c>
      <x:c r="D198" s="518" t="str">
        <x:v>www.pinterest.com</x:v>
      </x:c>
      <x:c r="E198" s="825" t="str">
        <x:v>https://article134-tech.github.io/lititzbmx-public-knowledge-register/sources/SRC-044/</x:v>
      </x:c>
      <x:c r="F198" s="776" t="str">
        <x:v>MEDIUM</x:v>
      </x:c>
      <x:c r="G198" s="515" t="str">
        <x:v>Existing public knowledge register; GT/Dyno sequence</x:v>
      </x:c>
    </x:row>
    <x:row r="199" ht="52" customHeight="1">
      <x:c r="A199" s="827" t="str">
        <x:v>PKR-CLM-004</x:v>
      </x:c>
      <x:c r="B199" s="819" t="str">
        <x:v>Registered source</x:v>
      </x:c>
      <x:c r="C199" s="531" t="str">
        <x:v>SRC-045</x:v>
      </x:c>
      <x:c r="D199" s="518" t="str">
        <x:v>www.pinterest.com</x:v>
      </x:c>
      <x:c r="E199" s="825" t="str">
        <x:v>https://article134-tech.github.io/lititzbmx-public-knowledge-register/sources/SRC-045/</x:v>
      </x:c>
      <x:c r="F199" s="776" t="str">
        <x:v>MEDIUM</x:v>
      </x:c>
      <x:c r="G199" s="515" t="str">
        <x:v>Existing public knowledge register; JMC Racing Fliers and Price List</x:v>
      </x:c>
    </x:row>
    <x:row r="200" ht="52" customHeight="1">
      <x:c r="A200" s="827" t="str">
        <x:v>PKR-CLM-004</x:v>
      </x:c>
      <x:c r="B200" s="819" t="str">
        <x:v>Registered source</x:v>
      </x:c>
      <x:c r="C200" s="531" t="str">
        <x:v>SRC-046</x:v>
      </x:c>
      <x:c r="D200" s="518" t="str">
        <x:v>www.previouspage.co.uk</x:v>
      </x:c>
      <x:c r="E200" s="825" t="str">
        <x:v>https://article134-tech.github.io/lititzbmx-public-knowledge-register/sources/SRC-046/</x:v>
      </x:c>
      <x:c r="F200" s="776" t="str">
        <x:v>HIGH</x:v>
      </x:c>
      <x:c r="G200" s="515" t="str">
        <x:v>Independent period publication; Period catalog mailer</x:v>
      </x:c>
    </x:row>
    <x:row r="201" ht="52" customHeight="1">
      <x:c r="A201" s="827" t="str">
        <x:v>PKR-CLM-004</x:v>
      </x:c>
      <x:c r="B201" s="819" t="str">
        <x:v>Registered source</x:v>
      </x:c>
      <x:c r="C201" s="531" t="str">
        <x:v>SRC-047</x:v>
      </x:c>
      <x:c r="D201" s="518" t="str">
        <x:v>www.radbmx.co.uk</x:v>
      </x:c>
      <x:c r="E201" s="825" t="str">
        <x:v>https://article134-tech.github.io/lititzbmx-public-knowledge-register/sources/SRC-047/</x:v>
      </x:c>
      <x:c r="F201" s="776" t="str">
        <x:v>MEDIUM</x:v>
      </x:c>
      <x:c r="G201" s="515" t="str">
        <x:v>Existing public knowledge register</x:v>
      </x:c>
    </x:row>
    <x:row r="202" ht="52" customHeight="1">
      <x:c r="A202" s="827" t="str">
        <x:v>PKR-CLM-004</x:v>
      </x:c>
      <x:c r="B202" s="819" t="str">
        <x:v>Registered source</x:v>
      </x:c>
      <x:c r="C202" s="531" t="str">
        <x:v>SRC-048</x:v>
      </x:c>
      <x:c r="D202" s="518" t="str">
        <x:v>www.redlinevintagebmx.com</x:v>
      </x:c>
      <x:c r="E202" s="825" t="str">
        <x:v>https://article134-tech.github.io/lititzbmx-public-knowledge-register/sources/SRC-048/</x:v>
      </x:c>
      <x:c r="F202" s="776" t="str">
        <x:v>MEDIUM</x:v>
      </x:c>
      <x:c r="G202" s="515" t="str">
        <x:v>Historical brand archive; Official rider-history corroboration</x:v>
      </x:c>
    </x:row>
    <x:row r="203" ht="52" customHeight="1">
      <x:c r="A203" s="827" t="str">
        <x:v>PKR-CLM-004</x:v>
      </x:c>
      <x:c r="B203" s="819" t="str">
        <x:v>Registered source</x:v>
      </x:c>
      <x:c r="C203" s="531" t="str">
        <x:v>SRC-049</x:v>
      </x:c>
      <x:c r="D203" s="518" t="str">
        <x:v>www.redlinevintagebmx.com</x:v>
      </x:c>
      <x:c r="E203" s="825" t="str">
        <x:v>https://article134-tech.github.io/lititzbmx-public-knowledge-register/sources/SRC-049/</x:v>
      </x:c>
      <x:c r="F203" s="776" t="str">
        <x:v>MEDIUM</x:v>
      </x:c>
      <x:c r="G203" s="515" t="str">
        <x:v>Historical brand archive</x:v>
      </x:c>
    </x:row>
    <x:row r="204" ht="52" customHeight="1">
      <x:c r="A204" s="827" t="str">
        <x:v>PKR-CLM-004</x:v>
      </x:c>
      <x:c r="B204" s="819" t="str">
        <x:v>Registered source</x:v>
      </x:c>
      <x:c r="C204" s="531" t="str">
        <x:v>SRC-050</x:v>
      </x:c>
      <x:c r="D204" s="518" t="str">
        <x:v>www.sebikes.com</x:v>
      </x:c>
      <x:c r="E204" s="825" t="str">
        <x:v>https://article134-tech.github.io/lititzbmx-public-knowledge-register/sources/SRC-050/</x:v>
      </x:c>
      <x:c r="F204" s="776" t="str">
        <x:v>MEDIUM</x:v>
      </x:c>
      <x:c r="G204" s="515" t="str">
        <x:v>First-person official rider page</x:v>
      </x:c>
    </x:row>
    <x:row r="205" ht="52" customHeight="1">
      <x:c r="A205" s="827" t="str">
        <x:v>PKR-CLM-004</x:v>
      </x:c>
      <x:c r="B205" s="819" t="str">
        <x:v>Registered source</x:v>
      </x:c>
      <x:c r="C205" s="531" t="str">
        <x:v>SRC-051</x:v>
      </x:c>
      <x:c r="D205" s="518" t="str">
        <x:v>www.sebikes.com</x:v>
      </x:c>
      <x:c r="E205" s="825" t="str">
        <x:v>https://article134-tech.github.io/lititzbmx-public-knowledge-register/sources/SRC-051/</x:v>
      </x:c>
      <x:c r="F205" s="776" t="str">
        <x:v>MEDIUM</x:v>
      </x:c>
      <x:c r="G205" s="515" t="str">
        <x:v>Current official brand history</x:v>
      </x:c>
    </x:row>
    <x:row r="206" ht="52" customHeight="1">
      <x:c r="A206" s="827" t="str">
        <x:v>PKR-CLM-004</x:v>
      </x:c>
      <x:c r="B206" s="819" t="str">
        <x:v>Registered source</x:v>
      </x:c>
      <x:c r="C206" s="531" t="str">
        <x:v>SRC-052</x:v>
      </x:c>
      <x:c r="D206" s="518" t="str">
        <x:v>www.sebikes.com</x:v>
      </x:c>
      <x:c r="E206" s="825" t="str">
        <x:v>https://article134-tech.github.io/lititzbmx-public-knowledge-register/sources/SRC-052/</x:v>
      </x:c>
      <x:c r="F206" s="776" t="str">
        <x:v>MEDIUM</x:v>
      </x:c>
      <x:c r="G206" s="515" t="str">
        <x:v>Current official brand history; First-person official rider page</x:v>
      </x:c>
    </x:row>
    <x:row r="207" ht="52" customHeight="1">
      <x:c r="A207" s="827" t="str">
        <x:v>PKR-CLM-004</x:v>
      </x:c>
      <x:c r="B207" s="819" t="str">
        <x:v>Registered source</x:v>
      </x:c>
      <x:c r="C207" s="531" t="str">
        <x:v>SRC-053</x:v>
      </x:c>
      <x:c r="D207" s="518" t="str">
        <x:v>www.usabmx.com</x:v>
      </x:c>
      <x:c r="E207" s="825" t="str">
        <x:v>https://article134-tech.github.io/lititzbmx-public-knowledge-register/sources/SRC-053/</x:v>
      </x:c>
      <x:c r="F207" s="776" t="str">
        <x:v>MEDIUM</x:v>
      </x:c>
      <x:c r="G207" s="515" t="str">
        <x:v>Existing public knowledge register; Official rider-history corroboration</x:v>
      </x:c>
    </x:row>
    <x:row r="208" ht="52" customHeight="1">
      <x:c r="A208" s="827" t="str">
        <x:v>PKR-CLM-004</x:v>
      </x:c>
      <x:c r="B208" s="819" t="str">
        <x:v>Registered source</x:v>
      </x:c>
      <x:c r="C208" s="531" t="str">
        <x:v>SRC-054</x:v>
      </x:c>
      <x:c r="D208" s="518" t="str">
        <x:v>www.vintagemongoose.com</x:v>
      </x:c>
      <x:c r="E208" s="825" t="str">
        <x:v>https://article134-tech.github.io/lititzbmx-public-knowledge-register/sources/SRC-054/</x:v>
      </x:c>
      <x:c r="F208" s="776" t="str">
        <x:v>MEDIUM</x:v>
      </x:c>
      <x:c r="G208" s="515" t="str">
        <x:v>Australian collector/research archive; Specialist historical archive</x:v>
      </x:c>
    </x:row>
    <x:row r="209" ht="52" customHeight="1">
      <x:c r="A209" s="827" t="str">
        <x:v>PKR-CLM-004</x:v>
      </x:c>
      <x:c r="B209" s="819" t="str">
        <x:v>Registered source</x:v>
      </x:c>
      <x:c r="C209" s="531" t="str">
        <x:v>SRC-055</x:v>
      </x:c>
      <x:c r="D209" s="518" t="str">
        <x:v>www.vintagemongoose.com</x:v>
      </x:c>
      <x:c r="E209" s="825" t="str">
        <x:v>https://article134-tech.github.io/lititzbmx-public-knowledge-register/sources/SRC-055/</x:v>
      </x:c>
      <x:c r="F209" s="776" t="str">
        <x:v>HIGH</x:v>
      </x:c>
      <x:c r="G209" s="515" t="str">
        <x:v>PERIOD CATALOG PAGE; Period catalog PDF; Specialist historical archive</x:v>
      </x:c>
    </x:row>
    <x:row r="210" ht="52" customHeight="1">
      <x:c r="A210" s="827" t="str">
        <x:v>PKR-CLM-004</x:v>
      </x:c>
      <x:c r="B210" s="819" t="str">
        <x:v>Registered source</x:v>
      </x:c>
      <x:c r="C210" s="531" t="str">
        <x:v>SRC-056</x:v>
      </x:c>
      <x:c r="D210" s="518" t="str">
        <x:v>www.vintagemongoose.com</x:v>
      </x:c>
      <x:c r="E210" s="825" t="str">
        <x:v>https://article134-tech.github.io/lititzbmx-public-knowledge-register/sources/SRC-056/</x:v>
      </x:c>
      <x:c r="F210" s="776" t="str">
        <x:v>MEDIUM</x:v>
      </x:c>
      <x:c r="G210" s="515" t="str">
        <x:v>PERIOD CATALOG PAGE; Period catalog PDF</x:v>
      </x:c>
    </x:row>
    <x:row r="211" ht="52" customHeight="1">
      <x:c r="A211" s="827" t="str">
        <x:v>PKR-CLM-004</x:v>
      </x:c>
      <x:c r="B211" s="819" t="str">
        <x:v>Registered source</x:v>
      </x:c>
      <x:c r="C211" s="531" t="str">
        <x:v>SRC-057</x:v>
      </x:c>
      <x:c r="D211" s="518" t="str">
        <x:v>www.vintagemongoose.com</x:v>
      </x:c>
      <x:c r="E211" s="825" t="str">
        <x:v>https://article134-tech.github.io/lititzbmx-public-knowledge-register/sources/SRC-057/</x:v>
      </x:c>
      <x:c r="F211" s="776" t="str">
        <x:v>MEDIUM</x:v>
      </x:c>
      <x:c r="G211" s="515" t="str">
        <x:v>PERIOD CATALOG PAGE; Period catalog PDF</x:v>
      </x:c>
    </x:row>
    <x:row r="212" ht="58" customHeight="1">
      <x:c r="A212" s="832" t="str">
        <x:v>PKR-CLM-005</x:v>
      </x:c>
      <x:c r="B212" s="819" t="str">
        <x:v>Duplicate group</x:v>
      </x:c>
      <x:c r="C212" s="531" t="str">
        <x:v>DUP-ASHT-5027</x:v>
      </x:c>
      <x:c r="D212" s="518" t="str">
        <x:v>DUP-ASHT-5027</x:v>
      </x:c>
      <x:c r="E212" s="825" t="str">
        <x:v>https://article134-tech.github.io/lititzbmx-public-knowledge-register/objects/index.html#DUP-ASHT-5027</x:v>
      </x:c>
      <x:c r="F212" s="776" t="str">
        <x:v>REVIEWED</x:v>
      </x:c>
      <x:c r="G212" s="515" t="str">
        <x:v>Members: EPH-0006 | EPH-0031</x:v>
      </x:c>
    </x:row>
    <x:row r="213" ht="52" customHeight="1">
      <x:c r="A213" s="827" t="str">
        <x:v>PKR-CLM-005</x:v>
      </x:c>
      <x:c r="B213" s="819" t="str">
        <x:v>Duplicate group</x:v>
      </x:c>
      <x:c r="C213" s="531" t="str">
        <x:v>DUP-DB-INFO-PACK</x:v>
      </x:c>
      <x:c r="D213" s="518" t="str">
        <x:v>DUP-DB-INFO-PACK</x:v>
      </x:c>
      <x:c r="E213" s="825" t="str">
        <x:v>https://article134-tech.github.io/lititzbmx-public-knowledge-register/objects/index.html#DUP-DB-INFO-PACK</x:v>
      </x:c>
      <x:c r="F213" s="776" t="str">
        <x:v>REVIEWED</x:v>
      </x:c>
      <x:c r="G213" s="515" t="str">
        <x:v>Members: EPH-0046 | EPH-0054</x:v>
      </x:c>
    </x:row>
    <x:row r="214" ht="52" customHeight="1">
      <x:c r="A214" s="827" t="str">
        <x:v>PKR-CLM-005</x:v>
      </x:c>
      <x:c r="B214" s="819" t="str">
        <x:v>Duplicate group</x:v>
      </x:c>
      <x:c r="C214" s="531" t="str">
        <x:v>DUP-GT-HIDE-CONTEST</x:v>
      </x:c>
      <x:c r="D214" s="518" t="str">
        <x:v>DUP-GT-HIDE-CONTEST</x:v>
      </x:c>
      <x:c r="E214" s="825" t="str">
        <x:v>https://article134-tech.github.io/lititzbmx-public-knowledge-register/objects/index.html#DUP-GT-HIDE-CONTEST</x:v>
      </x:c>
      <x:c r="F214" s="776" t="str">
        <x:v>REVIEWED</x:v>
      </x:c>
      <x:c r="G214" s="515" t="str">
        <x:v>Members: EPH-0022 | EPH-0053</x:v>
      </x:c>
    </x:row>
    <x:row r="215" ht="52" customHeight="1">
      <x:c r="A215" s="827" t="str">
        <x:v>PKR-CLM-005</x:v>
      </x:c>
      <x:c r="B215" s="819" t="str">
        <x:v>Duplicate group</x:v>
      </x:c>
      <x:c r="C215" s="531" t="str">
        <x:v>DUP-GTD-1992</x:v>
      </x:c>
      <x:c r="D215" s="518" t="str">
        <x:v>DUP-GTD-1992</x:v>
      </x:c>
      <x:c r="E215" s="825" t="str">
        <x:v>https://article134-tech.github.io/lititzbmx-public-knowledge-register/objects/index.html#DUP-GTD-1992</x:v>
      </x:c>
      <x:c r="F215" s="776" t="str">
        <x:v>REVIEWED</x:v>
      </x:c>
      <x:c r="G215" s="515" t="str">
        <x:v>Members: EPH-0002 | EPH-0017</x:v>
      </x:c>
    </x:row>
    <x:row r="216" ht="52" customHeight="1">
      <x:c r="A216" s="827" t="str">
        <x:v>PKR-CLM-005</x:v>
      </x:c>
      <x:c r="B216" s="819" t="str">
        <x:v>Duplicate group</x:v>
      </x:c>
      <x:c r="C216" s="531" t="str">
        <x:v>DUP-GTD-1996</x:v>
      </x:c>
      <x:c r="D216" s="518" t="str">
        <x:v>DUP-GTD-1996</x:v>
      </x:c>
      <x:c r="E216" s="825" t="str">
        <x:v>https://article134-tech.github.io/lititzbmx-public-knowledge-register/objects/index.html#DUP-GTD-1996</x:v>
      </x:c>
      <x:c r="F216" s="776" t="str">
        <x:v>REVIEWED</x:v>
      </x:c>
      <x:c r="G216" s="515" t="str">
        <x:v>Members: EPH-0001 | EPH-0018</x:v>
      </x:c>
    </x:row>
    <x:row r="217" ht="52" customHeight="1">
      <x:c r="A217" s="827" t="str">
        <x:v>PKR-CLM-005</x:v>
      </x:c>
      <x:c r="B217" s="819" t="str">
        <x:v>Duplicate group</x:v>
      </x:c>
      <x:c r="C217" s="531" t="str">
        <x:v>DUP-GTD-1999-P2</x:v>
      </x:c>
      <x:c r="D217" s="518" t="str">
        <x:v>DUP-GTD-1999-P2</x:v>
      </x:c>
      <x:c r="E217" s="825" t="str">
        <x:v>https://article134-tech.github.io/lititzbmx-public-knowledge-register/objects/index.html#DUP-GTD-1999-P2</x:v>
      </x:c>
      <x:c r="F217" s="776" t="str">
        <x:v>REVIEWED</x:v>
      </x:c>
      <x:c r="G217" s="515" t="str">
        <x:v>Members: EPH-0003 | EPH-0019</x:v>
      </x:c>
    </x:row>
    <x:row r="218" ht="52" customHeight="1">
      <x:c r="A218" s="827" t="str">
        <x:v>PKR-CLM-005</x:v>
      </x:c>
      <x:c r="B218" s="819" t="str">
        <x:v>Duplicate group</x:v>
      </x:c>
      <x:c r="C218" s="531" t="str">
        <x:v>DUP-HARO-1990-CAT</x:v>
      </x:c>
      <x:c r="D218" s="518" t="str">
        <x:v>DUP-HARO-1990-CAT</x:v>
      </x:c>
      <x:c r="E218" s="825" t="str">
        <x:v>https://article134-tech.github.io/lititzbmx-public-knowledge-register/objects/index.html#DUP-HARO-1990-CAT</x:v>
      </x:c>
      <x:c r="F218" s="776" t="str">
        <x:v>REVIEWED</x:v>
      </x:c>
      <x:c r="G218" s="515" t="str">
        <x:v>Members: EPH-0004 | EPH-0023</x:v>
      </x:c>
    </x:row>
    <x:row r="219" ht="52" customHeight="1">
      <x:c r="A219" s="827" t="str">
        <x:v>PKR-CLM-005</x:v>
      </x:c>
      <x:c r="B219" s="819" t="str">
        <x:v>Duplicate group</x:v>
      </x:c>
      <x:c r="C219" s="531" t="str">
        <x:v>DUP-HARO-1991-MAILER</x:v>
      </x:c>
      <x:c r="D219" s="518" t="str">
        <x:v>DUP-HARO-1991-MAILER</x:v>
      </x:c>
      <x:c r="E219" s="825" t="str">
        <x:v>https://article134-tech.github.io/lititzbmx-public-knowledge-register/objects/index.html#DUP-HARO-1991-MAILER</x:v>
      </x:c>
      <x:c r="F219" s="776" t="str">
        <x:v>REVIEWED</x:v>
      </x:c>
      <x:c r="G219" s="515" t="str">
        <x:v>Members: EPH-0030 | EPH-0055</x:v>
      </x:c>
    </x:row>
    <x:row r="220" ht="52" customHeight="1">
      <x:c r="A220" s="827" t="str">
        <x:v>PKR-CLM-005</x:v>
      </x:c>
      <x:c r="B220" s="819" t="str">
        <x:v>Duplicate group</x:v>
      </x:c>
      <x:c r="C220" s="531" t="str">
        <x:v>DUP-REDLINE-FIRST-AD</x:v>
      </x:c>
      <x:c r="D220" s="518" t="str">
        <x:v>DUP-REDLINE-FIRST-AD</x:v>
      </x:c>
      <x:c r="E220" s="825" t="str">
        <x:v>https://article134-tech.github.io/lititzbmx-public-knowledge-register/objects/index.html#DUP-REDLINE-FIRST-AD</x:v>
      </x:c>
      <x:c r="F220" s="776" t="str">
        <x:v>REVIEWED</x:v>
      </x:c>
      <x:c r="G220" s="515" t="str">
        <x:v>Members: EPH-0010 | EPH-0037</x:v>
      </x:c>
    </x:row>
    <x:row r="221" ht="52" customHeight="1">
      <x:c r="A221" s="827" t="str">
        <x:v>PKR-CLM-005</x:v>
      </x:c>
      <x:c r="B221" s="819" t="str">
        <x:v>Duplicate group</x:v>
      </x:c>
      <x:c r="C221" s="531" t="str">
        <x:v>DUP-TORKER-FIRST-AD</x:v>
      </x:c>
      <x:c r="D221" s="518" t="str">
        <x:v>DUP-TORKER-FIRST-AD</x:v>
      </x:c>
      <x:c r="E221" s="825" t="str">
        <x:v>https://article134-tech.github.io/lititzbmx-public-knowledge-register/objects/index.html#DUP-TORKER-FIRST-AD</x:v>
      </x:c>
      <x:c r="F221" s="776" t="str">
        <x:v>REVIEWED</x:v>
      </x:c>
      <x:c r="G221" s="515" t="str">
        <x:v>Members: EPH-0009 | EPH-0047</x:v>
      </x:c>
    </x:row>
    <x:row r="222" ht="58" customHeight="1">
      <x:c r="A222" s="832" t="str">
        <x:v>PKR-CLM-006</x:v>
      </x:c>
      <x:c r="B222" s="819" t="str">
        <x:v>Source record</x:v>
      </x:c>
      <x:c r="C222" s="531" t="str">
        <x:v>EPH-0001</x:v>
      </x:c>
      <x:c r="D222" s="518" t="str">
        <x:v>1996 GT/Dyno — The BMX &amp; Freestyle Catalog</x:v>
      </x:c>
      <x:c r="E222" s="825" t="str">
        <x:v>https://article134-tech.github.io/lititzbmx-public-knowledge-register/records/EPH-0001/</x:v>
      </x:c>
      <x:c r="F222" s="776" t="str">
        <x:v>Lead — locate exact reference ID and edition/page count.</x:v>
      </x:c>
      <x:c r="G222" s="515" t="str">
        <x:v>Public indexing exposes the title and BMXMuseum provenance but not a reliable reference ID or complete page set.</x:v>
      </x:c>
    </x:row>
    <x:row r="223" ht="52" customHeight="1">
      <x:c r="A223" s="827" t="str">
        <x:v>PKR-CLM-006</x:v>
      </x:c>
      <x:c r="B223" s="819" t="str">
        <x:v>Source record</x:v>
      </x:c>
      <x:c r="C223" s="531" t="str">
        <x:v>EPH-0002</x:v>
      </x:c>
      <x:c r="D223" s="518" t="str">
        <x:v>1992 GT/Dyno Product Catalog</x:v>
      </x:c>
      <x:c r="E223" s="825" t="str">
        <x:v>https://article134-tech.github.io/lititzbmx-public-knowledge-register/records/EPH-0002/</x:v>
      </x:c>
      <x:c r="F223" s="776" t="str">
        <x:v>Lead — locate exact reference and compare with independent catalog archives.</x:v>
      </x:c>
      <x:c r="G223" s="515" t="str">
        <x:v>Title is publicly indexed; exact reference ID and completeness remain unresolved.</x:v>
      </x:c>
    </x:row>
    <x:row r="224" ht="52" customHeight="1">
      <x:c r="A224" s="827" t="str">
        <x:v>PKR-CLM-006</x:v>
      </x:c>
      <x:c r="B224" s="819" t="str">
        <x:v>Source record</x:v>
      </x:c>
      <x:c r="C224" s="531" t="str">
        <x:v>EPH-0003</x:v>
      </x:c>
      <x:c r="D224" s="518" t="str">
        <x:v>1999 GT/Dyno BMX/Freestyle — Part 2</x:v>
      </x:c>
      <x:c r="E224" s="825" t="str">
        <x:v>https://article134-tech.github.io/lititzbmx-public-knowledge-register/records/EPH-0003/</x:v>
      </x:c>
      <x:c r="F224" s="776" t="str">
        <x:v>Lead — locate part 1, exact reference IDs and page ranges.</x:v>
      </x:c>
      <x:c r="G224" s="515" t="str">
        <x:v>Only the indexed title is presently recoverable.</x:v>
      </x:c>
    </x:row>
    <x:row r="225" ht="52" customHeight="1">
      <x:c r="A225" s="827" t="str">
        <x:v>PKR-CLM-006</x:v>
      </x:c>
      <x:c r="B225" s="819" t="str">
        <x:v>Source record</x:v>
      </x:c>
      <x:c r="C225" s="531" t="str">
        <x:v>EPH-0005</x:v>
      </x:c>
      <x:c r="D225" s="518" t="str">
        <x:v>1987 Dia-Compe 182 Aerial Brake Lever</x:v>
      </x:c>
      <x:c r="E225" s="825" t="str">
        <x:v>https://article134-tech.github.io/lititzbmx-public-knowledge-register/records/EPH-0005/</x:v>
      </x:c>
      <x:c r="F225" s="776" t="str">
        <x:v>Lead — identify publication, page and exact BMXMuseum reference.</x:v>
      </x:c>
      <x:c r="G225" s="515" t="str">
        <x:v>Indexed title only; the object may be a catalog page, advertisement or product reference.</x:v>
      </x:c>
    </x:row>
    <x:row r="226" ht="52" customHeight="1">
      <x:c r="A226" s="827" t="str">
        <x:v>PKR-CLM-006</x:v>
      </x:c>
      <x:c r="B226" s="819" t="str">
        <x:v>Source record</x:v>
      </x:c>
      <x:c r="C226" s="531" t="str">
        <x:v>EPH-0007</x:v>
      </x:c>
      <x:c r="D226" s="518" t="str">
        <x:v>1997 Hoffman catalog — George model specification</x:v>
      </x:c>
      <x:c r="E226" s="825" t="str">
        <x:v>https://article134-tech.github.io/lititzbmx-public-knowledge-register/records/EPH-0007/</x:v>
      </x:c>
      <x:c r="F226" s="776" t="str">
        <x:v>Open — record exact page and compare with other Hoffman catalogs.</x:v>
      </x:c>
      <x:c r="G226" s="515" t="str">
        <x:v>An external forum cites the exact BMXMuseum reference for the Hoffman George. The full catalog title and edition need confirmation.</x:v>
      </x:c>
    </x:row>
    <x:row r="227" ht="52" customHeight="1">
      <x:c r="A227" s="827" t="str">
        <x:v>PKR-CLM-006</x:v>
      </x:c>
      <x:c r="B227" s="819" t="str">
        <x:v>Source record</x:v>
      </x:c>
      <x:c r="C227" s="531" t="str">
        <x:v>EPH-0008</x:v>
      </x:c>
      <x:c r="D227" s="518" t="str">
        <x:v>Tioga Rhino III frame advertisement</x:v>
      </x:c>
      <x:c r="E227" s="825" t="str">
        <x:v>https://article134-tech.github.io/lititzbmx-public-knowledge-register/records/EPH-0008/</x:v>
      </x:c>
      <x:c r="F227" s="776" t="str">
        <x:v>Lead — recover exact thread, magazine issue and page.</x:v>
      </x:c>
      <x:c r="G227" s="515" t="str">
        <x:v>An external old-school BMX advertisement blog links to an unresolved BMXMuseum forum discussion. The original ad and publication must be identified.</x:v>
      </x:c>
    </x:row>
    <x:row r="228" ht="52" customHeight="1">
      <x:c r="A228" s="827" t="str">
        <x:v>PKR-CLM-006</x:v>
      </x:c>
      <x:c r="B228" s="819" t="str">
        <x:v>Source record</x:v>
      </x:c>
      <x:c r="C228" s="531" t="str">
        <x:v>EPH-0012</x:v>
      </x:c>
      <x:c r="D228" s="518" t="str">
        <x:v>Vintage JMC Racing Equipment dealer's price list from Azusa collection</x:v>
      </x:c>
      <x:c r="E228" s="825" t="str">
        <x:v>https://article134-tech.github.io/lititzbmx-public-knowledge-register/records/EPH-0012/</x:v>
      </x:c>
      <x:c r="F228" s="776" t="str">
        <x:v>Corroboration lead — do not merge with BMXMuseum set until directly compared.</x:v>
      </x:c>
      <x:c r="G228" s="515" t="str">
        <x:v>The public result exposes the document description but not a reliable issue date, complete contents or readable line-item prices.</x:v>
      </x:c>
    </x:row>
    <x:row r="229" ht="52" customHeight="1">
      <x:c r="A229" s="827" t="str">
        <x:v>PKR-CLM-006</x:v>
      </x:c>
      <x:c r="B229" s="819" t="str">
        <x:v>Source record</x:v>
      </x:c>
      <x:c r="C229" s="531" t="str">
        <x:v>EPH-0016</x:v>
      </x:c>
      <x:c r="D229" s="518" t="str">
        <x:v>JMC 3.1 XL naming-contest announcement</x:v>
      </x:c>
      <x:c r="E229" s="825" t="str">
        <x:v>https://article134-tech.github.io/lititzbmx-public-knowledge-register/records/EPH-0016/</x:v>
      </x:c>
      <x:c r="F229" s="776" t="str">
        <x:v>Lead — locate the ABA paper issue and announcement; do not imply an exact scan has been found.</x:v>
      </x:c>
      <x:c r="G229" s="515" t="str">
        <x:v>JMC's first-party history states the contest ran with Bicycle Harbor of Arizona in the ABA paper and that Matt Raymer supplied the winning name. The announcement itself is not yet located.</x:v>
      </x:c>
    </x:row>
    <x:row r="230" ht="52" customHeight="1">
      <x:c r="A230" s="827" t="str">
        <x:v>PKR-CLM-006</x:v>
      </x:c>
      <x:c r="B230" s="819" t="str">
        <x:v>Source record</x:v>
      </x:c>
      <x:c r="C230" s="531" t="str">
        <x:v>EPH-0017</x:v>
      </x:c>
      <x:c r="D230" s="518" t="str">
        <x:v>1992 GT/Dyno Product Catalog</x:v>
      </x:c>
      <x:c r="E230" s="825" t="str">
        <x:v>https://article134-tech.github.io/lititzbmx-public-knowledge-register/records/EPH-0017/</x:v>
      </x:c>
      <x:c r="F230" s="776" t="str">
        <x:v>OPEN — exact reference, full pagination and price labels</x:v>
      </x:c>
      <x:c r="G230" s="515" t="str">
        <x:v>Two indexed pages expose $259 and $319, but exact page numbers, currency and price basis are not established.</x:v>
      </x:c>
    </x:row>
    <x:row r="231" ht="52" customHeight="1">
      <x:c r="A231" s="827" t="str">
        <x:v>PKR-CLM-006</x:v>
      </x:c>
      <x:c r="B231" s="819" t="str">
        <x:v>Source record</x:v>
      </x:c>
      <x:c r="C231" s="531" t="str">
        <x:v>EPH-0018</x:v>
      </x:c>
      <x:c r="D231" s="518" t="str">
        <x:v>1996 GT/Dyno — The BMX &amp; Freestyle Catalog</x:v>
      </x:c>
      <x:c r="E231" s="825" t="str">
        <x:v>https://article134-tech.github.io/lititzbmx-public-knowledge-register/records/EPH-0018/</x:v>
      </x:c>
      <x:c r="F231" s="776" t="str">
        <x:v>OPEN — recover exact reference and compare page count</x:v>
      </x:c>
      <x:c r="G231" s="515" t="str">
        <x:v>A public resale listing describes a 22-page 1996 catalog, but this does not resolve the BMXMuseum ID or prove completeness.</x:v>
      </x:c>
    </x:row>
    <x:row r="232" ht="52" customHeight="1">
      <x:c r="A232" s="827" t="str">
        <x:v>PKR-CLM-006</x:v>
      </x:c>
      <x:c r="B232" s="819" t="str">
        <x:v>Source record</x:v>
      </x:c>
      <x:c r="C232" s="531" t="str">
        <x:v>EPH-0019</x:v>
      </x:c>
      <x:c r="D232" s="518" t="str">
        <x:v>1999 GT/Dyno BMX/Freestyle — Part 2</x:v>
      </x:c>
      <x:c r="E232" s="825" t="str">
        <x:v>https://article134-tech.github.io/lititzbmx-public-knowledge-register/records/EPH-0019/</x:v>
      </x:c>
      <x:c r="F232" s="776" t="str">
        <x:v>OPEN — locate Part 1 and canonical links</x:v>
      </x:c>
      <x:c r="G232" s="515" t="str">
        <x:v>Only Part 2 is publicly indexed in this pass; Part 1, page range and exact BMXMuseum ID remain open.</x:v>
      </x:c>
    </x:row>
    <x:row r="233" ht="52" customHeight="1">
      <x:c r="A233" s="827" t="str">
        <x:v>PKR-CLM-006</x:v>
      </x:c>
      <x:c r="B233" s="819" t="str">
        <x:v>Source record</x:v>
      </x:c>
      <x:c r="C233" s="531" t="str">
        <x:v>EPH-0022</x:v>
      </x:c>
      <x:c r="D233" s="518" t="str">
        <x:v>BMX Plus! / GT Hide-A-Contest entry form</x:v>
      </x:c>
      <x:c r="E233" s="825" t="str">
        <x:v>https://article134-tech.github.io/lititzbmx-public-knowledge-register/records/EPH-0022/</x:v>
      </x:c>
      <x:c r="F233" s="776" t="str">
        <x:v>INCLUDED — bibliographic facts; prize details open</x:v>
      </x:c>
      <x:c r="G233" s="515" t="str">
        <x:v>The indexed page exposes deadline and drawing dates; prize/object details require page-image inspection.</x:v>
      </x:c>
    </x:row>
    <x:row r="234" ht="52" customHeight="1">
      <x:c r="A234" s="827" t="str">
        <x:v>PKR-CLM-006</x:v>
      </x:c>
      <x:c r="B234" s="819" t="str">
        <x:v>Source record</x:v>
      </x:c>
      <x:c r="C234" s="531" t="str">
        <x:v>EPH-0023</x:v>
      </x:c>
      <x:c r="D234" s="518" t="str">
        <x:v>1990 Haro BMX Catalog</x:v>
      </x:c>
      <x:c r="E234" s="825" t="str">
        <x:v>https://article134-tech.github.io/lititzbmx-public-knowledge-register/records/EPH-0023/</x:v>
      </x:c>
      <x:c r="F234" s="776" t="str">
        <x:v>OPEN — recover BMXMuseum ID and compare file pagination</x:v>
      </x:c>
      <x:c r="G234" s="515" t="str">
        <x:v>Official archive confirms the catalog year but does not expose the unresolved BMXMuseum canonical ID in this pass.</x:v>
      </x:c>
    </x:row>
    <x:row r="235" ht="52" customHeight="1">
      <x:c r="A235" s="827" t="str">
        <x:v>PKR-CLM-006</x:v>
      </x:c>
      <x:c r="B235" s="819" t="str">
        <x:v>Source record</x:v>
      </x:c>
      <x:c r="C235" s="531" t="str">
        <x:v>EPH-0029</x:v>
      </x:c>
      <x:c r="D235" s="518" t="str">
        <x:v>1990 Haro Shredder</x:v>
      </x:c>
      <x:c r="E235" s="825" t="str">
        <x:v>https://article134-tech.github.io/lititzbmx-public-knowledge-register/records/EPH-0029/</x:v>
      </x:c>
      <x:c r="F235" s="776" t="str">
        <x:v>OPEN — locate original catalog page</x:v>
      </x:c>
      <x:c r="G235" s="515" t="str">
        <x:v>The advanced registry lists the model, but a dedicated catalog page was not recovered in this pass.</x:v>
      </x:c>
    </x:row>
    <x:row r="236" ht="52" customHeight="1">
      <x:c r="A236" s="827" t="str">
        <x:v>PKR-CLM-006</x:v>
      </x:c>
      <x:c r="B236" s="819" t="str">
        <x:v>Source record</x:v>
      </x:c>
      <x:c r="C236" s="531" t="str">
        <x:v>EPH-0037</x:v>
      </x:c>
      <x:c r="D236" s="518" t="str">
        <x:v>First Red Line magazine advertisement featuring John Palfreyman</x:v>
      </x:c>
      <x:c r="E236" s="825" t="str">
        <x:v>https://article134-tech.github.io/lititzbmx-public-knowledge-register/records/EPH-0037/</x:v>
      </x:c>
      <x:c r="F236" s="776" t="str">
        <x:v>OPEN — exact issue/page</x:v>
      </x:c>
      <x:c r="G236" s="515" t="str">
        <x:v>USA BMX supports the rider/ad relationship; publication, issue, page and product still require recovery.</x:v>
      </x:c>
    </x:row>
    <x:row r="237" ht="52" customHeight="1">
      <x:c r="A237" s="827" t="str">
        <x:v>PKR-CLM-006</x:v>
      </x:c>
      <x:c r="B237" s="819" t="str">
        <x:v>Source record</x:v>
      </x:c>
      <x:c r="C237" s="531" t="str">
        <x:v>EPH-0046</x:v>
      </x:c>
      <x:c r="D237" s="518" t="str">
        <x:v>Free Diamond Back and Pro Star info pack and decal</x:v>
      </x:c>
      <x:c r="E237" s="825" t="str">
        <x:v>https://article134-tech.github.io/lititzbmx-public-knowledge-register/records/EPH-0046/</x:v>
      </x:c>
      <x:c r="F237" s="776" t="str">
        <x:v>INCLUDED — mailer/flyer lead</x:v>
      </x:c>
      <x:c r="G237" s="515" t="str">
        <x:v>The offer is visible in multiple issues; contents of the pack are not recovered in this pass.</x:v>
      </x:c>
    </x:row>
    <x:row r="238" ht="52" customHeight="1">
      <x:c r="A238" s="827" t="str">
        <x:v>PKR-CLM-006</x:v>
      </x:c>
      <x:c r="B238" s="819" t="str">
        <x:v>Source record</x:v>
      </x:c>
      <x:c r="C238" s="531" t="str">
        <x:v>EPH-0047</x:v>
      </x:c>
      <x:c r="D238" s="518" t="str">
        <x:v>First Torker advertisement in BMX Weekly</x:v>
      </x:c>
      <x:c r="E238" s="825" t="str">
        <x:v>https://article134-tech.github.io/lititzbmx-public-knowledge-register/records/EPH-0047/</x:v>
      </x:c>
      <x:c r="F238" s="776" t="str">
        <x:v>OPEN — period issue/page</x:v>
      </x:c>
      <x:c r="G238" s="515" t="str">
        <x:v>Official Torker history supplies the date; period issue/page and exact image remain to be recovered.</x:v>
      </x:c>
    </x:row>
    <x:row r="239" ht="52" customHeight="1">
      <x:c r="A239" s="827" t="str">
        <x:v>PKR-CLM-006</x:v>
      </x:c>
      <x:c r="B239" s="819" t="str">
        <x:v>Source record</x:v>
      </x:c>
      <x:c r="C239" s="531" t="str">
        <x:v>EPH-0053</x:v>
      </x:c>
      <x:c r="D239" s="518" t="str">
        <x:v>BMX Plus! / GT Hide-A-Contest</x:v>
      </x:c>
      <x:c r="E239" s="825" t="str">
        <x:v>https://article134-tech.github.io/lititzbmx-public-knowledge-register/records/EPH-0053/</x:v>
      </x:c>
      <x:c r="F239" s="776" t="str">
        <x:v>INCLUDED — prize details open</x:v>
      </x:c>
      <x:c r="G239" s="515" t="str">
        <x:v>People: Not applicable; Venue: Mail-in entry; Offer: No purchase necessary; mail-in form with published deadline and drawing date</x:v>
      </x:c>
    </x:row>
    <x:row r="240" ht="52" customHeight="1">
      <x:c r="A240" s="827" t="str">
        <x:v>PKR-CLM-006</x:v>
      </x:c>
      <x:c r="B240" s="819" t="str">
        <x:v>Source record</x:v>
      </x:c>
      <x:c r="C240" s="531" t="str">
        <x:v>EPH-0054</x:v>
      </x:c>
      <x:c r="D240" s="518" t="str">
        <x:v>Diamond Back and Pro Star Info Pack &amp; Decal</x:v>
      </x:c>
      <x:c r="E240" s="825" t="str">
        <x:v>https://article134-tech.github.io/lititzbmx-public-knowledge-register/records/EPH-0054/</x:v>
      </x:c>
      <x:c r="F240" s="776" t="str">
        <x:v>INCLUDED — contents unresolved</x:v>
      </x:c>
      <x:c r="G240" s="515" t="str">
        <x:v>People: Diamond Back factory team / Harry Leary context in campaign copy; Venue: Direct-to-factory mail request; Offer: Free info pack and decal offered</x:v>
      </x:c>
    </x:row>
    <x:row r="241" ht="52" customHeight="1">
      <x:c r="A241" s="827" t="str">
        <x:v>PKR-CLM-006</x:v>
      </x:c>
      <x:c r="B241" s="819" t="str">
        <x:v>Source record</x:v>
      </x:c>
      <x:c r="C241" s="531" t="str">
        <x:v>EPH-0057</x:v>
      </x:c>
      <x:c r="D241" s="518" t="str">
        <x:v>Ramp Jam — Moorhead, Minnesota</x:v>
      </x:c>
      <x:c r="E241" s="825" t="str">
        <x:v>https://article134-tech.github.io/lititzbmx-public-knowledge-register/records/EPH-0057/</x:v>
      </x:c>
      <x:c r="F241" s="776" t="str">
        <x:v>INCLUDED — venue open</x:v>
      </x:c>
      <x:c r="G241" s="515" t="str">
        <x:v>People: Ramp riders; Venue: Venue not exposed in indexed text; Offer: Contact Rob Staiger for information</x:v>
      </x:c>
    </x:row>
    <x:row r="242" ht="58" customHeight="1">
      <x:c r="A242" s="832" t="str">
        <x:v>PKR-CLM-008</x:v>
      </x:c>
      <x:c r="B242" s="819" t="str">
        <x:v>Source record</x:v>
      </x:c>
      <x:c r="C242" s="531" t="str">
        <x:v>EPH-0050</x:v>
      </x:c>
      <x:c r="D242" s="518" t="str">
        <x:v>Pontin's BMX Open Championships &amp; Trade Exhibition</x:v>
      </x:c>
      <x:c r="E242" s="825" t="str">
        <x:v>https://article134-tech.github.io/lititzbmx-public-knowledge-register/records/EPH-0050/</x:v>
      </x:c>
      <x:c r="F242" s="776" t="str">
        <x:v>INCLUDED — exact dates/venue</x:v>
      </x:c>
      <x:c r="G242" s="515" t="str">
        <x:v>People: Mike Pardon; Andy Preston (freestyle demos referenced in surrounding promotion); Venue: Pontin's Middleton Tower Holiday Centre; Offer: Booking and trade forms offered; race weekend over three dates</x:v>
      </x:c>
    </x:row>
    <x:row r="243" ht="52" customHeight="1">
      <x:c r="A243" s="827" t="str">
        <x:v>PKR-CLM-008</x:v>
      </x:c>
      <x:c r="B243" s="819" t="str">
        <x:v>Source record</x:v>
      </x:c>
      <x:c r="C243" s="531" t="str">
        <x:v>EPH-0051</x:v>
      </x:c>
      <x:c r="D243" s="518" t="str">
        <x:v>Lee Cooper BMX Indoor Grand Prix pre-registration</x:v>
      </x:c>
      <x:c r="E243" s="825" t="str">
        <x:v>https://article134-tech.github.io/lititzbmx-public-knowledge-register/records/EPH-0051/</x:v>
      </x:c>
      <x:c r="F243" s="776" t="str">
        <x:v>INCLUDED — exact dates pending</x:v>
      </x:c>
      <x:c r="G243" s="515" t="str">
        <x:v>People: Rider roster not fully extracted; Venue: Pickett's Lock Centre; Offer: Coupon requested latest information and pre-registration forms</x:v>
      </x:c>
    </x:row>
    <x:row r="244" ht="52" customHeight="1">
      <x:c r="A244" s="827" t="str">
        <x:v>PKR-CLM-008</x:v>
      </x:c>
      <x:c r="B244" s="819" t="str">
        <x:v>Source record</x:v>
      </x:c>
      <x:c r="C244" s="531" t="str">
        <x:v>EPH-0052</x:v>
      </x:c>
      <x:c r="D244" s="518" t="str">
        <x:v>AFA Expert &amp; Pro Contest — Austin</x:v>
      </x:c>
      <x:c r="E244" s="825" t="str">
        <x:v>https://article134-tech.github.io/lititzbmx-public-knowledge-register/records/EPH-0052/</x:v>
      </x:c>
      <x:c r="F244" s="776" t="str">
        <x:v>INCLUDED</x:v>
      </x:c>
      <x:c r="G244" s="515" t="str">
        <x:v>People: Dennis McCoy; Robert Peterson; Rick Allison; other pros; Venue: Austin City Coliseum; Offer: Pre-registration only; expert and pro classes</x:v>
      </x:c>
    </x:row>
    <x:row r="245" ht="52" customHeight="1">
      <x:c r="A245" s="827" t="str">
        <x:v>PKR-CLM-008</x:v>
      </x:c>
      <x:c r="B245" s="819" t="str">
        <x:v>Source record</x:v>
      </x:c>
      <x:c r="C245" s="531" t="str">
        <x:v>EPH-0053</x:v>
      </x:c>
      <x:c r="D245" s="518" t="str">
        <x:v>BMX Plus! / GT Hide-A-Contest</x:v>
      </x:c>
      <x:c r="E245" s="825" t="str">
        <x:v>https://article134-tech.github.io/lititzbmx-public-knowledge-register/records/EPH-0053/</x:v>
      </x:c>
      <x:c r="F245" s="776" t="str">
        <x:v>INCLUDED — prize details open</x:v>
      </x:c>
      <x:c r="G245" s="515" t="str">
        <x:v>People: Not applicable; Venue: Mail-in entry; Offer: No purchase necessary; mail-in form with published deadline and drawing date</x:v>
      </x:c>
    </x:row>
    <x:row r="246" ht="52" customHeight="1">
      <x:c r="A246" s="827" t="str">
        <x:v>PKR-CLM-008</x:v>
      </x:c>
      <x:c r="B246" s="819" t="str">
        <x:v>Source record</x:v>
      </x:c>
      <x:c r="C246" s="531" t="str">
        <x:v>EPH-0054</x:v>
      </x:c>
      <x:c r="D246" s="518" t="str">
        <x:v>Diamond Back and Pro Star Info Pack &amp; Decal</x:v>
      </x:c>
      <x:c r="E246" s="825" t="str">
        <x:v>https://article134-tech.github.io/lititzbmx-public-knowledge-register/records/EPH-0054/</x:v>
      </x:c>
      <x:c r="F246" s="776" t="str">
        <x:v>INCLUDED — contents unresolved</x:v>
      </x:c>
      <x:c r="G246" s="515" t="str">
        <x:v>People: Diamond Back factory team / Harry Leary context in campaign copy; Venue: Direct-to-factory mail request; Offer: Free info pack and decal offered</x:v>
      </x:c>
    </x:row>
    <x:row r="247" ht="52" customHeight="1">
      <x:c r="A247" s="827" t="str">
        <x:v>PKR-CLM-008</x:v>
      </x:c>
      <x:c r="B247" s="819" t="str">
        <x:v>Source record</x:v>
      </x:c>
      <x:c r="C247" s="531" t="str">
        <x:v>EPH-0055</x:v>
      </x:c>
      <x:c r="D247" s="518" t="str">
        <x:v>1991 Haro/Fusion catalog request</x:v>
      </x:c>
      <x:c r="E247" s="825" t="str">
        <x:v>https://article134-tech.github.io/lititzbmx-public-knowledge-register/records/EPH-0055/</x:v>
      </x:c>
      <x:c r="F247" s="776" t="str">
        <x:v>INCLUDED</x:v>
      </x:c>
      <x:c r="G247" s="515" t="str">
        <x:v>People: Not applicable; Venue: Mail request; Offer: Send $2 for a 1991 catalog</x:v>
      </x:c>
    </x:row>
    <x:row r="248" ht="52" customHeight="1">
      <x:c r="A248" s="827" t="str">
        <x:v>PKR-CLM-008</x:v>
      </x:c>
      <x:c r="B248" s="819" t="str">
        <x:v>Source record</x:v>
      </x:c>
      <x:c r="C248" s="531" t="str">
        <x:v>EPH-0056</x:v>
      </x:c>
      <x:c r="D248" s="518" t="str">
        <x:v>Send SAE for price list and free sticker</x:v>
      </x:c>
      <x:c r="E248" s="825" t="str">
        <x:v>https://article134-tech.github.io/lititzbmx-public-knowledge-register/records/EPH-0056/</x:v>
      </x:c>
      <x:c r="F248" s="776" t="str">
        <x:v>INCLUDED WITH LIMITS</x:v>
      </x:c>
      <x:c r="G248" s="515" t="str">
        <x:v>People: Not applicable; Venue: Mail-order dealer advertisement; Offer: Self-addressed envelope for price list and free sticker</x:v>
      </x:c>
    </x:row>
    <x:row r="249" ht="52" customHeight="1">
      <x:c r="A249" s="827" t="str">
        <x:v>PKR-CLM-008</x:v>
      </x:c>
      <x:c r="B249" s="819" t="str">
        <x:v>Source record</x:v>
      </x:c>
      <x:c r="C249" s="531" t="str">
        <x:v>EPH-0057</x:v>
      </x:c>
      <x:c r="D249" s="518" t="str">
        <x:v>Ramp Jam — Moorhead, Minnesota</x:v>
      </x:c>
      <x:c r="E249" s="825" t="str">
        <x:v>https://article134-tech.github.io/lititzbmx-public-knowledge-register/records/EPH-0057/</x:v>
      </x:c>
      <x:c r="F249" s="776" t="str">
        <x:v>INCLUDED — venue open</x:v>
      </x:c>
      <x:c r="G249" s="515" t="str">
        <x:v>People: Ramp riders; Venue: Venue not exposed in indexed text; Offer: Contact Rob Staiger for information</x:v>
      </x:c>
    </x:row>
    <x:row r="250" ht="52" customHeight="1">
      <x:c r="A250" s="827" t="str">
        <x:v>PKR-CLM-008</x:v>
      </x:c>
      <x:c r="B250" s="819" t="str">
        <x:v>Source record</x:v>
      </x:c>
      <x:c r="C250" s="531" t="str">
        <x:v>EPH-0058</x:v>
      </x:c>
      <x:c r="D250" s="518" t="str">
        <x:v>DYNO Tour promotional stop listing</x:v>
      </x:c>
      <x:c r="E250" s="825" t="str">
        <x:v>https://article134-tech.github.io/lititzbmx-public-knowledge-register/records/EPH-0058/</x:v>
      </x:c>
      <x:c r="F250" s="776" t="str">
        <x:v>INCLUDED — stops pending</x:v>
      </x:c>
      <x:c r="G250" s="515" t="str">
        <x:v>People: Tour riders not fully extracted; Venue: Multiple stops; exact venues not itemized; Offer: Publicity listing of stops and route context</x:v>
      </x:c>
    </x:row>
    <x:row r="251" ht="52" customHeight="1">
      <x:c r="A251" s="827" t="str">
        <x:v>PKR-CLM-008</x:v>
      </x:c>
      <x:c r="B251" s="819" t="str">
        <x:v>Source record</x:v>
      </x:c>
      <x:c r="C251" s="531" t="str">
        <x:v>EPH-0059</x:v>
      </x:c>
      <x:c r="D251" s="518" t="str">
        <x:v>Diamond Back Silver Streak free draw at Lee Cooper event</x:v>
      </x:c>
      <x:c r="E251" s="825" t="str">
        <x:v>https://article134-tech.github.io/lititzbmx-public-knowledge-register/records/EPH-0059/</x:v>
      </x:c>
      <x:c r="F251" s="776" t="str">
        <x:v>INCLUDED</x:v>
      </x:c>
      <x:c r="G251" s="515" t="str">
        <x:v>People: Event attendees; Venue: Lee Cooper BMX Indoor Grand Prix context; Offer: Free draw each day for riders attending</x:v>
      </x:c>
    </x:row>
    <x:row r="252" ht="52" customHeight="1">
      <x:c r="A252" s="827" t="str">
        <x:v>PKR-CLM-008</x:v>
      </x:c>
      <x:c r="B252" s="819" t="str">
        <x:v>Source record</x:v>
      </x:c>
      <x:c r="C252" s="531" t="str">
        <x:v>EPH-0060</x:v>
      </x:c>
      <x:c r="D252" s="518" t="str">
        <x:v>Langsett Cycles BMX product advertisement</x:v>
      </x:c>
      <x:c r="E252" s="825" t="str">
        <x:v>https://article134-tech.github.io/lititzbmx-public-knowledge-register/records/EPH-0060/</x:v>
      </x:c>
      <x:c r="F252" s="776" t="str">
        <x:v>INCLUDED — deeper transcription deferred</x:v>
      </x:c>
      <x:c r="G252" s="515" t="str">
        <x:v>People: Not applicable; Venue: Langsett Cycles; Offer: Retail prices and carriage terms; broad product inventory</x:v>
      </x:c>
    </x:row>
    <x:row r="253" ht="52" customHeight="1">
      <x:c r="A253" s="827" t="str">
        <x:v>PKR-CLM-008</x:v>
      </x:c>
      <x:c r="B253" s="819" t="str">
        <x:v>Source record</x:v>
      </x:c>
      <x:c r="C253" s="531" t="str">
        <x:v>EPH-0061</x:v>
      </x:c>
      <x:c r="D253" s="518" t="str">
        <x:v>SR Cycles product and team promotion</x:v>
      </x:c>
      <x:c r="E253" s="825" t="str">
        <x:v>https://article134-tech.github.io/lititzbmx-public-knowledge-register/records/EPH-0061/</x:v>
      </x:c>
      <x:c r="F253" s="776" t="str">
        <x:v>INCLUDED</x:v>
      </x:c>
      <x:c r="G253" s="515" t="str">
        <x:v>People: SR Jets; Venue: SR Cycles; Offer: Free SR Jets race shirt with each bike bought through end of October; money-order hold offer</x:v>
      </x:c>
    </x:row>
    <x:row r="254" ht="58" customHeight="1">
      <x:c r="A254" s="832" t="str">
        <x:v>PKR-CLM-009</x:v>
      </x:c>
      <x:c r="B254" s="819" t="str">
        <x:v>Chronology row</x:v>
      </x:c>
      <x:c r="C254" s="531" t="str">
        <x:v>CHR-001</x:v>
      </x:c>
      <x:c r="D254" s="518" t="str">
        <x:v>1970s; exact issue pending — First Red Line magazine advertisement featuring John Palfreyman</x:v>
      </x:c>
      <x:c r="E254" s="825" t="str">
        <x:v>https://article134-tech.github.io/lititzbmx-public-knowledge-register/chronology/index.html#CHR-001</x:v>
      </x:c>
      <x:c r="F254" s="776" t="str">
        <x:v>HIGH for relationship; MEDIUM for bibliographic detail</x:v>
      </x:c>
      <x:c r="G254" s="515" t="str">
        <x:v>Dated/period placement</x:v>
      </x:c>
    </x:row>
    <x:row r="255" ht="52" customHeight="1">
      <x:c r="A255" s="827" t="str">
        <x:v>PKR-CLM-009</x:v>
      </x:c>
      <x:c r="B255" s="819" t="str">
        <x:v>Chronology row</x:v>
      </x:c>
      <x:c r="C255" s="531" t="str">
        <x:v>CHR-002</x:v>
      </x:c>
      <x:c r="D255" s="518" t="str">
        <x:v>1970s; exact issue open — First Red Line magazine advertisement featuring John Palfreyman</x:v>
      </x:c>
      <x:c r="E255" s="825" t="str">
        <x:v>https://article134-tech.github.io/lititzbmx-public-knowledge-register/chronology/index.html#CHR-002</x:v>
      </x:c>
      <x:c r="F255" s="776" t="str">
        <x:v>HIGH for relationship; MEDIUM for object</x:v>
      </x:c>
      <x:c r="G255" s="515" t="str">
        <x:v>Year is provisional</x:v>
      </x:c>
    </x:row>
    <x:row r="256" ht="52" customHeight="1">
      <x:c r="A256" s="827" t="str">
        <x:v>PKR-CLM-009</x:v>
      </x:c>
      <x:c r="B256" s="819" t="str">
        <x:v>Chronology row</x:v>
      </x:c>
      <x:c r="C256" s="531" t="str">
        <x:v>CHR-003</x:v>
      </x:c>
      <x:c r="D256" s="518" t="str">
        <x:v>Late 1970s — PK Ripper late-1970s debut</x:v>
      </x:c>
      <x:c r="E256" s="825" t="str">
        <x:v>https://article134-tech.github.io/lititzbmx-public-knowledge-register/chronology/index.html#CHR-003</x:v>
      </x:c>
      <x:c r="F256" s="776" t="str">
        <x:v>MEDIUM-HIGH</x:v>
      </x:c>
      <x:c r="G256" s="515" t="str">
        <x:v>Dated/period placement</x:v>
      </x:c>
    </x:row>
    <x:row r="257" ht="52" customHeight="1">
      <x:c r="A257" s="827" t="str">
        <x:v>PKR-CLM-009</x:v>
      </x:c>
      <x:c r="B257" s="819" t="str">
        <x:v>Chronology row</x:v>
      </x:c>
      <x:c r="C257" s="531" t="str">
        <x:v>CHR-004</x:v>
      </x:c>
      <x:c r="D257" s="518" t="str">
        <x:v>1970s onward — Vintage Mongoose catalog and dealer-price archive</x:v>
      </x:c>
      <x:c r="E257" s="825" t="str">
        <x:v>https://article134-tech.github.io/lititzbmx-public-knowledge-register/chronology/index.html#CHR-004</x:v>
      </x:c>
      <x:c r="F257" s="776" t="str">
        <x:v>HIGH for archive scope</x:v>
      </x:c>
      <x:c r="G257" s="515" t="str">
        <x:v>Dated/period placement</x:v>
      </x:c>
    </x:row>
    <x:row r="258" ht="52" customHeight="1">
      <x:c r="A258" s="827" t="str">
        <x:v>PKR-CLM-009</x:v>
      </x:c>
      <x:c r="B258" s="819" t="str">
        <x:v>Chronology row</x:v>
      </x:c>
      <x:c r="C258" s="531" t="str">
        <x:v>CHR-005</x:v>
      </x:c>
      <x:c r="D258" s="518" t="str">
        <x:v>1976–77 — 1976–77 Bicycle and Components Catalog</x:v>
      </x:c>
      <x:c r="E258" s="825" t="str">
        <x:v>https://article134-tech.github.io/lititzbmx-public-knowledge-register/chronology/index.html#CHR-005</x:v>
      </x:c>
      <x:c r="F258" s="776" t="str">
        <x:v>HIGH</x:v>
      </x:c>
      <x:c r="G258" s="515" t="str">
        <x:v>Dated/period placement</x:v>
      </x:c>
    </x:row>
    <x:row r="259" ht="52" customHeight="1">
      <x:c r="A259" s="827" t="str">
        <x:v>PKR-CLM-009</x:v>
      </x:c>
      <x:c r="B259" s="819" t="str">
        <x:v>Chronology row</x:v>
      </x:c>
      <x:c r="C259" s="531" t="str">
        <x:v>CHR-006</x:v>
      </x:c>
      <x:c r="D259" s="518" t="str">
        <x:v>December 1976 — First Torker advertisement in BMX Weekly</x:v>
      </x:c>
      <x:c r="E259" s="825" t="str">
        <x:v>https://article134-tech.github.io/lititzbmx-public-knowledge-register/chronology/index.html#CHR-006</x:v>
      </x:c>
      <x:c r="F259" s="776" t="str">
        <x:v>MEDIUM-HIGH</x:v>
      </x:c>
      <x:c r="G259" s="515" t="str">
        <x:v>Dated/period placement</x:v>
      </x:c>
    </x:row>
    <x:row r="260" ht="52" customHeight="1">
      <x:c r="A260" s="827" t="str">
        <x:v>PKR-CLM-009</x:v>
      </x:c>
      <x:c r="B260" s="819" t="str">
        <x:v>Chronology row</x:v>
      </x:c>
      <x:c r="C260" s="531" t="str">
        <x:v>CHR-007</x:v>
      </x:c>
      <x:c r="D260" s="518" t="str">
        <x:v>December 1976 — First Torker advertisement in BMX Weekly</x:v>
      </x:c>
      <x:c r="E260" s="825" t="str">
        <x:v>https://article134-tech.github.io/lititzbmx-public-knowledge-register/chronology/index.html#CHR-007</x:v>
      </x:c>
      <x:c r="F260" s="776" t="str">
        <x:v>MEDIUM-HIGH</x:v>
      </x:c>
      <x:c r="G260" s="515" t="str">
        <x:v>Dated/period placement</x:v>
      </x:c>
    </x:row>
    <x:row r="261" ht="52" customHeight="1">
      <x:c r="A261" s="827" t="str">
        <x:v>PKR-CLM-009</x:v>
      </x:c>
      <x:c r="B261" s="819" t="str">
        <x:v>Chronology row</x:v>
      </x:c>
      <x:c r="C261" s="531" t="str">
        <x:v>CHR-008</x:v>
      </x:c>
      <x:c r="D261" s="518" t="str">
        <x:v>1976–1984 — Fullerton-era Torker model archive</x:v>
      </x:c>
      <x:c r="E261" s="825" t="str">
        <x:v>https://article134-tech.github.io/lititzbmx-public-knowledge-register/chronology/index.html#CHR-008</x:v>
      </x:c>
      <x:c r="F261" s="776" t="str">
        <x:v>HIGH for archive role</x:v>
      </x:c>
      <x:c r="G261" s="515" t="str">
        <x:v>Dated/period placement</x:v>
      </x:c>
    </x:row>
    <x:row r="262" ht="52" customHeight="1">
      <x:c r="A262" s="827" t="str">
        <x:v>PKR-CLM-009</x:v>
      </x:c>
      <x:c r="B262" s="819" t="str">
        <x:v>Chronology row</x:v>
      </x:c>
      <x:c r="C262" s="531" t="str">
        <x:v>CHR-009</x:v>
      </x:c>
      <x:c r="D262" s="518" t="str">
        <x:v>1976–77 — Mongoose 1976–77 accessories — Ashtabula/Cecor pedals</x:v>
      </x:c>
      <x:c r="E262" s="825" t="str">
        <x:v>https://article134-tech.github.io/lititzbmx-public-knowledge-register/chronology/index.html#CHR-009</x:v>
      </x:c>
      <x:c r="F262" s="776" t="str">
        <x:v>MEDIUM-HIGH</x:v>
      </x:c>
      <x:c r="G262" s="515" t="str">
        <x:v>Dated/period placement</x:v>
      </x:c>
    </x:row>
    <x:row r="263" ht="52" customHeight="1">
      <x:c r="A263" s="827" t="str">
        <x:v>PKR-CLM-009</x:v>
      </x:c>
      <x:c r="B263" s="819" t="str">
        <x:v>Chronology row</x:v>
      </x:c>
      <x:c r="C263" s="531" t="str">
        <x:v>CHR-010</x:v>
      </x:c>
      <x:c r="D263" s="518" t="str">
        <x:v>circa 1977 (unverified) — Ashtabula component catalog</x:v>
      </x:c>
      <x:c r="E263" s="825" t="str">
        <x:v>https://article134-tech.github.io/lititzbmx-public-knowledge-register/chronology/index.html#CHR-010</x:v>
      </x:c>
      <x:c r="F263" s="776" t="str">
        <x:v>HIGH for object; MEDIUM for date</x:v>
      </x:c>
      <x:c r="G263" s="515" t="str">
        <x:v>Year is provisional</x:v>
      </x:c>
    </x:row>
    <x:row r="264" ht="52" customHeight="1">
      <x:c r="A264" s="827" t="str">
        <x:v>PKR-CLM-009</x:v>
      </x:c>
      <x:c r="B264" s="819" t="str">
        <x:v>Chronology row</x:v>
      </x:c>
      <x:c r="C264" s="531" t="str">
        <x:v>CHR-011</x:v>
      </x:c>
      <x:c r="D264" s="518" t="str">
        <x:v>circa 1977; date provisional — Ashtabula component catalog</x:v>
      </x:c>
      <x:c r="E264" s="825" t="str">
        <x:v>https://article134-tech.github.io/lititzbmx-public-knowledge-register/chronology/index.html#CHR-011</x:v>
      </x:c>
      <x:c r="F264" s="776" t="str">
        <x:v>HIGH for ID; MEDIUM for date</x:v>
      </x:c>
      <x:c r="G264" s="515" t="str">
        <x:v>Year is provisional</x:v>
      </x:c>
    </x:row>
    <x:row r="265" ht="52" customHeight="1">
      <x:c r="A265" s="827" t="str">
        <x:v>PKR-CLM-009</x:v>
      </x:c>
      <x:c r="B265" s="819" t="str">
        <x:v>Chronology row</x:v>
      </x:c>
      <x:c r="C265" s="531" t="str">
        <x:v>CHR-012</x:v>
      </x:c>
      <x:c r="D265" s="518" t="str">
        <x:v>circa 1977; interpretation — Ashtabula crank length range</x:v>
      </x:c>
      <x:c r="E265" s="825" t="str">
        <x:v>https://article134-tech.github.io/lititzbmx-public-knowledge-register/chronology/index.html#CHR-012</x:v>
      </x:c>
      <x:c r="F265" s="776" t="str">
        <x:v>MEDIUM</x:v>
      </x:c>
      <x:c r="G265" s="515" t="str">
        <x:v>Year is provisional</x:v>
      </x:c>
    </x:row>
    <x:row r="266" ht="52" customHeight="1">
      <x:c r="A266" s="827" t="str">
        <x:v>PKR-CLM-009</x:v>
      </x:c>
      <x:c r="B266" s="819" t="str">
        <x:v>Chronology row</x:v>
      </x:c>
      <x:c r="C266" s="531" t="str">
        <x:v>CHR-013</x:v>
      </x:c>
      <x:c r="D266" s="518" t="str">
        <x:v>circa 1977; interpretation — Ashtabula fork sizing and 6-3/4-inch steerer discussion</x:v>
      </x:c>
      <x:c r="E266" s="825" t="str">
        <x:v>https://article134-tech.github.io/lititzbmx-public-knowledge-register/chronology/index.html#CHR-013</x:v>
      </x:c>
      <x:c r="F266" s="776" t="str">
        <x:v>MEDIUM</x:v>
      </x:c>
      <x:c r="G266" s="515" t="str">
        <x:v>Year is provisional</x:v>
      </x:c>
    </x:row>
    <x:row r="267" ht="52" customHeight="1">
      <x:c r="A267" s="827" t="str">
        <x:v>PKR-CLM-009</x:v>
      </x:c>
      <x:c r="B267" s="819" t="str">
        <x:v>Chronology row</x:v>
      </x:c>
      <x:c r="C267" s="531" t="str">
        <x:v>CHR-014</x:v>
      </x:c>
      <x:c r="D267" s="518" t="str">
        <x:v>1978 — 1978 Redline product catalog</x:v>
      </x:c>
      <x:c r="E267" s="825" t="str">
        <x:v>https://article134-tech.github.io/lititzbmx-public-knowledge-register/chronology/index.html#CHR-014</x:v>
      </x:c>
      <x:c r="F267" s="776" t="str">
        <x:v>MEDIUM-HIGH</x:v>
      </x:c>
      <x:c r="G267" s="515" t="str">
        <x:v>Dated/period placement</x:v>
      </x:c>
    </x:row>
    <x:row r="268" ht="52" customHeight="1">
      <x:c r="A268" s="827" t="str">
        <x:v>PKR-CLM-009</x:v>
      </x:c>
      <x:c r="B268" s="819" t="str">
        <x:v>Chronology row</x:v>
      </x:c>
      <x:c r="C268" s="531" t="str">
        <x:v>CHR-015</x:v>
      </x:c>
      <x:c r="D268" s="518" t="str">
        <x:v>1979–1980 — 1979 National Number One team / 1980 world-pro chronology</x:v>
      </x:c>
      <x:c r="E268" s="825" t="str">
        <x:v>https://article134-tech.github.io/lititzbmx-public-knowledge-register/chronology/index.html#CHR-015</x:v>
      </x:c>
      <x:c r="F268" s="776" t="str">
        <x:v>MEDIUM-HIGH</x:v>
      </x:c>
      <x:c r="G268" s="515" t="str">
        <x:v>Dated/period placement</x:v>
      </x:c>
    </x:row>
    <x:row r="269" ht="52" customHeight="1">
      <x:c r="A269" s="827" t="str">
        <x:v>PKR-CLM-009</x:v>
      </x:c>
      <x:c r="B269" s="819" t="str">
        <x:v>Chronology row</x:v>
      </x:c>
      <x:c r="C269" s="531" t="str">
        <x:v>CHR-016</x:v>
      </x:c>
      <x:c r="D269" s="518" t="str">
        <x:v>1979/80 — 1979/80 Bicycle and Components Catalog</x:v>
      </x:c>
      <x:c r="E269" s="825" t="str">
        <x:v>https://article134-tech.github.io/lititzbmx-public-knowledge-register/chronology/index.html#CHR-016</x:v>
      </x:c>
      <x:c r="F269" s="776" t="str">
        <x:v>HIGH</x:v>
      </x:c>
      <x:c r="G269" s="515" t="str">
        <x:v>Dated/period placement</x:v>
      </x:c>
    </x:row>
    <x:row r="270" ht="52" customHeight="1">
      <x:c r="A270" s="827" t="str">
        <x:v>PKR-CLM-009</x:v>
      </x:c>
      <x:c r="B270" s="819" t="str">
        <x:v>Chronology row</x:v>
      </x:c>
      <x:c r="C270" s="531" t="str">
        <x:v>CHR-017</x:v>
      </x:c>
      <x:c r="D270" s="518" t="str">
        <x:v>July 1979 issue; ran over multiple months — July 1979 JMC advertisement</x:v>
      </x:c>
      <x:c r="E270" s="825" t="str">
        <x:v>https://article134-tech.github.io/lititzbmx-public-knowledge-register/chronology/index.html#CHR-017</x:v>
      </x:c>
      <x:c r="F270" s="776" t="str">
        <x:v>HIGH for bibliographic identity</x:v>
      </x:c>
      <x:c r="G270" s="515" t="str">
        <x:v>Dated/period placement</x:v>
      </x:c>
    </x:row>
    <x:row r="271" ht="52" customHeight="1">
      <x:c r="A271" s="827" t="str">
        <x:v>PKR-CLM-009</x:v>
      </x:c>
      <x:c r="B271" s="819" t="str">
        <x:v>Chronology row</x:v>
      </x:c>
      <x:c r="C271" s="531" t="str">
        <x:v>CHR-018</x:v>
      </x:c>
      <x:c r="D271" s="518" t="str">
        <x:v>1979/80 — Mongoose 1979/80 catalog — Ashtabula one-piece cranks</x:v>
      </x:c>
      <x:c r="E271" s="825" t="str">
        <x:v>https://article134-tech.github.io/lititzbmx-public-knowledge-register/chronology/index.html#CHR-018</x:v>
      </x:c>
      <x:c r="F271" s="776" t="str">
        <x:v>HIGH</x:v>
      </x:c>
      <x:c r="G271" s="515" t="str">
        <x:v>Dated/period placement</x:v>
      </x:c>
    </x:row>
    <x:row r="272" ht="52" customHeight="1">
      <x:c r="A272" s="827" t="str">
        <x:v>PKR-CLM-009</x:v>
      </x:c>
      <x:c r="B272" s="819" t="str">
        <x:v>Chronology row</x:v>
      </x:c>
      <x:c r="C272" s="531" t="str">
        <x:v>CHR-019</x:v>
      </x:c>
      <x:c r="D272" s="518" t="str">
        <x:v>Since early 1979 — Perry Kramer initials on PK Ripper</x:v>
      </x:c>
      <x:c r="E272" s="825" t="str">
        <x:v>https://article134-tech.github.io/lititzbmx-public-knowledge-register/chronology/index.html#CHR-019</x:v>
      </x:c>
      <x:c r="F272" s="776" t="str">
        <x:v>HIGH for relationship</x:v>
      </x:c>
      <x:c r="G272" s="515" t="str">
        <x:v>Dated/period placement</x:v>
      </x:c>
    </x:row>
    <x:row r="273" ht="52" customHeight="1">
      <x:c r="A273" s="827" t="str">
        <x:v>PKR-CLM-009</x:v>
      </x:c>
      <x:c r="B273" s="819" t="str">
        <x:v>Chronology row</x:v>
      </x:c>
      <x:c r="C273" s="531" t="str">
        <x:v>CHR-020</x:v>
      </x:c>
      <x:c r="D273" s="518" t="str">
        <x:v>1980 — JMC 3.1 XL naming-contest announcement</x:v>
      </x:c>
      <x:c r="E273" s="825" t="str">
        <x:v>https://article134-tech.github.io/lititzbmx-public-knowledge-register/chronology/index.html#CHR-020</x:v>
      </x:c>
      <x:c r="F273" s="776" t="str">
        <x:v>HIGH for historical claim; LOW for object recovery</x:v>
      </x:c>
      <x:c r="G273" s="515" t="str">
        <x:v>Dated/period placement</x:v>
      </x:c>
    </x:row>
    <x:row r="274" ht="52" customHeight="1">
      <x:c r="A274" s="827" t="str">
        <x:v>PKR-CLM-009</x:v>
      </x:c>
      <x:c r="B274" s="819" t="str">
        <x:v>Chronology row</x:v>
      </x:c>
      <x:c r="C274" s="531" t="str">
        <x:v>CHR-021</x:v>
      </x:c>
      <x:c r="D274" s="518" t="str">
        <x:v>1981 — 1981 JMC Factory Team advertisement</x:v>
      </x:c>
      <x:c r="E274" s="825" t="str">
        <x:v>https://article134-tech.github.io/lititzbmx-public-knowledge-register/chronology/index.html#CHR-021</x:v>
      </x:c>
      <x:c r="F274" s="776" t="str">
        <x:v>MEDIUM-HIGH</x:v>
      </x:c>
      <x:c r="G274" s="515" t="str">
        <x:v>Dated/period placement</x:v>
      </x:c>
    </x:row>
    <x:row r="275" ht="52" customHeight="1">
      <x:c r="A275" s="827" t="str">
        <x:v>PKR-CLM-009</x:v>
      </x:c>
      <x:c r="B275" s="819" t="str">
        <x:v>Chronology row</x:v>
      </x:c>
      <x:c r="C275" s="531" t="str">
        <x:v>CHR-022</x:v>
      </x:c>
      <x:c r="D275" s="518" t="str">
        <x:v>April 1981; appeared in multiple months — April 1981 JMC advertisement</x:v>
      </x:c>
      <x:c r="E275" s="825" t="str">
        <x:v>https://article134-tech.github.io/lititzbmx-public-knowledge-register/chronology/index.html#CHR-022</x:v>
      </x:c>
      <x:c r="F275" s="776" t="str">
        <x:v>HIGH for source/date; MEDIUM-HIGH for summarized claims</x:v>
      </x:c>
      <x:c r="G275" s="515" t="str">
        <x:v>Dated/period placement</x:v>
      </x:c>
    </x:row>
    <x:row r="276" ht="52" customHeight="1">
      <x:c r="A276" s="827" t="str">
        <x:v>PKR-CLM-009</x:v>
      </x:c>
      <x:c r="B276" s="819" t="str">
        <x:v>Chronology row</x:v>
      </x:c>
      <x:c r="C276" s="531" t="str">
        <x:v>CHR-023</x:v>
      </x:c>
      <x:c r="D276" s="518" t="str">
        <x:v>Winter 1982–83 — Diamond Back Silver Streak free draw at Lee Cooper event</x:v>
      </x:c>
      <x:c r="E276" s="825" t="str">
        <x:v>https://article134-tech.github.io/lititzbmx-public-knowledge-register/chronology/index.html#CHR-023</x:v>
      </x:c>
      <x:c r="F276" s="776" t="str">
        <x:v>MEDIUM-HIGH</x:v>
      </x:c>
      <x:c r="G276" s="515" t="str">
        <x:v>Dated/period placement</x:v>
      </x:c>
    </x:row>
    <x:row r="277" ht="52" customHeight="1">
      <x:c r="A277" s="827" t="str">
        <x:v>PKR-CLM-009</x:v>
      </x:c>
      <x:c r="B277" s="819" t="str">
        <x:v>Chronology row</x:v>
      </x:c>
      <x:c r="C277" s="531" t="str">
        <x:v>CHR-024</x:v>
      </x:c>
      <x:c r="D277" s="518" t="str">
        <x:v>1982 campaign — Diamond Back and Pro Star Info Pack &amp; Decal</x:v>
      </x:c>
      <x:c r="E277" s="825" t="str">
        <x:v>https://article134-tech.github.io/lititzbmx-public-knowledge-register/chronology/index.html#CHR-024</x:v>
      </x:c>
      <x:c r="F277" s="776" t="str">
        <x:v>HIGH for offer</x:v>
      </x:c>
      <x:c r="G277" s="515" t="str">
        <x:v>Dated/period placement</x:v>
      </x:c>
    </x:row>
    <x:row r="278" ht="52" customHeight="1">
      <x:c r="A278" s="827" t="str">
        <x:v>PKR-CLM-009</x:v>
      </x:c>
      <x:c r="B278" s="819" t="str">
        <x:v>Chronology row</x:v>
      </x:c>
      <x:c r="C278" s="531" t="str">
        <x:v>CHR-025</x:v>
      </x:c>
      <x:c r="D278" s="518" t="str">
        <x:v>1982 — Free Diamond Back and Pro Star info pack and decal</x:v>
      </x:c>
      <x:c r="E278" s="825" t="str">
        <x:v>https://article134-tech.github.io/lititzbmx-public-knowledge-register/chronology/index.html#CHR-025</x:v>
      </x:c>
      <x:c r="F278" s="776" t="str">
        <x:v>HIGH for offer</x:v>
      </x:c>
      <x:c r="G278" s="515" t="str">
        <x:v>Dated/period placement</x:v>
      </x:c>
    </x:row>
    <x:row r="279" ht="52" customHeight="1">
      <x:c r="A279" s="827" t="str">
        <x:v>PKR-CLM-009</x:v>
      </x:c>
      <x:c r="B279" s="819" t="str">
        <x:v>Chronology row</x:v>
      </x:c>
      <x:c r="C279" s="531" t="str">
        <x:v>CHR-026</x:v>
      </x:c>
      <x:c r="D279" s="518" t="str">
        <x:v>Winter 1982–83; exact event dates open — Lee Cooper BMX Indoor Grand Prix pre-registration</x:v>
      </x:c>
      <x:c r="E279" s="825" t="str">
        <x:v>https://article134-tech.github.io/lititzbmx-public-knowledge-register/chronology/index.html#CHR-026</x:v>
      </x:c>
      <x:c r="F279" s="776" t="str">
        <x:v>MEDIUM-HIGH</x:v>
      </x:c>
      <x:c r="G279" s="515" t="str">
        <x:v>Year is provisional</x:v>
      </x:c>
    </x:row>
    <x:row r="280" ht="52" customHeight="1">
      <x:c r="A280" s="827" t="str">
        <x:v>PKR-CLM-009</x:v>
      </x:c>
      <x:c r="B280" s="819" t="str">
        <x:v>Chronology row</x:v>
      </x:c>
      <x:c r="C280" s="531" t="str">
        <x:v>CHR-027</x:v>
      </x:c>
      <x:c r="D280" s="518" t="str">
        <x:v>September 1982 — Send SAE for price list and free sticker</x:v>
      </x:c>
      <x:c r="E280" s="825" t="str">
        <x:v>https://article134-tech.github.io/lititzbmx-public-knowledge-register/chronology/index.html#CHR-027</x:v>
      </x:c>
      <x:c r="F280" s="776" t="str">
        <x:v>MEDIUM</x:v>
      </x:c>
      <x:c r="G280" s="515" t="str">
        <x:v>Dated/period placement</x:v>
      </x:c>
    </x:row>
    <x:row r="281" ht="52" customHeight="1">
      <x:c r="A281" s="827" t="str">
        <x:v>PKR-CLM-009</x:v>
      </x:c>
      <x:c r="B281" s="819" t="str">
        <x:v>Chronology row</x:v>
      </x:c>
      <x:c r="C281" s="531" t="str">
        <x:v>CHR-028</x:v>
      </x:c>
      <x:c r="D281" s="518" t="str">
        <x:v>1982 — Silver Streak team advertisement and product naming</x:v>
      </x:c>
      <x:c r="E281" s="825" t="str">
        <x:v>https://article134-tech.github.io/lititzbmx-public-knowledge-register/chronology/index.html#CHR-028</x:v>
      </x:c>
      <x:c r="F281" s="776" t="str">
        <x:v>HIGH for period object</x:v>
      </x:c>
      <x:c r="G281" s="515" t="str">
        <x:v>Dated/period placement</x:v>
      </x:c>
    </x:row>
    <x:row r="282" ht="52" customHeight="1">
      <x:c r="A282" s="827" t="str">
        <x:v>PKR-CLM-009</x:v>
      </x:c>
      <x:c r="B282" s="819" t="str">
        <x:v>Chronology row</x:v>
      </x:c>
      <x:c r="C282" s="531" t="str">
        <x:v>CHR-029</x:v>
      </x:c>
      <x:c r="D282" s="518" t="str">
        <x:v>December 1983 issue — Langsett Cycles BMX product advertisement</x:v>
      </x:c>
      <x:c r="E282" s="825" t="str">
        <x:v>https://article134-tech.github.io/lititzbmx-public-knowledge-register/chronology/index.html#CHR-029</x:v>
      </x:c>
      <x:c r="F282" s="776" t="str">
        <x:v>MEDIUM-HIGH</x:v>
      </x:c>
      <x:c r="G282" s="515" t="str">
        <x:v>Dated/period placement</x:v>
      </x:c>
    </x:row>
    <x:row r="283" ht="52" customHeight="1">
      <x:c r="A283" s="827" t="str">
        <x:v>PKR-CLM-009</x:v>
      </x:c>
      <x:c r="B283" s="819" t="str">
        <x:v>Chronology row</x:v>
      </x:c>
      <x:c r="C283" s="531" t="str">
        <x:v>CHR-030</x:v>
      </x:c>
      <x:c r="D283" s="518" t="str">
        <x:v>1983-10-07 to 1983-10-09 — Pontin's BMX Open Championships &amp; Trade Exhibition</x:v>
      </x:c>
      <x:c r="E283" s="825" t="str">
        <x:v>https://article134-tech.github.io/lititzbmx-public-knowledge-register/chronology/index.html#CHR-030</x:v>
      </x:c>
      <x:c r="F283" s="776" t="str">
        <x:v>HIGH</x:v>
      </x:c>
      <x:c r="G283" s="515" t="str">
        <x:v>Dated/period placement</x:v>
      </x:c>
    </x:row>
    <x:row r="284" ht="52" customHeight="1">
      <x:c r="A284" s="827" t="str">
        <x:v>PKR-CLM-009</x:v>
      </x:c>
      <x:c r="B284" s="819" t="str">
        <x:v>Chronology row</x:v>
      </x:c>
      <x:c r="C284" s="531" t="str">
        <x:v>CHR-031</x:v>
      </x:c>
      <x:c r="D284" s="518" t="str">
        <x:v>October 1983 — SR Cycles product and team promotion</x:v>
      </x:c>
      <x:c r="E284" s="825" t="str">
        <x:v>https://article134-tech.github.io/lititzbmx-public-knowledge-register/chronology/index.html#CHR-031</x:v>
      </x:c>
      <x:c r="F284" s="776" t="str">
        <x:v>MEDIUM-HIGH</x:v>
      </x:c>
      <x:c r="G284" s="515" t="str">
        <x:v>Dated/period placement</x:v>
      </x:c>
    </x:row>
    <x:row r="285" ht="52" customHeight="1">
      <x:c r="A285" s="827" t="str">
        <x:v>PKR-CLM-009</x:v>
      </x:c>
      <x:c r="B285" s="819" t="str">
        <x:v>Chronology row</x:v>
      </x:c>
      <x:c r="C285" s="531" t="str">
        <x:v>CHR-032</x:v>
      </x:c>
      <x:c r="D285" s="518" t="str">
        <x:v>1983 lead — Tioga Rhino III frame advertisement</x:v>
      </x:c>
      <x:c r="E285" s="825" t="str">
        <x:v>https://article134-tech.github.io/lititzbmx-public-knowledge-register/chronology/index.html#CHR-032</x:v>
      </x:c>
      <x:c r="F285" s="776" t="str">
        <x:v>LOW-MEDIUM</x:v>
      </x:c>
      <x:c r="G285" s="515" t="str">
        <x:v>Dated/period placement</x:v>
      </x:c>
    </x:row>
    <x:row r="286" ht="52" customHeight="1">
      <x:c r="A286" s="827" t="str">
        <x:v>PKR-CLM-009</x:v>
      </x:c>
      <x:c r="B286" s="819" t="str">
        <x:v>Chronology row</x:v>
      </x:c>
      <x:c r="C286" s="531" t="str">
        <x:v>CHR-033</x:v>
      </x:c>
      <x:c r="D286" s="518" t="str">
        <x:v>1985 — 1985 Repco price list — Mongoose and parts</x:v>
      </x:c>
      <x:c r="E286" s="825" t="str">
        <x:v>https://article134-tech.github.io/lititzbmx-public-knowledge-register/chronology/index.html#CHR-033</x:v>
      </x:c>
      <x:c r="F286" s="776" t="str">
        <x:v>MEDIUM</x:v>
      </x:c>
      <x:c r="G286" s="515" t="str">
        <x:v>Dated/period placement</x:v>
      </x:c>
    </x:row>
    <x:row r="287" ht="52" customHeight="1">
      <x:c r="A287" s="827" t="str">
        <x:v>PKR-CLM-009</x:v>
      </x:c>
      <x:c r="B287" s="819" t="str">
        <x:v>Chronology row</x:v>
      </x:c>
      <x:c r="C287" s="531" t="str">
        <x:v>CHR-034</x:v>
      </x:c>
      <x:c r="D287" s="518" t="str">
        <x:v>Summer 1985 — RL 20 II Prostyler first dedicated freestyle kit</x:v>
      </x:c>
      <x:c r="E287" s="825" t="str">
        <x:v>https://article134-tech.github.io/lititzbmx-public-knowledge-register/chronology/index.html#CHR-034</x:v>
      </x:c>
      <x:c r="F287" s="776" t="str">
        <x:v>MEDIUM-HIGH</x:v>
      </x:c>
      <x:c r="G287" s="515" t="str">
        <x:v>Dated/period placement</x:v>
      </x:c>
    </x:row>
    <x:row r="288" ht="52" customHeight="1">
      <x:c r="A288" s="827" t="str">
        <x:v>PKR-CLM-009</x:v>
      </x:c>
      <x:c r="B288" s="819" t="str">
        <x:v>Chronology row</x:v>
      </x:c>
      <x:c r="C288" s="531" t="str">
        <x:v>CHR-035</x:v>
      </x:c>
      <x:c r="D288" s="518" t="str">
        <x:v>1987 — 1987 Dia-Compe 182 Aerial Brake Lever</x:v>
      </x:c>
      <x:c r="E288" s="825" t="str">
        <x:v>https://article134-tech.github.io/lititzbmx-public-knowledge-register/chronology/index.html#CHR-035</x:v>
      </x:c>
      <x:c r="F288" s="776" t="str">
        <x:v>MEDIUM</x:v>
      </x:c>
      <x:c r="G288" s="515" t="str">
        <x:v>Dated/period placement</x:v>
      </x:c>
    </x:row>
    <x:row r="289" ht="52" customHeight="1">
      <x:c r="A289" s="827" t="str">
        <x:v>PKR-CLM-009</x:v>
      </x:c>
      <x:c r="B289" s="819" t="str">
        <x:v>Chronology row</x:v>
      </x:c>
      <x:c r="C289" s="531" t="str">
        <x:v>CHR-036</x:v>
      </x:c>
      <x:c r="D289" s="518" t="str">
        <x:v>1987-05-02 to 1987-05-03 — AFA Expert &amp; Pro Contest — Austin</x:v>
      </x:c>
      <x:c r="E289" s="825" t="str">
        <x:v>https://article134-tech.github.io/lititzbmx-public-knowledge-register/chronology/index.html#CHR-036</x:v>
      </x:c>
      <x:c r="F289" s="776" t="str">
        <x:v>HIGH</x:v>
      </x:c>
      <x:c r="G289" s="515" t="str">
        <x:v>Dated/period placement</x:v>
      </x:c>
    </x:row>
    <x:row r="290" ht="52" customHeight="1">
      <x:c r="A290" s="827" t="str">
        <x:v>PKR-CLM-009</x:v>
      </x:c>
      <x:c r="B290" s="819" t="str">
        <x:v>Chronology row</x:v>
      </x:c>
      <x:c r="C290" s="531" t="str">
        <x:v>CHR-037</x:v>
      </x:c>
      <x:c r="D290" s="518" t="str">
        <x:v>Deadline 1987-09-28; drawing 1987-10-05 — BMX Plus! / GT Hide-A-Contest</x:v>
      </x:c>
      <x:c r="E290" s="825" t="str">
        <x:v>https://article134-tech.github.io/lititzbmx-public-knowledge-register/chronology/index.html#CHR-037</x:v>
      </x:c>
      <x:c r="F290" s="776" t="str">
        <x:v>HIGH for dates</x:v>
      </x:c>
      <x:c r="G290" s="515" t="str">
        <x:v>Dated/period placement</x:v>
      </x:c>
    </x:row>
    <x:row r="291" ht="52" customHeight="1">
      <x:c r="A291" s="827" t="str">
        <x:v>PKR-CLM-009</x:v>
      </x:c>
      <x:c r="B291" s="819" t="str">
        <x:v>Chronology row</x:v>
      </x:c>
      <x:c r="C291" s="531" t="str">
        <x:v>CHR-038</x:v>
      </x:c>
      <x:c r="D291" s="518" t="str">
        <x:v>Deadline 1987-09-28; drawing 1987-10-05 — BMX Plus! / GT Hide-A-Contest entry form</x:v>
      </x:c>
      <x:c r="E291" s="825" t="str">
        <x:v>https://article134-tech.github.io/lititzbmx-public-knowledge-register/chronology/index.html#CHR-038</x:v>
      </x:c>
      <x:c r="F291" s="776" t="str">
        <x:v>HIGH for dates</x:v>
      </x:c>
      <x:c r="G291" s="515" t="str">
        <x:v>Dated/period placement</x:v>
      </x:c>
    </x:row>
    <x:row r="292" ht="52" customHeight="1">
      <x:c r="A292" s="827" t="str">
        <x:v>PKR-CLM-009</x:v>
      </x:c>
      <x:c r="B292" s="819" t="str">
        <x:v>Chronology row</x:v>
      </x:c>
      <x:c r="C292" s="531" t="str">
        <x:v>CHR-039</x:v>
      </x:c>
      <x:c r="D292" s="518" t="str">
        <x:v>July 1987 — Complete-bike mail-order price advertisement</x:v>
      </x:c>
      <x:c r="E292" s="825" t="str">
        <x:v>https://article134-tech.github.io/lititzbmx-public-knowledge-register/chronology/index.html#CHR-039</x:v>
      </x:c>
      <x:c r="F292" s="776" t="str">
        <x:v>MEDIUM-HIGH for clear rows</x:v>
      </x:c>
      <x:c r="G292" s="515" t="str">
        <x:v>Dated/period placement</x:v>
      </x:c>
    </x:row>
    <x:row r="293" ht="52" customHeight="1">
      <x:c r="A293" s="827" t="str">
        <x:v>PKR-CLM-009</x:v>
      </x:c>
      <x:c r="B293" s="819" t="str">
        <x:v>Chronology row</x:v>
      </x:c>
      <x:c r="C293" s="531" t="str">
        <x:v>CHR-040</x:v>
      </x:c>
      <x:c r="D293" s="518" t="str">
        <x:v>1987 — DYNO Tour promotional stop listing</x:v>
      </x:c>
      <x:c r="E293" s="825" t="str">
        <x:v>https://article134-tech.github.io/lititzbmx-public-knowledge-register/chronology/index.html#CHR-040</x:v>
      </x:c>
      <x:c r="F293" s="776" t="str">
        <x:v>MEDIUM</x:v>
      </x:c>
      <x:c r="G293" s="515" t="str">
        <x:v>Dated/period placement</x:v>
      </x:c>
    </x:row>
    <x:row r="294" ht="52" customHeight="1">
      <x:c r="A294" s="827" t="str">
        <x:v>PKR-CLM-009</x:v>
      </x:c>
      <x:c r="B294" s="819" t="str">
        <x:v>Chronology row</x:v>
      </x:c>
      <x:c r="C294" s="531" t="str">
        <x:v>CHR-041</x:v>
      </x:c>
      <x:c r="D294" s="518" t="str">
        <x:v>August 1987 — Dynamic BMX complete-bike price advertisement</x:v>
      </x:c>
      <x:c r="E294" s="825" t="str">
        <x:v>https://article134-tech.github.io/lititzbmx-public-knowledge-register/chronology/index.html#CHR-041</x:v>
      </x:c>
      <x:c r="F294" s="776" t="str">
        <x:v>MEDIUM-HIGH for clear rows</x:v>
      </x:c>
      <x:c r="G294" s="515" t="str">
        <x:v>Dated/period placement</x:v>
      </x:c>
    </x:row>
    <x:row r="295" ht="52" customHeight="1">
      <x:c r="A295" s="827" t="str">
        <x:v>PKR-CLM-009</x:v>
      </x:c>
      <x:c r="B295" s="819" t="str">
        <x:v>Chronology row</x:v>
      </x:c>
      <x:c r="C295" s="531" t="str">
        <x:v>CHR-042</x:v>
      </x:c>
      <x:c r="D295" s="518" t="str">
        <x:v>1987-05-02 — Ramp Jam — Moorhead, Minnesota</x:v>
      </x:c>
      <x:c r="E295" s="825" t="str">
        <x:v>https://article134-tech.github.io/lititzbmx-public-knowledge-register/chronology/index.html#CHR-042</x:v>
      </x:c>
      <x:c r="F295" s="776" t="str">
        <x:v>MEDIUM-HIGH</x:v>
      </x:c>
      <x:c r="G295" s="515" t="str">
        <x:v>Dated/period placement</x:v>
      </x:c>
    </x:row>
    <x:row r="296" ht="52" customHeight="1">
      <x:c r="A296" s="827" t="str">
        <x:v>PKR-CLM-009</x:v>
      </x:c>
      <x:c r="B296" s="819" t="str">
        <x:v>Chronology row</x:v>
      </x:c>
      <x:c r="C296" s="531" t="str">
        <x:v>CHR-043</x:v>
      </x:c>
      <x:c r="D296" s="518" t="str">
        <x:v>1990 — 1990 Haro BMX Catalog</x:v>
      </x:c>
      <x:c r="E296" s="825" t="str">
        <x:v>https://article134-tech.github.io/lititzbmx-public-knowledge-register/chronology/index.html#CHR-043</x:v>
      </x:c>
      <x:c r="F296" s="776" t="str">
        <x:v>LOW-MEDIUM</x:v>
      </x:c>
      <x:c r="G296" s="515" t="str">
        <x:v>Dated/period placement</x:v>
      </x:c>
    </x:row>
    <x:row r="297" ht="52" customHeight="1">
      <x:c r="A297" s="827" t="str">
        <x:v>PKR-CLM-009</x:v>
      </x:c>
      <x:c r="B297" s="819" t="str">
        <x:v>Chronology row</x:v>
      </x:c>
      <x:c r="C297" s="531" t="str">
        <x:v>CHR-044</x:v>
      </x:c>
      <x:c r="D297" s="518" t="str">
        <x:v>1990 — 1990 Haro BMX Catalog</x:v>
      </x:c>
      <x:c r="E297" s="825" t="str">
        <x:v>https://article134-tech.github.io/lititzbmx-public-knowledge-register/chronology/index.html#CHR-044</x:v>
      </x:c>
      <x:c r="F297" s="776" t="str">
        <x:v>HIGH for existence</x:v>
      </x:c>
      <x:c r="G297" s="515" t="str">
        <x:v>Dated/period placement</x:v>
      </x:c>
    </x:row>
    <x:row r="298" ht="52" customHeight="1">
      <x:c r="A298" s="827" t="str">
        <x:v>PKR-CLM-009</x:v>
      </x:c>
      <x:c r="B298" s="819" t="str">
        <x:v>Chronology row</x:v>
      </x:c>
      <x:c r="C298" s="531" t="str">
        <x:v>CHR-045</x:v>
      </x:c>
      <x:c r="D298" s="518" t="str">
        <x:v>1990 — 1990 Haro Group 1A</x:v>
      </x:c>
      <x:c r="E298" s="825" t="str">
        <x:v>https://article134-tech.github.io/lititzbmx-public-knowledge-register/chronology/index.html#CHR-045</x:v>
      </x:c>
      <x:c r="F298" s="776" t="str">
        <x:v>MEDIUM-HIGH</x:v>
      </x:c>
      <x:c r="G298" s="515" t="str">
        <x:v>Dated/period placement</x:v>
      </x:c>
    </x:row>
    <x:row r="299" ht="52" customHeight="1">
      <x:c r="A299" s="827" t="str">
        <x:v>PKR-CLM-009</x:v>
      </x:c>
      <x:c r="B299" s="819" t="str">
        <x:v>Chronology row</x:v>
      </x:c>
      <x:c r="C299" s="531" t="str">
        <x:v>CHR-046</x:v>
      </x:c>
      <x:c r="D299" s="518" t="str">
        <x:v>1990 — 1990 Haro Group 1B</x:v>
      </x:c>
      <x:c r="E299" s="825" t="str">
        <x:v>https://article134-tech.github.io/lititzbmx-public-knowledge-register/chronology/index.html#CHR-046</x:v>
      </x:c>
      <x:c r="F299" s="776" t="str">
        <x:v>MEDIUM</x:v>
      </x:c>
      <x:c r="G299" s="515" t="str">
        <x:v>Dated/period placement</x:v>
      </x:c>
    </x:row>
    <x:row r="300" ht="52" customHeight="1">
      <x:c r="A300" s="827" t="str">
        <x:v>PKR-CLM-009</x:v>
      </x:c>
      <x:c r="B300" s="819" t="str">
        <x:v>Chronology row</x:v>
      </x:c>
      <x:c r="C300" s="531" t="str">
        <x:v>CHR-047</x:v>
      </x:c>
      <x:c r="D300" s="518" t="str">
        <x:v>1990 — 1990 Haro Group 1C</x:v>
      </x:c>
      <x:c r="E300" s="825" t="str">
        <x:v>https://article134-tech.github.io/lititzbmx-public-knowledge-register/chronology/index.html#CHR-047</x:v>
      </x:c>
      <x:c r="F300" s="776" t="str">
        <x:v>MEDIUM-HIGH</x:v>
      </x:c>
      <x:c r="G300" s="515" t="str">
        <x:v>Dated/period placement</x:v>
      </x:c>
    </x:row>
    <x:row r="301" ht="52" customHeight="1">
      <x:c r="A301" s="827" t="str">
        <x:v>PKR-CLM-009</x:v>
      </x:c>
      <x:c r="B301" s="819" t="str">
        <x:v>Chronology row</x:v>
      </x:c>
      <x:c r="C301" s="531" t="str">
        <x:v>CHR-048</x:v>
      </x:c>
      <x:c r="D301" s="518" t="str">
        <x:v>1990 — 1990 Haro Invert</x:v>
      </x:c>
      <x:c r="E301" s="825" t="str">
        <x:v>https://article134-tech.github.io/lititzbmx-public-knowledge-register/chronology/index.html#CHR-048</x:v>
      </x:c>
      <x:c r="F301" s="776" t="str">
        <x:v>MEDIUM-HIGH</x:v>
      </x:c>
      <x:c r="G301" s="515" t="str">
        <x:v>Dated/period placement</x:v>
      </x:c>
    </x:row>
    <x:row r="302" ht="52" customHeight="1">
      <x:c r="A302" s="827" t="str">
        <x:v>PKR-CLM-009</x:v>
      </x:c>
      <x:c r="B302" s="819" t="str">
        <x:v>Chronology row</x:v>
      </x:c>
      <x:c r="C302" s="531" t="str">
        <x:v>CHR-049</x:v>
      </x:c>
      <x:c r="D302" s="518" t="str">
        <x:v>1990 — 1990 Haro Master / Team Master</x:v>
      </x:c>
      <x:c r="E302" s="825" t="str">
        <x:v>https://article134-tech.github.io/lititzbmx-public-knowledge-register/chronology/index.html#CHR-049</x:v>
      </x:c>
      <x:c r="F302" s="776" t="str">
        <x:v>MEDIUM-HIGH</x:v>
      </x:c>
      <x:c r="G302" s="515" t="str">
        <x:v>Dated/period placement</x:v>
      </x:c>
    </x:row>
    <x:row r="303" ht="52" customHeight="1">
      <x:c r="A303" s="827" t="str">
        <x:v>PKR-CLM-009</x:v>
      </x:c>
      <x:c r="B303" s="819" t="str">
        <x:v>Chronology row</x:v>
      </x:c>
      <x:c r="C303" s="531" t="str">
        <x:v>CHR-050</x:v>
      </x:c>
      <x:c r="D303" s="518" t="str">
        <x:v>1990 — 1990 Haro Shredder</x:v>
      </x:c>
      <x:c r="E303" s="825" t="str">
        <x:v>https://article134-tech.github.io/lititzbmx-public-knowledge-register/chronology/index.html#CHR-050</x:v>
      </x:c>
      <x:c r="F303" s="776" t="str">
        <x:v>MEDIUM</x:v>
      </x:c>
      <x:c r="G303" s="515" t="str">
        <x:v>Dated/period placement</x:v>
      </x:c>
    </x:row>
    <x:row r="304" ht="52" customHeight="1">
      <x:c r="A304" s="827" t="str">
        <x:v>PKR-CLM-009</x:v>
      </x:c>
      <x:c r="B304" s="819" t="str">
        <x:v>Chronology row</x:v>
      </x:c>
      <x:c r="C304" s="531" t="str">
        <x:v>CHR-051</x:v>
      </x:c>
      <x:c r="D304" s="518" t="str">
        <x:v>1991 catalog; ad in Nov 1991 — 1991 Haro/Fusion catalog offer</x:v>
      </x:c>
      <x:c r="E304" s="825" t="str">
        <x:v>https://article134-tech.github.io/lititzbmx-public-knowledge-register/chronology/index.html#CHR-051</x:v>
      </x:c>
      <x:c r="F304" s="776" t="str">
        <x:v>HIGH for offer</x:v>
      </x:c>
      <x:c r="G304" s="515" t="str">
        <x:v>Dated/period placement</x:v>
      </x:c>
    </x:row>
    <x:row r="305" ht="52" customHeight="1">
      <x:c r="A305" s="827" t="str">
        <x:v>PKR-CLM-009</x:v>
      </x:c>
      <x:c r="B305" s="819" t="str">
        <x:v>Chronology row</x:v>
      </x:c>
      <x:c r="C305" s="531" t="str">
        <x:v>CHR-052</x:v>
      </x:c>
      <x:c r="D305" s="518" t="str">
        <x:v>Advertisement in Nov 1991 — 1991 Haro/Fusion catalog request</x:v>
      </x:c>
      <x:c r="E305" s="825" t="str">
        <x:v>https://article134-tech.github.io/lititzbmx-public-knowledge-register/chronology/index.html#CHR-052</x:v>
      </x:c>
      <x:c r="F305" s="776" t="str">
        <x:v>HIGH</x:v>
      </x:c>
      <x:c r="G305" s="515" t="str">
        <x:v>Dated/period placement</x:v>
      </x:c>
    </x:row>
    <x:row r="306" ht="52" customHeight="1">
      <x:c r="A306" s="827" t="str">
        <x:v>PKR-CLM-009</x:v>
      </x:c>
      <x:c r="B306" s="819" t="str">
        <x:v>Chronology row</x:v>
      </x:c>
      <x:c r="C306" s="531" t="str">
        <x:v>CHR-053</x:v>
      </x:c>
      <x:c r="D306" s="518" t="str">
        <x:v>1992 — 1992 GT/Dyno Product Catalog</x:v>
      </x:c>
      <x:c r="E306" s="825" t="str">
        <x:v>https://article134-tech.github.io/lititzbmx-public-knowledge-register/chronology/index.html#CHR-053</x:v>
      </x:c>
      <x:c r="F306" s="776" t="str">
        <x:v>MEDIUM</x:v>
      </x:c>
      <x:c r="G306" s="515" t="str">
        <x:v>Dated/period placement</x:v>
      </x:c>
    </x:row>
    <x:row r="307" ht="52" customHeight="1">
      <x:c r="A307" s="827" t="str">
        <x:v>PKR-CLM-009</x:v>
      </x:c>
      <x:c r="B307" s="819" t="str">
        <x:v>Chronology row</x:v>
      </x:c>
      <x:c r="C307" s="531" t="str">
        <x:v>CHR-054</x:v>
      </x:c>
      <x:c r="D307" s="518" t="str">
        <x:v>1992 — 1992 GT/Dyno Product Catalog</x:v>
      </x:c>
      <x:c r="E307" s="825" t="str">
        <x:v>https://article134-tech.github.io/lititzbmx-public-knowledge-register/chronology/index.html#CHR-054</x:v>
      </x:c>
      <x:c r="F307" s="776" t="str">
        <x:v>MEDIUM</x:v>
      </x:c>
      <x:c r="G307" s="515" t="str">
        <x:v>Dated/period placement</x:v>
      </x:c>
    </x:row>
    <x:row r="308" ht="52" customHeight="1">
      <x:c r="A308" s="827" t="str">
        <x:v>PKR-CLM-009</x:v>
      </x:c>
      <x:c r="B308" s="819" t="str">
        <x:v>Chronology row</x:v>
      </x:c>
      <x:c r="C308" s="531" t="str">
        <x:v>CHR-055</x:v>
      </x:c>
      <x:c r="D308" s="518" t="str">
        <x:v>1996 — 1996 GT/Dyno — The BMX &amp; Freestyle Catalog</x:v>
      </x:c>
      <x:c r="E308" s="825" t="str">
        <x:v>https://article134-tech.github.io/lititzbmx-public-knowledge-register/chronology/index.html#CHR-055</x:v>
      </x:c>
      <x:c r="F308" s="776" t="str">
        <x:v>MEDIUM</x:v>
      </x:c>
      <x:c r="G308" s="515" t="str">
        <x:v>Dated/period placement</x:v>
      </x:c>
    </x:row>
    <x:row r="309" ht="52" customHeight="1">
      <x:c r="A309" s="827" t="str">
        <x:v>PKR-CLM-009</x:v>
      </x:c>
      <x:c r="B309" s="819" t="str">
        <x:v>Chronology row</x:v>
      </x:c>
      <x:c r="C309" s="531" t="str">
        <x:v>CHR-056</x:v>
      </x:c>
      <x:c r="D309" s="518" t="str">
        <x:v>1996 — 1996 GT/Dyno — The BMX &amp; Freestyle Catalog</x:v>
      </x:c>
      <x:c r="E309" s="825" t="str">
        <x:v>https://article134-tech.github.io/lititzbmx-public-knowledge-register/chronology/index.html#CHR-056</x:v>
      </x:c>
      <x:c r="F309" s="776" t="str">
        <x:v>MEDIUM</x:v>
      </x:c>
      <x:c r="G309" s="515" t="str">
        <x:v>Dated/period placement</x:v>
      </x:c>
    </x:row>
    <x:row r="310" ht="52" customHeight="1">
      <x:c r="A310" s="827" t="str">
        <x:v>PKR-CLM-009</x:v>
      </x:c>
      <x:c r="B310" s="819" t="str">
        <x:v>Chronology row</x:v>
      </x:c>
      <x:c r="C310" s="531" t="str">
        <x:v>CHR-057</x:v>
      </x:c>
      <x:c r="D310" s="518" t="str">
        <x:v>1997 — 1997 Hoffman catalog — George model specification</x:v>
      </x:c>
      <x:c r="E310" s="825" t="str">
        <x:v>https://article134-tech.github.io/lititzbmx-public-knowledge-register/chronology/index.html#CHR-057</x:v>
      </x:c>
      <x:c r="F310" s="776" t="str">
        <x:v>HIGH for reference existence; MEDIUM for interpreted model data</x:v>
      </x:c>
      <x:c r="G310" s="515" t="str">
        <x:v>Dated/period placement</x:v>
      </x:c>
    </x:row>
    <x:row r="311" ht="52" customHeight="1">
      <x:c r="A311" s="827" t="str">
        <x:v>PKR-CLM-009</x:v>
      </x:c>
      <x:c r="B311" s="819" t="str">
        <x:v>Chronology row</x:v>
      </x:c>
      <x:c r="C311" s="531" t="str">
        <x:v>CHR-058</x:v>
      </x:c>
      <x:c r="D311" s="518" t="str">
        <x:v>1999 — 1999 GT/Dyno BMX/Freestyle — Part 2</x:v>
      </x:c>
      <x:c r="E311" s="825" t="str">
        <x:v>https://article134-tech.github.io/lititzbmx-public-knowledge-register/chronology/index.html#CHR-058</x:v>
      </x:c>
      <x:c r="F311" s="776" t="str">
        <x:v>LOW-MEDIUM</x:v>
      </x:c>
      <x:c r="G311" s="515" t="str">
        <x:v>Dated/period placement</x:v>
      </x:c>
    </x:row>
    <x:row r="312" ht="52" customHeight="1">
      <x:c r="A312" s="827" t="str">
        <x:v>PKR-CLM-009</x:v>
      </x:c>
      <x:c r="B312" s="819" t="str">
        <x:v>Chronology row</x:v>
      </x:c>
      <x:c r="C312" s="531" t="str">
        <x:v>CHR-059</x:v>
      </x:c>
      <x:c r="D312" s="518" t="str">
        <x:v>1999 — 1999 GT/Dyno BMX/Freestyle — Part 2</x:v>
      </x:c>
      <x:c r="E312" s="825" t="str">
        <x:v>https://article134-tech.github.io/lititzbmx-public-knowledge-register/chronology/index.html#CHR-059</x:v>
      </x:c>
      <x:c r="F312" s="776" t="str">
        <x:v>LOW-MEDIUM</x:v>
      </x:c>
      <x:c r="G312" s="515" t="str">
        <x:v>Dated/period placement</x:v>
      </x:c>
    </x:row>
    <x:row r="313" ht="52" customHeight="1">
      <x:c r="A313" s="827" t="str">
        <x:v>PKR-CLM-009</x:v>
      </x:c>
      <x:c r="B313" s="819" t="str">
        <x:v>Chronology row</x:v>
      </x:c>
      <x:c r="C313" s="531" t="str">
        <x:v>CHR-060</x:v>
      </x:c>
      <x:c r="D313" s="518" t="str">
        <x:v>Undated vintage document; public post 2026 — Vintage JMC Racing Equipment dealer's price list from Azusa collection</x:v>
      </x:c>
      <x:c r="E313" s="825" t="str">
        <x:v>https://article134-tech.github.io/lititzbmx-public-knowledge-register/chronology/index.html#CHR-060</x:v>
      </x:c>
      <x:c r="F313" s="776" t="str">
        <x:v>LOW-MEDIUM</x:v>
      </x:c>
      <x:c r="G313" s="515" t="str">
        <x:v>Dated/period placement</x:v>
      </x:c>
    </x:row>
    <x:row r="314" ht="52" customHeight="1">
      <x:c r="A314" s="827" t="str">
        <x:v>PKR-CLM-009</x:v>
      </x:c>
      <x:c r="B314" s="819" t="str">
        <x:v>Chronology row</x:v>
      </x:c>
      <x:c r="C314" s="531" t="str">
        <x:v>CHR-061</x:v>
      </x:c>
      <x:c r="D314" s="518" t="str">
        <x:v>Undated — JMC Racing Fliers and Price List</x:v>
      </x:c>
      <x:c r="E314" s="825" t="str">
        <x:v>https://article134-tech.github.io/lititzbmx-public-knowledge-register/chronology/index.html#CHR-061</x:v>
      </x:c>
      <x:c r="F314" s="776" t="str">
        <x:v>MEDIUM</x:v>
      </x:c>
      <x:c r="G314" s="515" t="str">
        <x:v>Year is provisional</x:v>
      </x:c>
    </x:row>
    <x:row r="315" ht="58" customHeight="1">
      <x:c r="A315" s="832" t="str">
        <x:v>PKR-CLM-010</x:v>
      </x:c>
      <x:c r="B315" s="819" t="str">
        <x:v>Exact reference ID</x:v>
      </x:c>
      <x:c r="C315" s="531" t="str">
        <x:v>1911</x:v>
      </x:c>
      <x:c r="D315" s="518" t="str">
        <x:v>BMXMuseum reference 1911</x:v>
      </x:c>
      <x:c r="E315" s="825" t="str">
        <x:v>https://bmxmuseum.com/reference/1911</x:v>
      </x:c>
      <x:c r="F315" s="776" t="str">
        <x:v>EXACT ID EXPOSED</x:v>
      </x:c>
      <x:c r="G315" s="515" t="str">
        <x:v>Source records: EPH-0007</x:v>
      </x:c>
    </x:row>
    <x:row r="316" ht="52" customHeight="1">
      <x:c r="A316" s="827" t="str">
        <x:v>PKR-CLM-010</x:v>
      </x:c>
      <x:c r="B316" s="819" t="str">
        <x:v>Exact reference ID</x:v>
      </x:c>
      <x:c r="C316" s="531" t="str">
        <x:v>5027</x:v>
      </x:c>
      <x:c r="D316" s="518" t="str">
        <x:v>BMXMuseum reference 5027</x:v>
      </x:c>
      <x:c r="E316" s="825" t="str">
        <x:v>https://bmxmuseum.com/reference/5027</x:v>
      </x:c>
      <x:c r="F316" s="776" t="str">
        <x:v>EXACT ID EXPOSED</x:v>
      </x:c>
      <x:c r="G316" s="515" t="str">
        <x:v>Source records: EPH-0006 | EPH-0031 | EPH-0032 | EPH-0033</x:v>
      </x:c>
    </x:row>
    <x:row r="317" ht="58" customHeight="1">
      <x:c r="A317" s="832" t="str">
        <x:v>PKR-CLM-012</x:v>
      </x:c>
      <x:c r="B317" s="819" t="str">
        <x:v>Release asset</x:v>
      </x:c>
      <x:c r="C317" s="531" t="str">
        <x:v>ASSET-01</x:v>
      </x:c>
      <x:c r="D317" s="518" t="str">
        <x:v>Lititz_BMX_BMXMuseum_Public_Knowledge_Register_v0.6_GTDyno.xlsx</x:v>
      </x:c>
      <x:c r="E317" s="825" t="str">
        <x:v>https://article134-tech.github.io/lititzbmx-public-knowledge-register/downloads/Lititz_BMX_Ephemera_Sequence_v0.6-v1.0_Release_Package.zip</x:v>
      </x:c>
      <x:c r="F317" s="776" t="str">
        <x:v>LOCKED</x:v>
      </x:c>
      <x:c r="G317" s="515" t="str">
        <x:v>Listed in the authoritative ZIP root.</x:v>
      </x:c>
    </x:row>
    <x:row r="318" ht="52" customHeight="1">
      <x:c r="A318" s="827" t="str">
        <x:v>PKR-CLM-012</x:v>
      </x:c>
      <x:c r="B318" s="819" t="str">
        <x:v>Release asset</x:v>
      </x:c>
      <x:c r="C318" s="531" t="str">
        <x:v>ASSET-02</x:v>
      </x:c>
      <x:c r="D318" s="518" t="str">
        <x:v>Lititz_BMX_BMXMuseum_Public_Knowledge_Register_v0.7_Haro_Ashtabula.xlsx</x:v>
      </x:c>
      <x:c r="E318" s="825" t="str">
        <x:v>https://article134-tech.github.io/lititzbmx-public-knowledge-register/downloads/Lititz_BMX_Ephemera_Sequence_v0.6-v1.0_Release_Package.zip</x:v>
      </x:c>
      <x:c r="F318" s="776" t="str">
        <x:v>LOCKED</x:v>
      </x:c>
      <x:c r="G318" s="515" t="str">
        <x:v>Listed in the authoritative ZIP root.</x:v>
      </x:c>
    </x:row>
    <x:row r="319" ht="52" customHeight="1">
      <x:c r="A319" s="827" t="str">
        <x:v>PKR-CLM-012</x:v>
      </x:c>
      <x:c r="B319" s="819" t="str">
        <x:v>Release asset</x:v>
      </x:c>
      <x:c r="C319" s="531" t="str">
        <x:v>ASSET-03</x:v>
      </x:c>
      <x:c r="D319" s="518" t="str">
        <x:v>Lititz_BMX_BMXMuseum_Public_Knowledge_Register_v0.8_Major_Brands.xlsx</x:v>
      </x:c>
      <x:c r="E319" s="825" t="str">
        <x:v>https://article134-tech.github.io/lititzbmx-public-knowledge-register/downloads/Lititz_BMX_Ephemera_Sequence_v0.6-v1.0_Release_Package.zip</x:v>
      </x:c>
      <x:c r="F319" s="776" t="str">
        <x:v>LOCKED</x:v>
      </x:c>
      <x:c r="G319" s="515" t="str">
        <x:v>Listed in the authoritative ZIP root.</x:v>
      </x:c>
    </x:row>
    <x:row r="320" ht="52" customHeight="1">
      <x:c r="A320" s="827" t="str">
        <x:v>PKR-CLM-012</x:v>
      </x:c>
      <x:c r="B320" s="819" t="str">
        <x:v>Release asset</x:v>
      </x:c>
      <x:c r="C320" s="531" t="str">
        <x:v>ASSET-04</x:v>
      </x:c>
      <x:c r="D320" s="518" t="str">
        <x:v>Lititz_BMX_BMXMuseum_Public_Knowledge_Register_v0.9_Flyers.xlsx</x:v>
      </x:c>
      <x:c r="E320" s="825" t="str">
        <x:v>https://article134-tech.github.io/lititzbmx-public-knowledge-register/downloads/Lititz_BMX_Ephemera_Sequence_v0.6-v1.0_Release_Package.zip</x:v>
      </x:c>
      <x:c r="F320" s="776" t="str">
        <x:v>LOCKED</x:v>
      </x:c>
      <x:c r="G320" s="515" t="str">
        <x:v>Listed in the authoritative ZIP root.</x:v>
      </x:c>
    </x:row>
    <x:row r="321" ht="52" customHeight="1">
      <x:c r="A321" s="827" t="str">
        <x:v>PKR-CLM-012</x:v>
      </x:c>
      <x:c r="B321" s="819" t="str">
        <x:v>Release asset</x:v>
      </x:c>
      <x:c r="C321" s="531" t="str">
        <x:v>ASSET-05</x:v>
      </x:c>
      <x:c r="D321" s="518" t="str">
        <x:v>Lititz_BMX_BMXMuseum_Public_Knowledge_Register_v1.0_Consolidated_Ephemera.xlsx</x:v>
      </x:c>
      <x:c r="E321" s="825" t="str">
        <x:v>https://article134-tech.github.io/lititzbmx-public-knowledge-register/downloads/Lititz_BMX_Ephemera_Sequence_v0.6-v1.0_Release_Package.zip</x:v>
      </x:c>
      <x:c r="F321" s="776" t="str">
        <x:v>LOCKED</x:v>
      </x:c>
      <x:c r="G321" s="515" t="str">
        <x:v>Listed in the authoritative ZIP root.</x:v>
      </x:c>
    </x:row>
    <x:row r="322" ht="52" customHeight="1">
      <x:c r="A322" s="827" t="str">
        <x:v>PKR-CLM-012</x:v>
      </x:c>
      <x:c r="B322" s="819" t="str">
        <x:v>Release asset</x:v>
      </x:c>
      <x:c r="C322" s="531" t="str">
        <x:v>ASSET-06</x:v>
      </x:c>
      <x:c r="D322" s="518" t="str">
        <x:v>Lititz_BMX_Ephemera_Sequence_v0.6-v1.0_SHA256SUMS.txt</x:v>
      </x:c>
      <x:c r="E322" s="825" t="str">
        <x:v>https://article134-tech.github.io/lititzbmx-public-knowledge-register/downloads/Lititz_BMX_Ephemera_Sequence_v0.6-v1.0_Release_Package.zip</x:v>
      </x:c>
      <x:c r="F322" s="776" t="str">
        <x:v>LOCKED</x:v>
      </x:c>
      <x:c r="G322" s="515" t="str">
        <x:v>Listed in the authoritative ZIP root.</x:v>
      </x:c>
    </x:row>
    <x:row r="323" ht="58" customHeight="1">
      <x:c r="A323" s="832" t="str">
        <x:v>PKR-CLM-013</x:v>
      </x:c>
      <x:c r="B323" s="819" t="str">
        <x:v>Source record</x:v>
      </x:c>
      <x:c r="C323" s="531" t="str">
        <x:v>EPH-0001</x:v>
      </x:c>
      <x:c r="D323" s="518" t="str">
        <x:v>1996 GT/Dyno — The BMX &amp; Freestyle Catalog</x:v>
      </x:c>
      <x:c r="E323" s="825" t="str">
        <x:v>https://article134-tech.github.io/lititzbmx-public-knowledge-register/records/EPH-0001/</x:v>
      </x:c>
      <x:c r="F323" s="776" t="str">
        <x:v>Lead — locate exact reference ID and edition/page count.</x:v>
      </x:c>
      <x:c r="G323" s="515" t="str">
        <x:v>Public indexing exposes the title and BMXMuseum provenance but not a reliable reference ID or complete page set.</x:v>
      </x:c>
    </x:row>
    <x:row r="324" ht="52" customHeight="1">
      <x:c r="A324" s="827" t="str">
        <x:v>PKR-CLM-013</x:v>
      </x:c>
      <x:c r="B324" s="819" t="str">
        <x:v>Source record</x:v>
      </x:c>
      <x:c r="C324" s="531" t="str">
        <x:v>EPH-0002</x:v>
      </x:c>
      <x:c r="D324" s="518" t="str">
        <x:v>1992 GT/Dyno Product Catalog</x:v>
      </x:c>
      <x:c r="E324" s="825" t="str">
        <x:v>https://article134-tech.github.io/lititzbmx-public-knowledge-register/records/EPH-0002/</x:v>
      </x:c>
      <x:c r="F324" s="776" t="str">
        <x:v>Lead — locate exact reference and compare with independent catalog archives.</x:v>
      </x:c>
      <x:c r="G324" s="515" t="str">
        <x:v>Title is publicly indexed; exact reference ID and completeness remain unresolved.</x:v>
      </x:c>
    </x:row>
    <x:row r="325" ht="52" customHeight="1">
      <x:c r="A325" s="827" t="str">
        <x:v>PKR-CLM-013</x:v>
      </x:c>
      <x:c r="B325" s="819" t="str">
        <x:v>Source record</x:v>
      </x:c>
      <x:c r="C325" s="531" t="str">
        <x:v>EPH-0003</x:v>
      </x:c>
      <x:c r="D325" s="518" t="str">
        <x:v>1999 GT/Dyno BMX/Freestyle — Part 2</x:v>
      </x:c>
      <x:c r="E325" s="825" t="str">
        <x:v>https://article134-tech.github.io/lititzbmx-public-knowledge-register/records/EPH-0003/</x:v>
      </x:c>
      <x:c r="F325" s="776" t="str">
        <x:v>Lead — locate part 1, exact reference IDs and page ranges.</x:v>
      </x:c>
      <x:c r="G325" s="515" t="str">
        <x:v>Only the indexed title is presently recoverable.</x:v>
      </x:c>
    </x:row>
    <x:row r="326" ht="52" customHeight="1">
      <x:c r="A326" s="827" t="str">
        <x:v>PKR-CLM-013</x:v>
      </x:c>
      <x:c r="B326" s="819" t="str">
        <x:v>Source record</x:v>
      </x:c>
      <x:c r="C326" s="531" t="str">
        <x:v>EPH-0004</x:v>
      </x:c>
      <x:c r="D326" s="518" t="str">
        <x:v>1990 Haro BMX Catalog</x:v>
      </x:c>
      <x:c r="E326" s="825" t="str">
        <x:v>https://article134-tech.github.io/lititzbmx-public-knowledge-register/records/EPH-0004/</x:v>
      </x:c>
      <x:c r="F326" s="776" t="str">
        <x:v>Verified catalog existence — recover exact BMXMuseum ID and compare editions/pages.</x:v>
      </x:c>
      <x:c r="G326" s="515" t="str">
        <x:v>Haro's official BMX archive independently lists a 1990 PDF catalog. The BMXMuseum reference ID and document completeness remain unresolved.</x:v>
      </x:c>
    </x:row>
    <x:row r="327" ht="52" customHeight="1">
      <x:c r="A327" s="827" t="str">
        <x:v>PKR-CLM-013</x:v>
      </x:c>
      <x:c r="B327" s="819" t="str">
        <x:v>Source record</x:v>
      </x:c>
      <x:c r="C327" s="531" t="str">
        <x:v>EPH-0006</x:v>
      </x:c>
      <x:c r="D327" s="518" t="str">
        <x:v>Ashtabula component catalog</x:v>
      </x:c>
      <x:c r="E327" s="825" t="str">
        <x:v>https://article134-tech.github.io/lititzbmx-public-knowledge-register/records/EPH-0006/</x:v>
      </x:c>
      <x:c r="F327" s="776" t="str">
        <x:v>Exact reference recovered — inspect edition/page structure only through permitted access.</x:v>
      </x:c>
      <x:c r="G327" s="515" t="str">
        <x:v>Two independent technical discussions cite the exact BMXMuseum reference 5027 and describe catalog fork data. The edition date remains approximate.</x:v>
      </x:c>
    </x:row>
    <x:row r="328" ht="52" customHeight="1">
      <x:c r="A328" s="827" t="str">
        <x:v>PKR-CLM-013</x:v>
      </x:c>
      <x:c r="B328" s="819" t="str">
        <x:v>Source record</x:v>
      </x:c>
      <x:c r="C328" s="531" t="str">
        <x:v>EPH-0009</x:v>
      </x:c>
      <x:c r="D328" s="518" t="str">
        <x:v>First Torker advertisement in BMX Weekly</x:v>
      </x:c>
      <x:c r="E328" s="825" t="str">
        <x:v>https://article134-tech.github.io/lititzbmx-public-knowledge-register/records/EPH-0009/</x:v>
      </x:c>
      <x:c r="F328" s="776" t="str">
        <x:v>Priority — locate the period issue and ad image lawfully.</x:v>
      </x:c>
      <x:c r="G328" s="515" t="str">
        <x:v>Current official Torker history states the first ad date; the actual BMXMuseum object and magazine page remain to be located.</x:v>
      </x:c>
    </x:row>
    <x:row r="329" ht="52" customHeight="1">
      <x:c r="A329" s="827" t="str">
        <x:v>PKR-CLM-013</x:v>
      </x:c>
      <x:c r="B329" s="819" t="str">
        <x:v>Source record</x:v>
      </x:c>
      <x:c r="C329" s="531" t="str">
        <x:v>EPH-0010</x:v>
      </x:c>
      <x:c r="D329" s="518" t="str">
        <x:v>First Red Line magazine advertisement featuring John Palfreyman</x:v>
      </x:c>
      <x:c r="E329" s="825" t="str">
        <x:v>https://article134-tech.github.io/lititzbmx-public-knowledge-register/records/EPH-0010/</x:v>
      </x:c>
      <x:c r="F329" s="776" t="str">
        <x:v>Priority — identify magazine, issue, page and product shown.</x:v>
      </x:c>
      <x:c r="G329" s="515" t="str">
        <x:v>USA BMX officially states Palfreyman appeared in the first Red Line magazine ad; exact publication/date/page still need recovery.</x:v>
      </x:c>
    </x:row>
    <x:row r="330" ht="52" customHeight="1">
      <x:c r="A330" s="827" t="str">
        <x:v>PKR-CLM-013</x:v>
      </x:c>
      <x:c r="B330" s="819" t="str">
        <x:v>Source record</x:v>
      </x:c>
      <x:c r="C330" s="531" t="str">
        <x:v>EPH-0017</x:v>
      </x:c>
      <x:c r="D330" s="518" t="str">
        <x:v>1992 GT/Dyno Product Catalog</x:v>
      </x:c>
      <x:c r="E330" s="825" t="str">
        <x:v>https://article134-tech.github.io/lititzbmx-public-knowledge-register/records/EPH-0017/</x:v>
      </x:c>
      <x:c r="F330" s="776" t="str">
        <x:v>OPEN — exact reference, full pagination and price labels</x:v>
      </x:c>
      <x:c r="G330" s="515" t="str">
        <x:v>Two indexed pages expose $259 and $319, but exact page numbers, currency and price basis are not established.</x:v>
      </x:c>
    </x:row>
    <x:row r="331" ht="52" customHeight="1">
      <x:c r="A331" s="827" t="str">
        <x:v>PKR-CLM-013</x:v>
      </x:c>
      <x:c r="B331" s="819" t="str">
        <x:v>Source record</x:v>
      </x:c>
      <x:c r="C331" s="531" t="str">
        <x:v>EPH-0018</x:v>
      </x:c>
      <x:c r="D331" s="518" t="str">
        <x:v>1996 GT/Dyno — The BMX &amp; Freestyle Catalog</x:v>
      </x:c>
      <x:c r="E331" s="825" t="str">
        <x:v>https://article134-tech.github.io/lititzbmx-public-knowledge-register/records/EPH-0018/</x:v>
      </x:c>
      <x:c r="F331" s="776" t="str">
        <x:v>OPEN — recover exact reference and compare page count</x:v>
      </x:c>
      <x:c r="G331" s="515" t="str">
        <x:v>A public resale listing describes a 22-page 1996 catalog, but this does not resolve the BMXMuseum ID or prove completeness.</x:v>
      </x:c>
    </x:row>
    <x:row r="332" ht="52" customHeight="1">
      <x:c r="A332" s="827" t="str">
        <x:v>PKR-CLM-013</x:v>
      </x:c>
      <x:c r="B332" s="819" t="str">
        <x:v>Source record</x:v>
      </x:c>
      <x:c r="C332" s="531" t="str">
        <x:v>EPH-0019</x:v>
      </x:c>
      <x:c r="D332" s="518" t="str">
        <x:v>1999 GT/Dyno BMX/Freestyle — Part 2</x:v>
      </x:c>
      <x:c r="E332" s="825" t="str">
        <x:v>https://article134-tech.github.io/lititzbmx-public-knowledge-register/records/EPH-0019/</x:v>
      </x:c>
      <x:c r="F332" s="776" t="str">
        <x:v>OPEN — locate Part 1 and canonical links</x:v>
      </x:c>
      <x:c r="G332" s="515" t="str">
        <x:v>Only Part 2 is publicly indexed in this pass; Part 1, page range and exact BMXMuseum ID remain open.</x:v>
      </x:c>
    </x:row>
    <x:row r="333" ht="52" customHeight="1">
      <x:c r="A333" s="827" t="str">
        <x:v>PKR-CLM-013</x:v>
      </x:c>
      <x:c r="B333" s="819" t="str">
        <x:v>Source record</x:v>
      </x:c>
      <x:c r="C333" s="531" t="str">
        <x:v>EPH-0022</x:v>
      </x:c>
      <x:c r="D333" s="518" t="str">
        <x:v>BMX Plus! / GT Hide-A-Contest entry form</x:v>
      </x:c>
      <x:c r="E333" s="825" t="str">
        <x:v>https://article134-tech.github.io/lititzbmx-public-knowledge-register/records/EPH-0022/</x:v>
      </x:c>
      <x:c r="F333" s="776" t="str">
        <x:v>INCLUDED — bibliographic facts; prize details open</x:v>
      </x:c>
      <x:c r="G333" s="515" t="str">
        <x:v>The indexed page exposes deadline and drawing dates; prize/object details require page-image inspection.</x:v>
      </x:c>
    </x:row>
    <x:row r="334" ht="52" customHeight="1">
      <x:c r="A334" s="827" t="str">
        <x:v>PKR-CLM-013</x:v>
      </x:c>
      <x:c r="B334" s="819" t="str">
        <x:v>Source record</x:v>
      </x:c>
      <x:c r="C334" s="531" t="str">
        <x:v>EPH-0023</x:v>
      </x:c>
      <x:c r="D334" s="518" t="str">
        <x:v>1990 Haro BMX Catalog</x:v>
      </x:c>
      <x:c r="E334" s="825" t="str">
        <x:v>https://article134-tech.github.io/lititzbmx-public-knowledge-register/records/EPH-0023/</x:v>
      </x:c>
      <x:c r="F334" s="776" t="str">
        <x:v>OPEN — recover BMXMuseum ID and compare file pagination</x:v>
      </x:c>
      <x:c r="G334" s="515" t="str">
        <x:v>Official archive confirms the catalog year but does not expose the unresolved BMXMuseum canonical ID in this pass.</x:v>
      </x:c>
    </x:row>
    <x:row r="335" ht="52" customHeight="1">
      <x:c r="A335" s="827" t="str">
        <x:v>PKR-CLM-013</x:v>
      </x:c>
      <x:c r="B335" s="819" t="str">
        <x:v>Source record</x:v>
      </x:c>
      <x:c r="C335" s="531" t="str">
        <x:v>EPH-0030</x:v>
      </x:c>
      <x:c r="D335" s="518" t="str">
        <x:v>1991 Haro/Fusion catalog offer</x:v>
      </x:c>
      <x:c r="E335" s="825" t="str">
        <x:v>https://article134-tech.github.io/lititzbmx-public-knowledge-register/records/EPH-0030/</x:v>
      </x:c>
      <x:c r="F335" s="776" t="str">
        <x:v>INCLUDED — mailer object</x:v>
      </x:c>
      <x:c r="G335" s="515" t="str">
        <x:v>Period publication exposes the offer; retain as promotional ephemera, not as the catalog itself.</x:v>
      </x:c>
    </x:row>
    <x:row r="336" ht="52" customHeight="1">
      <x:c r="A336" s="827" t="str">
        <x:v>PKR-CLM-013</x:v>
      </x:c>
      <x:c r="B336" s="819" t="str">
        <x:v>Source record</x:v>
      </x:c>
      <x:c r="C336" s="531" t="str">
        <x:v>EPH-0031</x:v>
      </x:c>
      <x:c r="D336" s="518" t="str">
        <x:v>Ashtabula component catalog</x:v>
      </x:c>
      <x:c r="E336" s="825" t="str">
        <x:v>https://article134-tech.github.io/lititzbmx-public-knowledge-register/records/EPH-0031/</x:v>
      </x:c>
      <x:c r="F336" s="776" t="str">
        <x:v>EXACT ID RECOVERED</x:v>
      </x:c>
      <x:c r="G336" s="515" t="str">
        <x:v>Two technical discussions independently cite reference 5027; the edition date remains approximate.</x:v>
      </x:c>
    </x:row>
    <x:row r="337" ht="52" customHeight="1">
      <x:c r="A337" s="827" t="str">
        <x:v>PKR-CLM-013</x:v>
      </x:c>
      <x:c r="B337" s="819" t="str">
        <x:v>Source record</x:v>
      </x:c>
      <x:c r="C337" s="531" t="str">
        <x:v>EPH-0037</x:v>
      </x:c>
      <x:c r="D337" s="518" t="str">
        <x:v>First Red Line magazine advertisement featuring John Palfreyman</x:v>
      </x:c>
      <x:c r="E337" s="825" t="str">
        <x:v>https://article134-tech.github.io/lititzbmx-public-knowledge-register/records/EPH-0037/</x:v>
      </x:c>
      <x:c r="F337" s="776" t="str">
        <x:v>OPEN — exact issue/page</x:v>
      </x:c>
      <x:c r="G337" s="515" t="str">
        <x:v>USA BMX supports the rider/ad relationship; publication, issue, page and product still require recovery.</x:v>
      </x:c>
    </x:row>
    <x:row r="338" ht="52" customHeight="1">
      <x:c r="A338" s="827" t="str">
        <x:v>PKR-CLM-013</x:v>
      </x:c>
      <x:c r="B338" s="819" t="str">
        <x:v>Source record</x:v>
      </x:c>
      <x:c r="C338" s="531" t="str">
        <x:v>EPH-0046</x:v>
      </x:c>
      <x:c r="D338" s="518" t="str">
        <x:v>Free Diamond Back and Pro Star info pack and decal</x:v>
      </x:c>
      <x:c r="E338" s="825" t="str">
        <x:v>https://article134-tech.github.io/lititzbmx-public-knowledge-register/records/EPH-0046/</x:v>
      </x:c>
      <x:c r="F338" s="776" t="str">
        <x:v>INCLUDED — mailer/flyer lead</x:v>
      </x:c>
      <x:c r="G338" s="515" t="str">
        <x:v>The offer is visible in multiple issues; contents of the pack are not recovered in this pass.</x:v>
      </x:c>
    </x:row>
    <x:row r="339" ht="52" customHeight="1">
      <x:c r="A339" s="827" t="str">
        <x:v>PKR-CLM-013</x:v>
      </x:c>
      <x:c r="B339" s="819" t="str">
        <x:v>Source record</x:v>
      </x:c>
      <x:c r="C339" s="531" t="str">
        <x:v>EPH-0047</x:v>
      </x:c>
      <x:c r="D339" s="518" t="str">
        <x:v>First Torker advertisement in BMX Weekly</x:v>
      </x:c>
      <x:c r="E339" s="825" t="str">
        <x:v>https://article134-tech.github.io/lititzbmx-public-knowledge-register/records/EPH-0047/</x:v>
      </x:c>
      <x:c r="F339" s="776" t="str">
        <x:v>OPEN — period issue/page</x:v>
      </x:c>
      <x:c r="G339" s="515" t="str">
        <x:v>Official Torker history supplies the date; period issue/page and exact image remain to be recovered.</x:v>
      </x:c>
    </x:row>
    <x:row r="340" ht="52" customHeight="1">
      <x:c r="A340" s="827" t="str">
        <x:v>PKR-CLM-013</x:v>
      </x:c>
      <x:c r="B340" s="819" t="str">
        <x:v>Source record</x:v>
      </x:c>
      <x:c r="C340" s="531" t="str">
        <x:v>EPH-0053</x:v>
      </x:c>
      <x:c r="D340" s="518" t="str">
        <x:v>BMX Plus! / GT Hide-A-Contest</x:v>
      </x:c>
      <x:c r="E340" s="825" t="str">
        <x:v>https://article134-tech.github.io/lititzbmx-public-knowledge-register/records/EPH-0053/</x:v>
      </x:c>
      <x:c r="F340" s="776" t="str">
        <x:v>INCLUDED — prize details open</x:v>
      </x:c>
      <x:c r="G340" s="515" t="str">
        <x:v>People: Not applicable; Venue: Mail-in entry; Offer: No purchase necessary; mail-in form with published deadline and drawing date</x:v>
      </x:c>
    </x:row>
    <x:row r="341" ht="52" customHeight="1">
      <x:c r="A341" s="827" t="str">
        <x:v>PKR-CLM-013</x:v>
      </x:c>
      <x:c r="B341" s="819" t="str">
        <x:v>Source record</x:v>
      </x:c>
      <x:c r="C341" s="531" t="str">
        <x:v>EPH-0054</x:v>
      </x:c>
      <x:c r="D341" s="518" t="str">
        <x:v>Diamond Back and Pro Star Info Pack &amp; Decal</x:v>
      </x:c>
      <x:c r="E341" s="825" t="str">
        <x:v>https://article134-tech.github.io/lititzbmx-public-knowledge-register/records/EPH-0054/</x:v>
      </x:c>
      <x:c r="F341" s="776" t="str">
        <x:v>INCLUDED — contents unresolved</x:v>
      </x:c>
      <x:c r="G341" s="515" t="str">
        <x:v>People: Diamond Back factory team / Harry Leary context in campaign copy; Venue: Direct-to-factory mail request; Offer: Free info pack and decal offered</x:v>
      </x:c>
    </x:row>
    <x:row r="342" ht="52" customHeight="1">
      <x:c r="A342" s="827" t="str">
        <x:v>PKR-CLM-013</x:v>
      </x:c>
      <x:c r="B342" s="819" t="str">
        <x:v>Source record</x:v>
      </x:c>
      <x:c r="C342" s="531" t="str">
        <x:v>EPH-0055</x:v>
      </x:c>
      <x:c r="D342" s="518" t="str">
        <x:v>1991 Haro/Fusion catalog request</x:v>
      </x:c>
      <x:c r="E342" s="825" t="str">
        <x:v>https://article134-tech.github.io/lititzbmx-public-knowledge-register/records/EPH-0055/</x:v>
      </x:c>
      <x:c r="F342" s="776" t="str">
        <x:v>INCLUDED</x:v>
      </x:c>
      <x:c r="G342" s="515" t="str">
        <x:v>People: Not applicable; Venue: Mail request; Offer: Send $2 for a 1991 catalog</x:v>
      </x:c>
    </x:row>
    <x:row r="343" ht="58" customHeight="1">
      <x:c r="A343" s="832" t="str">
        <x:v>PKR-CLM-015</x:v>
      </x:c>
      <x:c r="B343" s="819" t="str">
        <x:v>Source record</x:v>
      </x:c>
      <x:c r="C343" s="531" t="str">
        <x:v>EPH-0001</x:v>
      </x:c>
      <x:c r="D343" s="518" t="str">
        <x:v>1996 GT/Dyno — The BMX &amp; Freestyle Catalog</x:v>
      </x:c>
      <x:c r="E343" s="825" t="str">
        <x:v>https://article134-tech.github.io/lititzbmx-public-knowledge-register/records/EPH-0001/</x:v>
      </x:c>
      <x:c r="F343" s="776" t="str">
        <x:v>Lead — locate exact reference ID and edition/page count.</x:v>
      </x:c>
      <x:c r="G343" s="515" t="str">
        <x:v>Public indexing exposes the title and BMXMuseum provenance but not a reliable reference ID or complete page set.</x:v>
      </x:c>
    </x:row>
    <x:row r="344" ht="52" customHeight="1">
      <x:c r="A344" s="827" t="str">
        <x:v>PKR-CLM-015</x:v>
      </x:c>
      <x:c r="B344" s="819" t="str">
        <x:v>Source record</x:v>
      </x:c>
      <x:c r="C344" s="531" t="str">
        <x:v>EPH-0002</x:v>
      </x:c>
      <x:c r="D344" s="518" t="str">
        <x:v>1992 GT/Dyno Product Catalog</x:v>
      </x:c>
      <x:c r="E344" s="825" t="str">
        <x:v>https://article134-tech.github.io/lititzbmx-public-knowledge-register/records/EPH-0002/</x:v>
      </x:c>
      <x:c r="F344" s="776" t="str">
        <x:v>Lead — locate exact reference and compare with independent catalog archives.</x:v>
      </x:c>
      <x:c r="G344" s="515" t="str">
        <x:v>Title is publicly indexed; exact reference ID and completeness remain unresolved.</x:v>
      </x:c>
    </x:row>
    <x:row r="345" ht="52" customHeight="1">
      <x:c r="A345" s="827" t="str">
        <x:v>PKR-CLM-015</x:v>
      </x:c>
      <x:c r="B345" s="819" t="str">
        <x:v>Source record</x:v>
      </x:c>
      <x:c r="C345" s="531" t="str">
        <x:v>EPH-0003</x:v>
      </x:c>
      <x:c r="D345" s="518" t="str">
        <x:v>1999 GT/Dyno BMX/Freestyle — Part 2</x:v>
      </x:c>
      <x:c r="E345" s="825" t="str">
        <x:v>https://article134-tech.github.io/lititzbmx-public-knowledge-register/records/EPH-0003/</x:v>
      </x:c>
      <x:c r="F345" s="776" t="str">
        <x:v>Lead — locate part 1, exact reference IDs and page ranges.</x:v>
      </x:c>
      <x:c r="G345" s="515" t="str">
        <x:v>Only the indexed title is presently recoverable.</x:v>
      </x:c>
    </x:row>
    <x:row r="346" ht="52" customHeight="1">
      <x:c r="A346" s="827" t="str">
        <x:v>PKR-CLM-015</x:v>
      </x:c>
      <x:c r="B346" s="819" t="str">
        <x:v>Source record</x:v>
      </x:c>
      <x:c r="C346" s="531" t="str">
        <x:v>EPH-0004</x:v>
      </x:c>
      <x:c r="D346" s="518" t="str">
        <x:v>1990 Haro BMX Catalog</x:v>
      </x:c>
      <x:c r="E346" s="825" t="str">
        <x:v>https://article134-tech.github.io/lititzbmx-public-knowledge-register/records/EPH-0004/</x:v>
      </x:c>
      <x:c r="F346" s="776" t="str">
        <x:v>Verified catalog existence — recover exact BMXMuseum ID and compare editions/pages.</x:v>
      </x:c>
      <x:c r="G346" s="515" t="str">
        <x:v>Haro's official BMX archive independently lists a 1990 PDF catalog. The BMXMuseum reference ID and document completeness remain unresolved.</x:v>
      </x:c>
    </x:row>
    <x:row r="347" ht="52" customHeight="1">
      <x:c r="A347" s="827" t="str">
        <x:v>PKR-CLM-015</x:v>
      </x:c>
      <x:c r="B347" s="819" t="str">
        <x:v>Source record</x:v>
      </x:c>
      <x:c r="C347" s="531" t="str">
        <x:v>EPH-0005</x:v>
      </x:c>
      <x:c r="D347" s="518" t="str">
        <x:v>1987 Dia-Compe 182 Aerial Brake Lever</x:v>
      </x:c>
      <x:c r="E347" s="825" t="str">
        <x:v>https://article134-tech.github.io/lititzbmx-public-knowledge-register/records/EPH-0005/</x:v>
      </x:c>
      <x:c r="F347" s="776" t="str">
        <x:v>Lead — identify publication, page and exact BMXMuseum reference.</x:v>
      </x:c>
      <x:c r="G347" s="515" t="str">
        <x:v>Indexed title only; the object may be a catalog page, advertisement or product reference.</x:v>
      </x:c>
    </x:row>
    <x:row r="348" ht="52" customHeight="1">
      <x:c r="A348" s="827" t="str">
        <x:v>PKR-CLM-015</x:v>
      </x:c>
      <x:c r="B348" s="819" t="str">
        <x:v>Source record</x:v>
      </x:c>
      <x:c r="C348" s="531" t="str">
        <x:v>EPH-0006</x:v>
      </x:c>
      <x:c r="D348" s="518" t="str">
        <x:v>Ashtabula component catalog</x:v>
      </x:c>
      <x:c r="E348" s="825" t="str">
        <x:v>https://article134-tech.github.io/lititzbmx-public-knowledge-register/records/EPH-0006/</x:v>
      </x:c>
      <x:c r="F348" s="776" t="str">
        <x:v>Exact reference recovered — inspect edition/page structure only through permitted access.</x:v>
      </x:c>
      <x:c r="G348" s="515" t="str">
        <x:v>Two independent technical discussions cite the exact BMXMuseum reference 5027 and describe catalog fork data. The edition date remains approximate.</x:v>
      </x:c>
    </x:row>
    <x:row r="349" ht="52" customHeight="1">
      <x:c r="A349" s="827" t="str">
        <x:v>PKR-CLM-015</x:v>
      </x:c>
      <x:c r="B349" s="819" t="str">
        <x:v>Source record</x:v>
      </x:c>
      <x:c r="C349" s="531" t="str">
        <x:v>EPH-0007</x:v>
      </x:c>
      <x:c r="D349" s="518" t="str">
        <x:v>1997 Hoffman catalog — George model specification</x:v>
      </x:c>
      <x:c r="E349" s="825" t="str">
        <x:v>https://article134-tech.github.io/lititzbmx-public-knowledge-register/records/EPH-0007/</x:v>
      </x:c>
      <x:c r="F349" s="776" t="str">
        <x:v>Open — record exact page and compare with other Hoffman catalogs.</x:v>
      </x:c>
      <x:c r="G349" s="515" t="str">
        <x:v>An external forum cites the exact BMXMuseum reference for the Hoffman George. The full catalog title and edition need confirmation.</x:v>
      </x:c>
    </x:row>
    <x:row r="350" ht="52" customHeight="1">
      <x:c r="A350" s="827" t="str">
        <x:v>PKR-CLM-015</x:v>
      </x:c>
      <x:c r="B350" s="819" t="str">
        <x:v>Source record</x:v>
      </x:c>
      <x:c r="C350" s="531" t="str">
        <x:v>EPH-0008</x:v>
      </x:c>
      <x:c r="D350" s="518" t="str">
        <x:v>Tioga Rhino III frame advertisement</x:v>
      </x:c>
      <x:c r="E350" s="825" t="str">
        <x:v>https://article134-tech.github.io/lititzbmx-public-knowledge-register/records/EPH-0008/</x:v>
      </x:c>
      <x:c r="F350" s="776" t="str">
        <x:v>Lead — recover exact thread, magazine issue and page.</x:v>
      </x:c>
      <x:c r="G350" s="515" t="str">
        <x:v>An external old-school BMX advertisement blog links to an unresolved BMXMuseum forum discussion. The original ad and publication must be identified.</x:v>
      </x:c>
    </x:row>
    <x:row r="351" ht="52" customHeight="1">
      <x:c r="A351" s="827" t="str">
        <x:v>PKR-CLM-015</x:v>
      </x:c>
      <x:c r="B351" s="819" t="str">
        <x:v>Source record</x:v>
      </x:c>
      <x:c r="C351" s="531" t="str">
        <x:v>EPH-0009</x:v>
      </x:c>
      <x:c r="D351" s="518" t="str">
        <x:v>First Torker advertisement in BMX Weekly</x:v>
      </x:c>
      <x:c r="E351" s="825" t="str">
        <x:v>https://article134-tech.github.io/lititzbmx-public-knowledge-register/records/EPH-0009/</x:v>
      </x:c>
      <x:c r="F351" s="776" t="str">
        <x:v>Priority — locate the period issue and ad image lawfully.</x:v>
      </x:c>
      <x:c r="G351" s="515" t="str">
        <x:v>Current official Torker history states the first ad date; the actual BMXMuseum object and magazine page remain to be located.</x:v>
      </x:c>
    </x:row>
    <x:row r="352" ht="52" customHeight="1">
      <x:c r="A352" s="827" t="str">
        <x:v>PKR-CLM-015</x:v>
      </x:c>
      <x:c r="B352" s="819" t="str">
        <x:v>Source record</x:v>
      </x:c>
      <x:c r="C352" s="531" t="str">
        <x:v>EPH-0010</x:v>
      </x:c>
      <x:c r="D352" s="518" t="str">
        <x:v>First Red Line magazine advertisement featuring John Palfreyman</x:v>
      </x:c>
      <x:c r="E352" s="825" t="str">
        <x:v>https://article134-tech.github.io/lititzbmx-public-knowledge-register/records/EPH-0010/</x:v>
      </x:c>
      <x:c r="F352" s="776" t="str">
        <x:v>Priority — identify magazine, issue, page and product shown.</x:v>
      </x:c>
      <x:c r="G352" s="515" t="str">
        <x:v>USA BMX officially states Palfreyman appeared in the first Red Line magazine ad; exact publication/date/page still need recovery.</x:v>
      </x:c>
    </x:row>
    <x:row r="353" ht="52" customHeight="1">
      <x:c r="A353" s="827" t="str">
        <x:v>PKR-CLM-015</x:v>
      </x:c>
      <x:c r="B353" s="819" t="str">
        <x:v>Source record</x:v>
      </x:c>
      <x:c r="C353" s="531" t="str">
        <x:v>EPH-0011</x:v>
      </x:c>
      <x:c r="D353" s="518" t="str">
        <x:v>JMC Racing Fliers and Price List</x:v>
      </x:c>
      <x:c r="E353" s="825" t="str">
        <x:v>https://article134-tech.github.io/lititzbmx-public-knowledge-register/records/EPH-0011/</x:v>
      </x:c>
      <x:c r="F353" s="776" t="str">
        <x:v>Priority — locate exact reference ID, count pages and transcribe only clearly labeled factual price fields.</x:v>
      </x:c>
      <x:c r="G353" s="515" t="str">
        <x:v>A public index explicitly identifies a BMXMuseum JMC flyer-and-price-list set. Exact reference ID, date, page count and individual prices are not exposed.</x:v>
      </x:c>
    </x:row>
    <x:row r="354" ht="52" customHeight="1">
      <x:c r="A354" s="827" t="str">
        <x:v>PKR-CLM-015</x:v>
      </x:c>
      <x:c r="B354" s="819" t="str">
        <x:v>Source record</x:v>
      </x:c>
      <x:c r="C354" s="531" t="str">
        <x:v>EPH-0012</x:v>
      </x:c>
      <x:c r="D354" s="518" t="str">
        <x:v>Vintage JMC Racing Equipment dealer's price list from Azusa collection</x:v>
      </x:c>
      <x:c r="E354" s="825" t="str">
        <x:v>https://article134-tech.github.io/lititzbmx-public-knowledge-register/records/EPH-0012/</x:v>
      </x:c>
      <x:c r="F354" s="776" t="str">
        <x:v>Corroboration lead — do not merge with BMXMuseum set until directly compared.</x:v>
      </x:c>
      <x:c r="G354" s="515" t="str">
        <x:v>The public result exposes the document description but not a reliable issue date, complete contents or readable line-item prices.</x:v>
      </x:c>
    </x:row>
    <x:row r="355" ht="52" customHeight="1">
      <x:c r="A355" s="827" t="str">
        <x:v>PKR-CLM-015</x:v>
      </x:c>
      <x:c r="B355" s="819" t="str">
        <x:v>Source record</x:v>
      </x:c>
      <x:c r="C355" s="531" t="str">
        <x:v>EPH-0013</x:v>
      </x:c>
      <x:c r="D355" s="518" t="str">
        <x:v>July 1979 JMC advertisement</x:v>
      </x:c>
      <x:c r="E355" s="825" t="str">
        <x:v>https://article134-tech.github.io/lititzbmx-public-knowledge-register/records/EPH-0013/</x:v>
      </x:c>
      <x:c r="F355" s="776" t="str">
        <x:v>Included — index metadata; do not reproduce image or extended copy.</x:v>
      </x:c>
      <x:c r="G355" s="515" t="str">
        <x:v>JMC's historical archive identifies the source as the July 1979 Bicycle Motocross Action issue and says the advertisement appeared over many months. Page and full copy are not transcribed.</x:v>
      </x:c>
    </x:row>
    <x:row r="356" ht="52" customHeight="1">
      <x:c r="A356" s="827" t="str">
        <x:v>PKR-CLM-015</x:v>
      </x:c>
      <x:c r="B356" s="819" t="str">
        <x:v>Source record</x:v>
      </x:c>
      <x:c r="C356" s="531" t="str">
        <x:v>EPH-0014</x:v>
      </x:c>
      <x:c r="D356" s="518" t="str">
        <x:v>April 1981 JMC advertisement</x:v>
      </x:c>
      <x:c r="E356" s="825" t="str">
        <x:v>https://article134-tech.github.io/lititzbmx-public-knowledge-register/records/EPH-0014/</x:v>
      </x:c>
      <x:c r="F356" s="776" t="str">
        <x:v>Included — preserve claim-level evidence and recover page/issue details.</x:v>
      </x:c>
      <x:c r="G356" s="515" t="str">
        <x:v>The JMC archive identifies Super BMX as the publication and summarizes several claims. Exact page, repeated issues and full advertisement copy remain unresolved.</x:v>
      </x:c>
    </x:row>
    <x:row r="357" ht="52" customHeight="1">
      <x:c r="A357" s="827" t="str">
        <x:v>PKR-CLM-015</x:v>
      </x:c>
      <x:c r="B357" s="819" t="str">
        <x:v>Source record</x:v>
      </x:c>
      <x:c r="C357" s="531" t="str">
        <x:v>EPH-0015</x:v>
      </x:c>
      <x:c r="D357" s="518" t="str">
        <x:v>1981 JMC Factory Team advertisement</x:v>
      </x:c>
      <x:c r="E357" s="825" t="str">
        <x:v>https://article134-tech.github.io/lititzbmx-public-knowledge-register/records/EPH-0015/</x:v>
      </x:c>
      <x:c r="F357" s="776" t="str">
        <x:v>Included — identify publication/issue and riders shown before detailed extraction.</x:v>
      </x:c>
      <x:c r="G357" s="515" t="str">
        <x:v>The first-party archive confirms the object title and year. Publication, month, issue and complete rider identifications remain unresolved.</x:v>
      </x:c>
    </x:row>
    <x:row r="358" ht="52" customHeight="1">
      <x:c r="A358" s="827" t="str">
        <x:v>PKR-CLM-015</x:v>
      </x:c>
      <x:c r="B358" s="819" t="str">
        <x:v>Source record</x:v>
      </x:c>
      <x:c r="C358" s="531" t="str">
        <x:v>EPH-0016</x:v>
      </x:c>
      <x:c r="D358" s="518" t="str">
        <x:v>JMC 3.1 XL naming-contest announcement</x:v>
      </x:c>
      <x:c r="E358" s="825" t="str">
        <x:v>https://article134-tech.github.io/lititzbmx-public-knowledge-register/records/EPH-0016/</x:v>
      </x:c>
      <x:c r="F358" s="776" t="str">
        <x:v>Lead — locate the ABA paper issue and announcement; do not imply an exact scan has been found.</x:v>
      </x:c>
      <x:c r="G358" s="515" t="str">
        <x:v>JMC's first-party history states the contest ran with Bicycle Harbor of Arizona in the ABA paper and that Matt Raymer supplied the winning name. The announcement itself is not yet located.</x:v>
      </x:c>
    </x:row>
    <x:row r="359" ht="52" customHeight="1">
      <x:c r="A359" s="827" t="str">
        <x:v>PKR-CLM-015</x:v>
      </x:c>
      <x:c r="B359" s="819" t="str">
        <x:v>Source record</x:v>
      </x:c>
      <x:c r="C359" s="531" t="str">
        <x:v>EPH-0017</x:v>
      </x:c>
      <x:c r="D359" s="518" t="str">
        <x:v>1992 GT/Dyno Product Catalog</x:v>
      </x:c>
      <x:c r="E359" s="825" t="str">
        <x:v>https://article134-tech.github.io/lititzbmx-public-knowledge-register/records/EPH-0017/</x:v>
      </x:c>
      <x:c r="F359" s="776" t="str">
        <x:v>OPEN — exact reference, full pagination and price labels</x:v>
      </x:c>
      <x:c r="G359" s="515" t="str">
        <x:v>Two indexed pages expose $259 and $319, but exact page numbers, currency and price basis are not established.</x:v>
      </x:c>
    </x:row>
    <x:row r="360" ht="52" customHeight="1">
      <x:c r="A360" s="827" t="str">
        <x:v>PKR-CLM-015</x:v>
      </x:c>
      <x:c r="B360" s="819" t="str">
        <x:v>Source record</x:v>
      </x:c>
      <x:c r="C360" s="531" t="str">
        <x:v>EPH-0018</x:v>
      </x:c>
      <x:c r="D360" s="518" t="str">
        <x:v>1996 GT/Dyno — The BMX &amp; Freestyle Catalog</x:v>
      </x:c>
      <x:c r="E360" s="825" t="str">
        <x:v>https://article134-tech.github.io/lititzbmx-public-knowledge-register/records/EPH-0018/</x:v>
      </x:c>
      <x:c r="F360" s="776" t="str">
        <x:v>OPEN — recover exact reference and compare page count</x:v>
      </x:c>
      <x:c r="G360" s="515" t="str">
        <x:v>A public resale listing describes a 22-page 1996 catalog, but this does not resolve the BMXMuseum ID or prove completeness.</x:v>
      </x:c>
    </x:row>
    <x:row r="361" ht="52" customHeight="1">
      <x:c r="A361" s="827" t="str">
        <x:v>PKR-CLM-015</x:v>
      </x:c>
      <x:c r="B361" s="819" t="str">
        <x:v>Source record</x:v>
      </x:c>
      <x:c r="C361" s="531" t="str">
        <x:v>EPH-0019</x:v>
      </x:c>
      <x:c r="D361" s="518" t="str">
        <x:v>1999 GT/Dyno BMX/Freestyle — Part 2</x:v>
      </x:c>
      <x:c r="E361" s="825" t="str">
        <x:v>https://article134-tech.github.io/lititzbmx-public-knowledge-register/records/EPH-0019/</x:v>
      </x:c>
      <x:c r="F361" s="776" t="str">
        <x:v>OPEN — locate Part 1 and canonical links</x:v>
      </x:c>
      <x:c r="G361" s="515" t="str">
        <x:v>Only Part 2 is publicly indexed in this pass; Part 1, page range and exact BMXMuseum ID remain open.</x:v>
      </x:c>
    </x:row>
    <x:row r="362" ht="52" customHeight="1">
      <x:c r="A362" s="827" t="str">
        <x:v>PKR-CLM-015</x:v>
      </x:c>
      <x:c r="B362" s="819" t="str">
        <x:v>Source record</x:v>
      </x:c>
      <x:c r="C362" s="531" t="str">
        <x:v>EPH-0020</x:v>
      </x:c>
      <x:c r="D362" s="518" t="str">
        <x:v>Dynamic BMX complete-bike price advertisement</x:v>
      </x:c>
      <x:c r="E362" s="825" t="str">
        <x:v>https://article134-tech.github.io/lititzbmx-public-knowledge-register/records/EPH-0020/</x:v>
      </x:c>
      <x:c r="F362" s="776" t="str">
        <x:v>INCLUDED — clear prices only</x:v>
      </x:c>
      <x:c r="G362" s="515" t="str">
        <x:v>OCR is uneven. Only clearly legible model/price pairs are preserved; prices are retailer advertisements, not manufacturer MSRP.</x:v>
      </x:c>
    </x:row>
    <x:row r="363" ht="52" customHeight="1">
      <x:c r="A363" s="827" t="str">
        <x:v>PKR-CLM-015</x:v>
      </x:c>
      <x:c r="B363" s="819" t="str">
        <x:v>Source record</x:v>
      </x:c>
      <x:c r="C363" s="531" t="str">
        <x:v>EPH-0021</x:v>
      </x:c>
      <x:c r="D363" s="518" t="str">
        <x:v>Complete-bike mail-order price advertisement</x:v>
      </x:c>
      <x:c r="E363" s="825" t="str">
        <x:v>https://article134-tech.github.io/lititzbmx-public-knowledge-register/records/EPH-0021/</x:v>
      </x:c>
      <x:c r="F363" s="776" t="str">
        <x:v>INCLUDED — clear prices only</x:v>
      </x:c>
      <x:c r="G363" s="515" t="str">
        <x:v>OCR is uneven; the four GT rows retained here are clear enough for a price observation but remain retailer prices.</x:v>
      </x:c>
    </x:row>
    <x:row r="364" ht="52" customHeight="1">
      <x:c r="A364" s="827" t="str">
        <x:v>PKR-CLM-015</x:v>
      </x:c>
      <x:c r="B364" s="819" t="str">
        <x:v>Source record</x:v>
      </x:c>
      <x:c r="C364" s="531" t="str">
        <x:v>EPH-0022</x:v>
      </x:c>
      <x:c r="D364" s="518" t="str">
        <x:v>BMX Plus! / GT Hide-A-Contest entry form</x:v>
      </x:c>
      <x:c r="E364" s="825" t="str">
        <x:v>https://article134-tech.github.io/lititzbmx-public-knowledge-register/records/EPH-0022/</x:v>
      </x:c>
      <x:c r="F364" s="776" t="str">
        <x:v>INCLUDED — bibliographic facts; prize details open</x:v>
      </x:c>
      <x:c r="G364" s="515" t="str">
        <x:v>The indexed page exposes deadline and drawing dates; prize/object details require page-image inspection.</x:v>
      </x:c>
    </x:row>
    <x:row r="365" ht="52" customHeight="1">
      <x:c r="A365" s="827" t="str">
        <x:v>PKR-CLM-015</x:v>
      </x:c>
      <x:c r="B365" s="819" t="str">
        <x:v>Source record</x:v>
      </x:c>
      <x:c r="C365" s="531" t="str">
        <x:v>EPH-0023</x:v>
      </x:c>
      <x:c r="D365" s="518" t="str">
        <x:v>1990 Haro BMX Catalog</x:v>
      </x:c>
      <x:c r="E365" s="825" t="str">
        <x:v>https://article134-tech.github.io/lititzbmx-public-knowledge-register/records/EPH-0023/</x:v>
      </x:c>
      <x:c r="F365" s="776" t="str">
        <x:v>OPEN — recover BMXMuseum ID and compare file pagination</x:v>
      </x:c>
      <x:c r="G365" s="515" t="str">
        <x:v>Official archive confirms the catalog year but does not expose the unresolved BMXMuseum canonical ID in this pass.</x:v>
      </x:c>
    </x:row>
    <x:row r="366" ht="52" customHeight="1">
      <x:c r="A366" s="827" t="str">
        <x:v>PKR-CLM-015</x:v>
      </x:c>
      <x:c r="B366" s="819" t="str">
        <x:v>Source record</x:v>
      </x:c>
      <x:c r="C366" s="531" t="str">
        <x:v>EPH-0024</x:v>
      </x:c>
      <x:c r="D366" s="518" t="str">
        <x:v>1990 Haro Group 1A</x:v>
      </x:c>
      <x:c r="E366" s="825" t="str">
        <x:v>https://article134-tech.github.io/lititzbmx-public-knowledge-register/records/EPH-0024/</x:v>
      </x:c>
      <x:c r="F366" s="776" t="str">
        <x:v>INCLUDED WITH ATTRIBUTION</x:v>
      </x:c>
      <x:c r="G366" s="515" t="str">
        <x:v>BMX-Catalogue presents recreated catalog content; treat as corroboration until checked against Haro's PDF.</x:v>
      </x:c>
    </x:row>
    <x:row r="367" ht="52" customHeight="1">
      <x:c r="A367" s="827" t="str">
        <x:v>PKR-CLM-015</x:v>
      </x:c>
      <x:c r="B367" s="819" t="str">
        <x:v>Source record</x:v>
      </x:c>
      <x:c r="C367" s="531" t="str">
        <x:v>EPH-0025</x:v>
      </x:c>
      <x:c r="D367" s="518" t="str">
        <x:v>1990 Haro Group 1B</x:v>
      </x:c>
      <x:c r="E367" s="825" t="str">
        <x:v>https://article134-tech.github.io/lititzbmx-public-knowledge-register/records/EPH-0025/</x:v>
      </x:c>
      <x:c r="F367" s="776" t="str">
        <x:v>INCLUDED WITH ATTRIBUTION</x:v>
      </x:c>
      <x:c r="G367" s="515" t="str">
        <x:v>Public reconstruction is useful for discovery; original Haro page comparison remains required.</x:v>
      </x:c>
    </x:row>
    <x:row r="368" ht="52" customHeight="1">
      <x:c r="A368" s="827" t="str">
        <x:v>PKR-CLM-015</x:v>
      </x:c>
      <x:c r="B368" s="819" t="str">
        <x:v>Source record</x:v>
      </x:c>
      <x:c r="C368" s="531" t="str">
        <x:v>EPH-0026</x:v>
      </x:c>
      <x:c r="D368" s="518" t="str">
        <x:v>1990 Haro Group 1C</x:v>
      </x:c>
      <x:c r="E368" s="825" t="str">
        <x:v>https://article134-tech.github.io/lititzbmx-public-knowledge-register/records/EPH-0026/</x:v>
      </x:c>
      <x:c r="F368" s="776" t="str">
        <x:v>INCLUDED WITH ATTRIBUTION</x:v>
      </x:c>
      <x:c r="G368" s="515" t="str">
        <x:v>The 1990 overview explicitly names Group 1A, 1B and 1C; full page detail awaits direct comparison.</x:v>
      </x:c>
    </x:row>
    <x:row r="369" ht="52" customHeight="1">
      <x:c r="A369" s="827" t="str">
        <x:v>PKR-CLM-015</x:v>
      </x:c>
      <x:c r="B369" s="819" t="str">
        <x:v>Source record</x:v>
      </x:c>
      <x:c r="C369" s="531" t="str">
        <x:v>EPH-0027</x:v>
      </x:c>
      <x:c r="D369" s="518" t="str">
        <x:v>1990 Haro Master / Team Master</x:v>
      </x:c>
      <x:c r="E369" s="825" t="str">
        <x:v>https://article134-tech.github.io/lititzbmx-public-knowledge-register/records/EPH-0027/</x:v>
      </x:c>
      <x:c r="F369" s="776" t="str">
        <x:v>INCLUDED WITH ATTRIBUTION</x:v>
      </x:c>
      <x:c r="G369" s="515" t="str">
        <x:v>Claims come from a recreated catalog page; verify wording and availability against the official PDF.</x:v>
      </x:c>
    </x:row>
    <x:row r="370" ht="52" customHeight="1">
      <x:c r="A370" s="827" t="str">
        <x:v>PKR-CLM-015</x:v>
      </x:c>
      <x:c r="B370" s="819" t="str">
        <x:v>Source record</x:v>
      </x:c>
      <x:c r="C370" s="531" t="str">
        <x:v>EPH-0028</x:v>
      </x:c>
      <x:c r="D370" s="518" t="str">
        <x:v>1990 Haro Invert</x:v>
      </x:c>
      <x:c r="E370" s="825" t="str">
        <x:v>https://article134-tech.github.io/lititzbmx-public-knowledge-register/records/EPH-0028/</x:v>
      </x:c>
      <x:c r="F370" s="776" t="str">
        <x:v>INCLUDED WITH ATTRIBUTION</x:v>
      </x:c>
      <x:c r="G370" s="515" t="str">
        <x:v>Reconstruction should be compared against official scan before exact-copy or specification claims are elevated.</x:v>
      </x:c>
    </x:row>
    <x:row r="371" ht="52" customHeight="1">
      <x:c r="A371" s="827" t="str">
        <x:v>PKR-CLM-015</x:v>
      </x:c>
      <x:c r="B371" s="819" t="str">
        <x:v>Source record</x:v>
      </x:c>
      <x:c r="C371" s="531" t="str">
        <x:v>EPH-0029</x:v>
      </x:c>
      <x:c r="D371" s="518" t="str">
        <x:v>1990 Haro Shredder</x:v>
      </x:c>
      <x:c r="E371" s="825" t="str">
        <x:v>https://article134-tech.github.io/lititzbmx-public-knowledge-register/records/EPH-0029/</x:v>
      </x:c>
      <x:c r="F371" s="776" t="str">
        <x:v>OPEN — locate original catalog page</x:v>
      </x:c>
      <x:c r="G371" s="515" t="str">
        <x:v>The advanced registry lists the model, but a dedicated catalog page was not recovered in this pass.</x:v>
      </x:c>
    </x:row>
    <x:row r="372" ht="52" customHeight="1">
      <x:c r="A372" s="827" t="str">
        <x:v>PKR-CLM-015</x:v>
      </x:c>
      <x:c r="B372" s="819" t="str">
        <x:v>Source record</x:v>
      </x:c>
      <x:c r="C372" s="531" t="str">
        <x:v>EPH-0030</x:v>
      </x:c>
      <x:c r="D372" s="518" t="str">
        <x:v>1991 Haro/Fusion catalog offer</x:v>
      </x:c>
      <x:c r="E372" s="825" t="str">
        <x:v>https://article134-tech.github.io/lititzbmx-public-knowledge-register/records/EPH-0030/</x:v>
      </x:c>
      <x:c r="F372" s="776" t="str">
        <x:v>INCLUDED — mailer object</x:v>
      </x:c>
      <x:c r="G372" s="515" t="str">
        <x:v>Period publication exposes the offer; retain as promotional ephemera, not as the catalog itself.</x:v>
      </x:c>
    </x:row>
    <x:row r="373" ht="52" customHeight="1">
      <x:c r="A373" s="827" t="str">
        <x:v>PKR-CLM-015</x:v>
      </x:c>
      <x:c r="B373" s="819" t="str">
        <x:v>Source record</x:v>
      </x:c>
      <x:c r="C373" s="531" t="str">
        <x:v>EPH-0031</x:v>
      </x:c>
      <x:c r="D373" s="518" t="str">
        <x:v>Ashtabula component catalog</x:v>
      </x:c>
      <x:c r="E373" s="825" t="str">
        <x:v>https://article134-tech.github.io/lititzbmx-public-knowledge-register/records/EPH-0031/</x:v>
      </x:c>
      <x:c r="F373" s="776" t="str">
        <x:v>EXACT ID RECOVERED</x:v>
      </x:c>
      <x:c r="G373" s="515" t="str">
        <x:v>Two technical discussions independently cite reference 5027; the edition date remains approximate.</x:v>
      </x:c>
    </x:row>
    <x:row r="374" ht="52" customHeight="1">
      <x:c r="A374" s="827" t="str">
        <x:v>PKR-CLM-015</x:v>
      </x:c>
      <x:c r="B374" s="819" t="str">
        <x:v>Source record</x:v>
      </x:c>
      <x:c r="C374" s="531" t="str">
        <x:v>EPH-0032</x:v>
      </x:c>
      <x:c r="D374" s="518" t="str">
        <x:v>Ashtabula crank length range</x:v>
      </x:c>
      <x:c r="E374" s="825" t="str">
        <x:v>https://article134-tech.github.io/lititzbmx-public-knowledge-register/records/EPH-0032/</x:v>
      </x:c>
      <x:c r="F374" s="776" t="str">
        <x:v>INCLUDED WITH ATTRIBUTION</x:v>
      </x:c>
      <x:c r="G374" s="515" t="str">
        <x:v>This is an externally interpreted catalog fact, not direct page transcription in this research route.</x:v>
      </x:c>
    </x:row>
    <x:row r="375" ht="52" customHeight="1">
      <x:c r="A375" s="827" t="str">
        <x:v>PKR-CLM-015</x:v>
      </x:c>
      <x:c r="B375" s="819" t="str">
        <x:v>Source record</x:v>
      </x:c>
      <x:c r="C375" s="531" t="str">
        <x:v>EPH-0033</x:v>
      </x:c>
      <x:c r="D375" s="518" t="str">
        <x:v>Ashtabula fork sizing and 6-3/4-inch steerer discussion</x:v>
      </x:c>
      <x:c r="E375" s="825" t="str">
        <x:v>https://article134-tech.github.io/lititzbmx-public-knowledge-register/records/EPH-0033/</x:v>
      </x:c>
      <x:c r="F375" s="776" t="str">
        <x:v>INCLUDED WITH ATTRIBUTION</x:v>
      </x:c>
      <x:c r="G375" s="515" t="str">
        <x:v>Technical interpretation depends on the cited discussion; retain attribution and do not generalize beyond the described page.</x:v>
      </x:c>
    </x:row>
    <x:row r="376" ht="52" customHeight="1">
      <x:c r="A376" s="827" t="str">
        <x:v>PKR-CLM-015</x:v>
      </x:c>
      <x:c r="B376" s="819" t="str">
        <x:v>Source record</x:v>
      </x:c>
      <x:c r="C376" s="531" t="str">
        <x:v>EPH-0034</x:v>
      </x:c>
      <x:c r="D376" s="518" t="str">
        <x:v>Mongoose 1979/80 catalog — Ashtabula one-piece cranks</x:v>
      </x:c>
      <x:c r="E376" s="825" t="str">
        <x:v>https://article134-tech.github.io/lititzbmx-public-knowledge-register/records/EPH-0034/</x:v>
      </x:c>
      <x:c r="F376" s="776" t="str">
        <x:v>INCLUDED — visual page inspected</x:v>
      </x:c>
      <x:c r="G376" s="515" t="str">
        <x:v>Page image was inspected in this research sequence. It corroborates product presence, not the edition/date of reference 5027.</x:v>
      </x:c>
    </x:row>
    <x:row r="377" ht="52" customHeight="1">
      <x:c r="A377" s="827" t="str">
        <x:v>PKR-CLM-015</x:v>
      </x:c>
      <x:c r="B377" s="819" t="str">
        <x:v>Source record</x:v>
      </x:c>
      <x:c r="C377" s="531" t="str">
        <x:v>EPH-0035</x:v>
      </x:c>
      <x:c r="D377" s="518" t="str">
        <x:v>Mongoose 1976–77 accessories — Ashtabula/Cecor pedals</x:v>
      </x:c>
      <x:c r="E377" s="825" t="str">
        <x:v>https://article134-tech.github.io/lititzbmx-public-knowledge-register/records/EPH-0035/</x:v>
      </x:c>
      <x:c r="F377" s="776" t="str">
        <x:v>INCLUDED — visual page inspected</x:v>
      </x:c>
      <x:c r="G377" s="515" t="str">
        <x:v>Page image was inspected; exact OEM/branding relationship requires separate corporate verification.</x:v>
      </x:c>
    </x:row>
    <x:row r="378" ht="52" customHeight="1">
      <x:c r="A378" s="827" t="str">
        <x:v>PKR-CLM-015</x:v>
      </x:c>
      <x:c r="B378" s="819" t="str">
        <x:v>Source record</x:v>
      </x:c>
      <x:c r="C378" s="531" t="str">
        <x:v>EPH-0036</x:v>
      </x:c>
      <x:c r="D378" s="518" t="str">
        <x:v>1978 Redline product catalog</x:v>
      </x:c>
      <x:c r="E378" s="825" t="str">
        <x:v>https://article134-tech.github.io/lititzbmx-public-knowledge-register/records/EPH-0036/</x:v>
      </x:c>
      <x:c r="F378" s="776" t="str">
        <x:v>INCLUDED WITH ATTRIBUTION</x:v>
      </x:c>
      <x:c r="G378" s="515" t="str">
        <x:v>Current historical archive summarizes the catalog; original page structure and BMXMuseum ID remain open.</x:v>
      </x:c>
    </x:row>
    <x:row r="379" ht="52" customHeight="1">
      <x:c r="A379" s="827" t="str">
        <x:v>PKR-CLM-015</x:v>
      </x:c>
      <x:c r="B379" s="819" t="str">
        <x:v>Source record</x:v>
      </x:c>
      <x:c r="C379" s="531" t="str">
        <x:v>EPH-0037</x:v>
      </x:c>
      <x:c r="D379" s="518" t="str">
        <x:v>First Red Line magazine advertisement featuring John Palfreyman</x:v>
      </x:c>
      <x:c r="E379" s="825" t="str">
        <x:v>https://article134-tech.github.io/lititzbmx-public-knowledge-register/records/EPH-0037/</x:v>
      </x:c>
      <x:c r="F379" s="776" t="str">
        <x:v>OPEN — exact issue/page</x:v>
      </x:c>
      <x:c r="G379" s="515" t="str">
        <x:v>USA BMX supports the rider/ad relationship; publication, issue, page and product still require recovery.</x:v>
      </x:c>
    </x:row>
    <x:row r="380" ht="52" customHeight="1">
      <x:c r="A380" s="827" t="str">
        <x:v>PKR-CLM-015</x:v>
      </x:c>
      <x:c r="B380" s="819" t="str">
        <x:v>Source record</x:v>
      </x:c>
      <x:c r="C380" s="531" t="str">
        <x:v>EPH-0038</x:v>
      </x:c>
      <x:c r="D380" s="518" t="str">
        <x:v>RL 20 II Prostyler first dedicated freestyle kit</x:v>
      </x:c>
      <x:c r="E380" s="825" t="str">
        <x:v>https://article134-tech.github.io/lititzbmx-public-knowledge-register/records/EPH-0038/</x:v>
      </x:c>
      <x:c r="F380" s="776" t="str">
        <x:v>INCLUDED WITH ATTRIBUTION</x:v>
      </x:c>
      <x:c r="G380" s="515" t="str">
        <x:v>Modern historical page summarizes the launch; period advertisement/catalog page remains to be located.</x:v>
      </x:c>
    </x:row>
    <x:row r="381" ht="52" customHeight="1">
      <x:c r="A381" s="827" t="str">
        <x:v>PKR-CLM-015</x:v>
      </x:c>
      <x:c r="B381" s="819" t="str">
        <x:v>Source record</x:v>
      </x:c>
      <x:c r="C381" s="531" t="str">
        <x:v>EPH-0039</x:v>
      </x:c>
      <x:c r="D381" s="518" t="str">
        <x:v>Vintage Mongoose catalog and dealer-price archive</x:v>
      </x:c>
      <x:c r="E381" s="825" t="str">
        <x:v>https://article134-tech.github.io/lititzbmx-public-knowledge-register/records/EPH-0039/</x:v>
      </x:c>
      <x:c r="F381" s="776" t="str">
        <x:v>INCLUDED — discovery hub</x:v>
      </x:c>
      <x:c r="G381" s="515" t="str">
        <x:v>Archive stewardship does not automatically grant republication rights for each scan.</x:v>
      </x:c>
    </x:row>
    <x:row r="382" ht="52" customHeight="1">
      <x:c r="A382" s="827" t="str">
        <x:v>PKR-CLM-015</x:v>
      </x:c>
      <x:c r="B382" s="819" t="str">
        <x:v>Source record</x:v>
      </x:c>
      <x:c r="C382" s="531" t="str">
        <x:v>EPH-0040</x:v>
      </x:c>
      <x:c r="D382" s="518" t="str">
        <x:v>1976–77 Bicycle and Components Catalog</x:v>
      </x:c>
      <x:c r="E382" s="825" t="str">
        <x:v>https://article134-tech.github.io/lititzbmx-public-knowledge-register/records/EPH-0040/</x:v>
      </x:c>
      <x:c r="F382" s="776" t="str">
        <x:v>INCLUDED — page inspected</x:v>
      </x:c>
      <x:c r="G382" s="515" t="str">
        <x:v>Page images may be inspected for facts; the scan is not embedded or republished.</x:v>
      </x:c>
    </x:row>
    <x:row r="383" ht="52" customHeight="1">
      <x:c r="A383" s="827" t="str">
        <x:v>PKR-CLM-015</x:v>
      </x:c>
      <x:c r="B383" s="819" t="str">
        <x:v>Source record</x:v>
      </x:c>
      <x:c r="C383" s="531" t="str">
        <x:v>EPH-0041</x:v>
      </x:c>
      <x:c r="D383" s="518" t="str">
        <x:v>1979/80 Bicycle and Components Catalog</x:v>
      </x:c>
      <x:c r="E383" s="825" t="str">
        <x:v>https://article134-tech.github.io/lititzbmx-public-knowledge-register/records/EPH-0041/</x:v>
      </x:c>
      <x:c r="F383" s="776" t="str">
        <x:v>INCLUDED — page inspected</x:v>
      </x:c>
      <x:c r="G383" s="515" t="str">
        <x:v>Catalog date is printed on cover; page-specific claims remain tied to inspected pages.</x:v>
      </x:c>
    </x:row>
    <x:row r="384" ht="52" customHeight="1">
      <x:c r="A384" s="827" t="str">
        <x:v>PKR-CLM-015</x:v>
      </x:c>
      <x:c r="B384" s="819" t="str">
        <x:v>Source record</x:v>
      </x:c>
      <x:c r="C384" s="531" t="str">
        <x:v>EPH-0042</x:v>
      </x:c>
      <x:c r="D384" s="518" t="str">
        <x:v>1985 Repco price list — Mongoose and parts</x:v>
      </x:c>
      <x:c r="E384" s="825" t="str">
        <x:v>https://article134-tech.github.io/lititzbmx-public-knowledge-register/records/EPH-0042/</x:v>
      </x:c>
      <x:c r="F384" s="776" t="str">
        <x:v>INCLUDED WITH CURRENCY CAUTION</x:v>
      </x:c>
      <x:c r="G384" s="515" t="str">
        <x:v>Public summary exposes selected prices; currency is likely AUD from Australian context but should be verified from the scan.</x:v>
      </x:c>
    </x:row>
    <x:row r="385" ht="52" customHeight="1">
      <x:c r="A385" s="827" t="str">
        <x:v>PKR-CLM-015</x:v>
      </x:c>
      <x:c r="B385" s="819" t="str">
        <x:v>Source record</x:v>
      </x:c>
      <x:c r="C385" s="531" t="str">
        <x:v>EPH-0043</x:v>
      </x:c>
      <x:c r="D385" s="518" t="str">
        <x:v>PK Ripper late-1970s debut</x:v>
      </x:c>
      <x:c r="E385" s="825" t="str">
        <x:v>https://article134-tech.github.io/lititzbmx-public-knowledge-register/records/EPH-0043/</x:v>
      </x:c>
      <x:c r="F385" s="776" t="str">
        <x:v>INCLUDED WITH ATTRIBUTION</x:v>
      </x:c>
      <x:c r="G385" s="515" t="str">
        <x:v>Current marketing history supports a broad debut claim, not an exact first advertisement or catalog page.</x:v>
      </x:c>
    </x:row>
    <x:row r="386" ht="52" customHeight="1">
      <x:c r="A386" s="827" t="str">
        <x:v>PKR-CLM-015</x:v>
      </x:c>
      <x:c r="B386" s="819" t="str">
        <x:v>Source record</x:v>
      </x:c>
      <x:c r="C386" s="531" t="str">
        <x:v>EPH-0044</x:v>
      </x:c>
      <x:c r="D386" s="518" t="str">
        <x:v>Perry Kramer initials on PK Ripper</x:v>
      </x:c>
      <x:c r="E386" s="825" t="str">
        <x:v>https://article134-tech.github.io/lititzbmx-public-knowledge-register/records/EPH-0044/</x:v>
      </x:c>
      <x:c r="F386" s="776" t="str">
        <x:v>INCLUDED — relationship evidence</x:v>
      </x:c>
      <x:c r="G386" s="515" t="str">
        <x:v>First-person statement supports the relationship; catalog/advertisement evidence remains separate.</x:v>
      </x:c>
    </x:row>
    <x:row r="387" ht="52" customHeight="1">
      <x:c r="A387" s="827" t="str">
        <x:v>PKR-CLM-015</x:v>
      </x:c>
      <x:c r="B387" s="819" t="str">
        <x:v>Source record</x:v>
      </x:c>
      <x:c r="C387" s="531" t="str">
        <x:v>EPH-0045</x:v>
      </x:c>
      <x:c r="D387" s="518" t="str">
        <x:v>Silver Streak team advertisement and product naming</x:v>
      </x:c>
      <x:c r="E387" s="825" t="str">
        <x:v>https://article134-tech.github.io/lititzbmx-public-knowledge-register/records/EPH-0045/</x:v>
      </x:c>
      <x:c r="F387" s="776" t="str">
        <x:v>INCLUDED — campaign object</x:v>
      </x:c>
      <x:c r="G387" s="515" t="str">
        <x:v>Repeated issues support campaign continuity; exact original US placement and complete copy are not reproduced.</x:v>
      </x:c>
    </x:row>
    <x:row r="388" ht="52" customHeight="1">
      <x:c r="A388" s="827" t="str">
        <x:v>PKR-CLM-015</x:v>
      </x:c>
      <x:c r="B388" s="819" t="str">
        <x:v>Source record</x:v>
      </x:c>
      <x:c r="C388" s="531" t="str">
        <x:v>EPH-0046</x:v>
      </x:c>
      <x:c r="D388" s="518" t="str">
        <x:v>Free Diamond Back and Pro Star info pack and decal</x:v>
      </x:c>
      <x:c r="E388" s="825" t="str">
        <x:v>https://article134-tech.github.io/lititzbmx-public-knowledge-register/records/EPH-0046/</x:v>
      </x:c>
      <x:c r="F388" s="776" t="str">
        <x:v>INCLUDED — mailer/flyer lead</x:v>
      </x:c>
      <x:c r="G388" s="515" t="str">
        <x:v>The offer is visible in multiple issues; contents of the pack are not recovered in this pass.</x:v>
      </x:c>
    </x:row>
    <x:row r="389" ht="52" customHeight="1">
      <x:c r="A389" s="827" t="str">
        <x:v>PKR-CLM-015</x:v>
      </x:c>
      <x:c r="B389" s="819" t="str">
        <x:v>Source record</x:v>
      </x:c>
      <x:c r="C389" s="531" t="str">
        <x:v>EPH-0047</x:v>
      </x:c>
      <x:c r="D389" s="518" t="str">
        <x:v>First Torker advertisement in BMX Weekly</x:v>
      </x:c>
      <x:c r="E389" s="825" t="str">
        <x:v>https://article134-tech.github.io/lititzbmx-public-knowledge-register/records/EPH-0047/</x:v>
      </x:c>
      <x:c r="F389" s="776" t="str">
        <x:v>OPEN — period issue/page</x:v>
      </x:c>
      <x:c r="G389" s="515" t="str">
        <x:v>Official Torker history supplies the date; period issue/page and exact image remain to be recovered.</x:v>
      </x:c>
    </x:row>
    <x:row r="390" ht="52" customHeight="1">
      <x:c r="A390" s="827" t="str">
        <x:v>PKR-CLM-015</x:v>
      </x:c>
      <x:c r="B390" s="819" t="str">
        <x:v>Source record</x:v>
      </x:c>
      <x:c r="C390" s="531" t="str">
        <x:v>EPH-0048</x:v>
      </x:c>
      <x:c r="D390" s="518" t="str">
        <x:v>Fullerton-era Torker model archive</x:v>
      </x:c>
      <x:c r="E390" s="825" t="str">
        <x:v>https://article134-tech.github.io/lititzbmx-public-knowledge-register/records/EPH-0048/</x:v>
      </x:c>
      <x:c r="F390" s="776" t="str">
        <x:v>INCLUDED — discovery and verification hub</x:v>
      </x:c>
      <x:c r="G390" s="515" t="str">
        <x:v>Modern official synthesis draws from BMXMuseum and period magazines; each underlying claim should retain source attribution.</x:v>
      </x:c>
    </x:row>
    <x:row r="391" ht="52" customHeight="1">
      <x:c r="A391" s="827" t="str">
        <x:v>PKR-CLM-015</x:v>
      </x:c>
      <x:c r="B391" s="819" t="str">
        <x:v>Source record</x:v>
      </x:c>
      <x:c r="C391" s="531" t="str">
        <x:v>EPH-0049</x:v>
      </x:c>
      <x:c r="D391" s="518" t="str">
        <x:v>1979 National Number One team / 1980 world-pro chronology</x:v>
      </x:c>
      <x:c r="E391" s="825" t="str">
        <x:v>https://article134-tech.github.io/lititzbmx-public-knowledge-register/records/EPH-0049/</x:v>
      </x:c>
      <x:c r="F391" s="776" t="str">
        <x:v>INCLUDED WITH ATTRIBUTION</x:v>
      </x:c>
      <x:c r="G391" s="515" t="str">
        <x:v>Modern historical synthesis should be cross-checked against period result and team-ad objects.</x:v>
      </x:c>
    </x:row>
    <x:row r="392" ht="52" customHeight="1">
      <x:c r="A392" s="827" t="str">
        <x:v>PKR-CLM-015</x:v>
      </x:c>
      <x:c r="B392" s="819" t="str">
        <x:v>Source record</x:v>
      </x:c>
      <x:c r="C392" s="531" t="str">
        <x:v>EPH-0050</x:v>
      </x:c>
      <x:c r="D392" s="518" t="str">
        <x:v>Pontin's BMX Open Championships &amp; Trade Exhibition</x:v>
      </x:c>
      <x:c r="E392" s="825" t="str">
        <x:v>https://article134-tech.github.io/lititzbmx-public-knowledge-register/records/EPH-0050/</x:v>
      </x:c>
      <x:c r="F392" s="776" t="str">
        <x:v>INCLUDED — exact dates/venue</x:v>
      </x:c>
      <x:c r="G392" s="515" t="str">
        <x:v>People: Mike Pardon; Andy Preston (freestyle demos referenced in surrounding promotion); Venue: Pontin's Middleton Tower Holiday Centre; Offer: Booking and trade forms offered; race weekend over three dates</x:v>
      </x:c>
    </x:row>
    <x:row r="393" ht="52" customHeight="1">
      <x:c r="A393" s="827" t="str">
        <x:v>PKR-CLM-015</x:v>
      </x:c>
      <x:c r="B393" s="819" t="str">
        <x:v>Source record</x:v>
      </x:c>
      <x:c r="C393" s="531" t="str">
        <x:v>EPH-0051</x:v>
      </x:c>
      <x:c r="D393" s="518" t="str">
        <x:v>Lee Cooper BMX Indoor Grand Prix pre-registration</x:v>
      </x:c>
      <x:c r="E393" s="825" t="str">
        <x:v>https://article134-tech.github.io/lititzbmx-public-knowledge-register/records/EPH-0051/</x:v>
      </x:c>
      <x:c r="F393" s="776" t="str">
        <x:v>INCLUDED — exact dates pending</x:v>
      </x:c>
      <x:c r="G393" s="515" t="str">
        <x:v>People: Rider roster not fully extracted; Venue: Pickett's Lock Centre; Offer: Coupon requested latest information and pre-registration forms</x:v>
      </x:c>
    </x:row>
    <x:row r="394" ht="52" customHeight="1">
      <x:c r="A394" s="827" t="str">
        <x:v>PKR-CLM-015</x:v>
      </x:c>
      <x:c r="B394" s="819" t="str">
        <x:v>Source record</x:v>
      </x:c>
      <x:c r="C394" s="531" t="str">
        <x:v>EPH-0052</x:v>
      </x:c>
      <x:c r="D394" s="518" t="str">
        <x:v>AFA Expert &amp; Pro Contest — Austin</x:v>
      </x:c>
      <x:c r="E394" s="825" t="str">
        <x:v>https://article134-tech.github.io/lititzbmx-public-knowledge-register/records/EPH-0052/</x:v>
      </x:c>
      <x:c r="F394" s="776" t="str">
        <x:v>INCLUDED</x:v>
      </x:c>
      <x:c r="G394" s="515" t="str">
        <x:v>People: Dennis McCoy; Robert Peterson; Rick Allison; other pros; Venue: Austin City Coliseum; Offer: Pre-registration only; expert and pro classes</x:v>
      </x:c>
    </x:row>
    <x:row r="395" ht="52" customHeight="1">
      <x:c r="A395" s="827" t="str">
        <x:v>PKR-CLM-015</x:v>
      </x:c>
      <x:c r="B395" s="819" t="str">
        <x:v>Source record</x:v>
      </x:c>
      <x:c r="C395" s="531" t="str">
        <x:v>EPH-0053</x:v>
      </x:c>
      <x:c r="D395" s="518" t="str">
        <x:v>BMX Plus! / GT Hide-A-Contest</x:v>
      </x:c>
      <x:c r="E395" s="825" t="str">
        <x:v>https://article134-tech.github.io/lititzbmx-public-knowledge-register/records/EPH-0053/</x:v>
      </x:c>
      <x:c r="F395" s="776" t="str">
        <x:v>INCLUDED — prize details open</x:v>
      </x:c>
      <x:c r="G395" s="515" t="str">
        <x:v>People: Not applicable; Venue: Mail-in entry; Offer: No purchase necessary; mail-in form with published deadline and drawing date</x:v>
      </x:c>
    </x:row>
    <x:row r="396" ht="52" customHeight="1">
      <x:c r="A396" s="827" t="str">
        <x:v>PKR-CLM-015</x:v>
      </x:c>
      <x:c r="B396" s="819" t="str">
        <x:v>Source record</x:v>
      </x:c>
      <x:c r="C396" s="531" t="str">
        <x:v>EPH-0054</x:v>
      </x:c>
      <x:c r="D396" s="518" t="str">
        <x:v>Diamond Back and Pro Star Info Pack &amp; Decal</x:v>
      </x:c>
      <x:c r="E396" s="825" t="str">
        <x:v>https://article134-tech.github.io/lititzbmx-public-knowledge-register/records/EPH-0054/</x:v>
      </x:c>
      <x:c r="F396" s="776" t="str">
        <x:v>INCLUDED — contents unresolved</x:v>
      </x:c>
      <x:c r="G396" s="515" t="str">
        <x:v>People: Diamond Back factory team / Harry Leary context in campaign copy; Venue: Direct-to-factory mail request; Offer: Free info pack and decal offered</x:v>
      </x:c>
    </x:row>
    <x:row r="397" ht="52" customHeight="1">
      <x:c r="A397" s="827" t="str">
        <x:v>PKR-CLM-015</x:v>
      </x:c>
      <x:c r="B397" s="819" t="str">
        <x:v>Source record</x:v>
      </x:c>
      <x:c r="C397" s="531" t="str">
        <x:v>EPH-0055</x:v>
      </x:c>
      <x:c r="D397" s="518" t="str">
        <x:v>1991 Haro/Fusion catalog request</x:v>
      </x:c>
      <x:c r="E397" s="825" t="str">
        <x:v>https://article134-tech.github.io/lititzbmx-public-knowledge-register/records/EPH-0055/</x:v>
      </x:c>
      <x:c r="F397" s="776" t="str">
        <x:v>INCLUDED</x:v>
      </x:c>
      <x:c r="G397" s="515" t="str">
        <x:v>People: Not applicable; Venue: Mail request; Offer: Send $2 for a 1991 catalog</x:v>
      </x:c>
    </x:row>
    <x:row r="398" ht="52" customHeight="1">
      <x:c r="A398" s="827" t="str">
        <x:v>PKR-CLM-015</x:v>
      </x:c>
      <x:c r="B398" s="819" t="str">
        <x:v>Source record</x:v>
      </x:c>
      <x:c r="C398" s="531" t="str">
        <x:v>EPH-0056</x:v>
      </x:c>
      <x:c r="D398" s="518" t="str">
        <x:v>Send SAE for price list and free sticker</x:v>
      </x:c>
      <x:c r="E398" s="825" t="str">
        <x:v>https://article134-tech.github.io/lititzbmx-public-knowledge-register/records/EPH-0056/</x:v>
      </x:c>
      <x:c r="F398" s="776" t="str">
        <x:v>INCLUDED WITH LIMITS</x:v>
      </x:c>
      <x:c r="G398" s="515" t="str">
        <x:v>People: Not applicable; Venue: Mail-order dealer advertisement; Offer: Self-addressed envelope for price list and free sticker</x:v>
      </x:c>
    </x:row>
    <x:row r="399" ht="52" customHeight="1">
      <x:c r="A399" s="827" t="str">
        <x:v>PKR-CLM-015</x:v>
      </x:c>
      <x:c r="B399" s="819" t="str">
        <x:v>Source record</x:v>
      </x:c>
      <x:c r="C399" s="531" t="str">
        <x:v>EPH-0057</x:v>
      </x:c>
      <x:c r="D399" s="518" t="str">
        <x:v>Ramp Jam — Moorhead, Minnesota</x:v>
      </x:c>
      <x:c r="E399" s="825" t="str">
        <x:v>https://article134-tech.github.io/lititzbmx-public-knowledge-register/records/EPH-0057/</x:v>
      </x:c>
      <x:c r="F399" s="776" t="str">
        <x:v>INCLUDED — venue open</x:v>
      </x:c>
      <x:c r="G399" s="515" t="str">
        <x:v>People: Ramp riders; Venue: Venue not exposed in indexed text; Offer: Contact Rob Staiger for information</x:v>
      </x:c>
    </x:row>
    <x:row r="400" ht="52" customHeight="1">
      <x:c r="A400" s="827" t="str">
        <x:v>PKR-CLM-015</x:v>
      </x:c>
      <x:c r="B400" s="819" t="str">
        <x:v>Source record</x:v>
      </x:c>
      <x:c r="C400" s="531" t="str">
        <x:v>EPH-0058</x:v>
      </x:c>
      <x:c r="D400" s="518" t="str">
        <x:v>DYNO Tour promotional stop listing</x:v>
      </x:c>
      <x:c r="E400" s="825" t="str">
        <x:v>https://article134-tech.github.io/lititzbmx-public-knowledge-register/records/EPH-0058/</x:v>
      </x:c>
      <x:c r="F400" s="776" t="str">
        <x:v>INCLUDED — stops pending</x:v>
      </x:c>
      <x:c r="G400" s="515" t="str">
        <x:v>People: Tour riders not fully extracted; Venue: Multiple stops; exact venues not itemized; Offer: Publicity listing of stops and route context</x:v>
      </x:c>
    </x:row>
    <x:row r="401" ht="52" customHeight="1">
      <x:c r="A401" s="827" t="str">
        <x:v>PKR-CLM-015</x:v>
      </x:c>
      <x:c r="B401" s="819" t="str">
        <x:v>Source record</x:v>
      </x:c>
      <x:c r="C401" s="531" t="str">
        <x:v>EPH-0059</x:v>
      </x:c>
      <x:c r="D401" s="518" t="str">
        <x:v>Diamond Back Silver Streak free draw at Lee Cooper event</x:v>
      </x:c>
      <x:c r="E401" s="825" t="str">
        <x:v>https://article134-tech.github.io/lititzbmx-public-knowledge-register/records/EPH-0059/</x:v>
      </x:c>
      <x:c r="F401" s="776" t="str">
        <x:v>INCLUDED</x:v>
      </x:c>
      <x:c r="G401" s="515" t="str">
        <x:v>People: Event attendees; Venue: Lee Cooper BMX Indoor Grand Prix context; Offer: Free draw each day for riders attending</x:v>
      </x:c>
    </x:row>
    <x:row r="402" ht="52" customHeight="1">
      <x:c r="A402" s="827" t="str">
        <x:v>PKR-CLM-015</x:v>
      </x:c>
      <x:c r="B402" s="819" t="str">
        <x:v>Source record</x:v>
      </x:c>
      <x:c r="C402" s="531" t="str">
        <x:v>EPH-0060</x:v>
      </x:c>
      <x:c r="D402" s="518" t="str">
        <x:v>Langsett Cycles BMX product advertisement</x:v>
      </x:c>
      <x:c r="E402" s="825" t="str">
        <x:v>https://article134-tech.github.io/lititzbmx-public-knowledge-register/records/EPH-0060/</x:v>
      </x:c>
      <x:c r="F402" s="776" t="str">
        <x:v>INCLUDED — deeper transcription deferred</x:v>
      </x:c>
      <x:c r="G402" s="515" t="str">
        <x:v>People: Not applicable; Venue: Langsett Cycles; Offer: Retail prices and carriage terms; broad product inventory</x:v>
      </x:c>
    </x:row>
    <x:row r="403" ht="52" customHeight="1">
      <x:c r="A403" s="827" t="str">
        <x:v>PKR-CLM-015</x:v>
      </x:c>
      <x:c r="B403" s="819" t="str">
        <x:v>Source record</x:v>
      </x:c>
      <x:c r="C403" s="531" t="str">
        <x:v>EPH-0061</x:v>
      </x:c>
      <x:c r="D403" s="518" t="str">
        <x:v>SR Cycles product and team promotion</x:v>
      </x:c>
      <x:c r="E403" s="825" t="str">
        <x:v>https://article134-tech.github.io/lititzbmx-public-knowledge-register/records/EPH-0061/</x:v>
      </x:c>
      <x:c r="F403" s="776" t="str">
        <x:v>INCLUDED</x:v>
      </x:c>
      <x:c r="G403" s="515" t="str">
        <x:v>People: SR Jets; Venue: SR Cycles; Offer: Free SR Jets race shirt with each bike bought through end of October; money-order hold offer</x:v>
      </x:c>
    </x:row>
    <x:row r="404" ht="58" customHeight="1">
      <x:c r="A404" s="835" t="str">
        <x:v>PKR-CLM-OT-001</x:v>
      </x:c>
      <x:c r="B404" s="819" t="str">
        <x:v>Source record</x:v>
      </x:c>
      <x:c r="C404" s="531" t="str">
        <x:v>EPH-0001</x:v>
      </x:c>
      <x:c r="D404" s="518" t="str">
        <x:v>1996 GT/Dyno — The BMX &amp; Freestyle Catalog</x:v>
      </x:c>
      <x:c r="E404" s="825" t="str">
        <x:v>https://article134-tech.github.io/lititzbmx-public-knowledge-register/records/EPH-0001/</x:v>
      </x:c>
      <x:c r="F404" s="776" t="str">
        <x:v>Lead — locate exact reference ID and edition/page count.</x:v>
      </x:c>
      <x:c r="G404" s="515" t="str">
        <x:v>Public indexing exposes the title and BMXMuseum provenance but not a reliable reference ID or complete page set.</x:v>
      </x:c>
    </x:row>
    <x:row r="405" ht="52" customHeight="1">
      <x:c r="A405" s="828" t="str">
        <x:v>PKR-CLM-OT-001</x:v>
      </x:c>
      <x:c r="B405" s="819" t="str">
        <x:v>Source record</x:v>
      </x:c>
      <x:c r="C405" s="531" t="str">
        <x:v>EPH-0002</x:v>
      </x:c>
      <x:c r="D405" s="518" t="str">
        <x:v>1992 GT/Dyno Product Catalog</x:v>
      </x:c>
      <x:c r="E405" s="825" t="str">
        <x:v>https://article134-tech.github.io/lititzbmx-public-knowledge-register/records/EPH-0002/</x:v>
      </x:c>
      <x:c r="F405" s="776" t="str">
        <x:v>Lead — locate exact reference and compare with independent catalog archives.</x:v>
      </x:c>
      <x:c r="G405" s="515" t="str">
        <x:v>Title is publicly indexed; exact reference ID and completeness remain unresolved.</x:v>
      </x:c>
    </x:row>
    <x:row r="406" ht="52" customHeight="1">
      <x:c r="A406" s="828" t="str">
        <x:v>PKR-CLM-OT-001</x:v>
      </x:c>
      <x:c r="B406" s="819" t="str">
        <x:v>Source record</x:v>
      </x:c>
      <x:c r="C406" s="531" t="str">
        <x:v>EPH-0003</x:v>
      </x:c>
      <x:c r="D406" s="518" t="str">
        <x:v>1999 GT/Dyno BMX/Freestyle — Part 2</x:v>
      </x:c>
      <x:c r="E406" s="825" t="str">
        <x:v>https://article134-tech.github.io/lititzbmx-public-knowledge-register/records/EPH-0003/</x:v>
      </x:c>
      <x:c r="F406" s="776" t="str">
        <x:v>Lead — locate part 1, exact reference IDs and page ranges.</x:v>
      </x:c>
      <x:c r="G406" s="515" t="str">
        <x:v>Only the indexed title is presently recoverable.</x:v>
      </x:c>
    </x:row>
    <x:row r="407" ht="52" customHeight="1">
      <x:c r="A407" s="828" t="str">
        <x:v>PKR-CLM-OT-001</x:v>
      </x:c>
      <x:c r="B407" s="819" t="str">
        <x:v>Source record</x:v>
      </x:c>
      <x:c r="C407" s="531" t="str">
        <x:v>EPH-0004</x:v>
      </x:c>
      <x:c r="D407" s="518" t="str">
        <x:v>1990 Haro BMX Catalog</x:v>
      </x:c>
      <x:c r="E407" s="825" t="str">
        <x:v>https://article134-tech.github.io/lititzbmx-public-knowledge-register/records/EPH-0004/</x:v>
      </x:c>
      <x:c r="F407" s="776" t="str">
        <x:v>Verified catalog existence — recover exact BMXMuseum ID and compare editions/pages.</x:v>
      </x:c>
      <x:c r="G407" s="515" t="str">
        <x:v>Haro's official BMX archive independently lists a 1990 PDF catalog. The BMXMuseum reference ID and document completeness remain unresolved.</x:v>
      </x:c>
    </x:row>
    <x:row r="408" ht="52" customHeight="1">
      <x:c r="A408" s="828" t="str">
        <x:v>PKR-CLM-OT-001</x:v>
      </x:c>
      <x:c r="B408" s="819" t="str">
        <x:v>Source record</x:v>
      </x:c>
      <x:c r="C408" s="531" t="str">
        <x:v>EPH-0006</x:v>
      </x:c>
      <x:c r="D408" s="518" t="str">
        <x:v>Ashtabula component catalog</x:v>
      </x:c>
      <x:c r="E408" s="825" t="str">
        <x:v>https://article134-tech.github.io/lititzbmx-public-knowledge-register/records/EPH-0006/</x:v>
      </x:c>
      <x:c r="F408" s="776" t="str">
        <x:v>Exact reference recovered — inspect edition/page structure only through permitted access.</x:v>
      </x:c>
      <x:c r="G408" s="515" t="str">
        <x:v>Two independent technical discussions cite the exact BMXMuseum reference 5027 and describe catalog fork data. The edition date remains approximate.</x:v>
      </x:c>
    </x:row>
    <x:row r="409" ht="52" customHeight="1">
      <x:c r="A409" s="828" t="str">
        <x:v>PKR-CLM-OT-001</x:v>
      </x:c>
      <x:c r="B409" s="819" t="str">
        <x:v>Source record</x:v>
      </x:c>
      <x:c r="C409" s="531" t="str">
        <x:v>EPH-0007</x:v>
      </x:c>
      <x:c r="D409" s="518" t="str">
        <x:v>1997 Hoffman catalog — George model specification</x:v>
      </x:c>
      <x:c r="E409" s="825" t="str">
        <x:v>https://article134-tech.github.io/lititzbmx-public-knowledge-register/records/EPH-0007/</x:v>
      </x:c>
      <x:c r="F409" s="776" t="str">
        <x:v>Open — record exact page and compare with other Hoffman catalogs.</x:v>
      </x:c>
      <x:c r="G409" s="515" t="str">
        <x:v>An external forum cites the exact BMXMuseum reference for the Hoffman George. The full catalog title and edition need confirmation.</x:v>
      </x:c>
    </x:row>
    <x:row r="410" ht="52" customHeight="1">
      <x:c r="A410" s="828" t="str">
        <x:v>PKR-CLM-OT-001</x:v>
      </x:c>
      <x:c r="B410" s="819" t="str">
        <x:v>Source record</x:v>
      </x:c>
      <x:c r="C410" s="531" t="str">
        <x:v>EPH-0017</x:v>
      </x:c>
      <x:c r="D410" s="518" t="str">
        <x:v>1992 GT/Dyno Product Catalog</x:v>
      </x:c>
      <x:c r="E410" s="825" t="str">
        <x:v>https://article134-tech.github.io/lititzbmx-public-knowledge-register/records/EPH-0017/</x:v>
      </x:c>
      <x:c r="F410" s="776" t="str">
        <x:v>OPEN — exact reference, full pagination and price labels</x:v>
      </x:c>
      <x:c r="G410" s="515" t="str">
        <x:v>Two indexed pages expose $259 and $319, but exact page numbers, currency and price basis are not established.</x:v>
      </x:c>
    </x:row>
    <x:row r="411" ht="52" customHeight="1">
      <x:c r="A411" s="828" t="str">
        <x:v>PKR-CLM-OT-001</x:v>
      </x:c>
      <x:c r="B411" s="819" t="str">
        <x:v>Source record</x:v>
      </x:c>
      <x:c r="C411" s="531" t="str">
        <x:v>EPH-0018</x:v>
      </x:c>
      <x:c r="D411" s="518" t="str">
        <x:v>1996 GT/Dyno — The BMX &amp; Freestyle Catalog</x:v>
      </x:c>
      <x:c r="E411" s="825" t="str">
        <x:v>https://article134-tech.github.io/lititzbmx-public-knowledge-register/records/EPH-0018/</x:v>
      </x:c>
      <x:c r="F411" s="776" t="str">
        <x:v>OPEN — recover exact reference and compare page count</x:v>
      </x:c>
      <x:c r="G411" s="515" t="str">
        <x:v>A public resale listing describes a 22-page 1996 catalog, but this does not resolve the BMXMuseum ID or prove completeness.</x:v>
      </x:c>
    </x:row>
    <x:row r="412" ht="52" customHeight="1">
      <x:c r="A412" s="828" t="str">
        <x:v>PKR-CLM-OT-001</x:v>
      </x:c>
      <x:c r="B412" s="819" t="str">
        <x:v>Source record</x:v>
      </x:c>
      <x:c r="C412" s="531" t="str">
        <x:v>EPH-0019</x:v>
      </x:c>
      <x:c r="D412" s="518" t="str">
        <x:v>1999 GT/Dyno BMX/Freestyle — Part 2</x:v>
      </x:c>
      <x:c r="E412" s="825" t="str">
        <x:v>https://article134-tech.github.io/lititzbmx-public-knowledge-register/records/EPH-0019/</x:v>
      </x:c>
      <x:c r="F412" s="776" t="str">
        <x:v>OPEN — locate Part 1 and canonical links</x:v>
      </x:c>
      <x:c r="G412" s="515" t="str">
        <x:v>Only Part 2 is publicly indexed in this pass; Part 1, page range and exact BMXMuseum ID remain open.</x:v>
      </x:c>
    </x:row>
    <x:row r="413" ht="52" customHeight="1">
      <x:c r="A413" s="828" t="str">
        <x:v>PKR-CLM-OT-001</x:v>
      </x:c>
      <x:c r="B413" s="819" t="str">
        <x:v>Source record</x:v>
      </x:c>
      <x:c r="C413" s="531" t="str">
        <x:v>EPH-0023</x:v>
      </x:c>
      <x:c r="D413" s="518" t="str">
        <x:v>1990 Haro BMX Catalog</x:v>
      </x:c>
      <x:c r="E413" s="825" t="str">
        <x:v>https://article134-tech.github.io/lititzbmx-public-knowledge-register/records/EPH-0023/</x:v>
      </x:c>
      <x:c r="F413" s="776" t="str">
        <x:v>OPEN — recover BMXMuseum ID and compare file pagination</x:v>
      </x:c>
      <x:c r="G413" s="515" t="str">
        <x:v>Official archive confirms the catalog year but does not expose the unresolved BMXMuseum canonical ID in this pass.</x:v>
      </x:c>
    </x:row>
    <x:row r="414" ht="58" customHeight="1">
      <x:c r="A414" s="835" t="str">
        <x:v>PKR-CLM-OT-002</x:v>
      </x:c>
      <x:c r="B414" s="819" t="str">
        <x:v>Source record</x:v>
      </x:c>
      <x:c r="C414" s="531" t="str">
        <x:v>EPH-0008</x:v>
      </x:c>
      <x:c r="D414" s="518" t="str">
        <x:v>Tioga Rhino III frame advertisement</x:v>
      </x:c>
      <x:c r="E414" s="825" t="str">
        <x:v>https://article134-tech.github.io/lititzbmx-public-knowledge-register/records/EPH-0008/</x:v>
      </x:c>
      <x:c r="F414" s="776" t="str">
        <x:v>Lead — recover exact thread, magazine issue and page.</x:v>
      </x:c>
      <x:c r="G414" s="515" t="str">
        <x:v>An external old-school BMX advertisement blog links to an unresolved BMXMuseum forum discussion. The original ad and publication must be identified.</x:v>
      </x:c>
    </x:row>
    <x:row r="415" ht="52" customHeight="1">
      <x:c r="A415" s="828" t="str">
        <x:v>PKR-CLM-OT-002</x:v>
      </x:c>
      <x:c r="B415" s="819" t="str">
        <x:v>Source record</x:v>
      </x:c>
      <x:c r="C415" s="531" t="str">
        <x:v>EPH-0009</x:v>
      </x:c>
      <x:c r="D415" s="518" t="str">
        <x:v>First Torker advertisement in BMX Weekly</x:v>
      </x:c>
      <x:c r="E415" s="825" t="str">
        <x:v>https://article134-tech.github.io/lititzbmx-public-knowledge-register/records/EPH-0009/</x:v>
      </x:c>
      <x:c r="F415" s="776" t="str">
        <x:v>Priority — locate the period issue and ad image lawfully.</x:v>
      </x:c>
      <x:c r="G415" s="515" t="str">
        <x:v>Current official Torker history states the first ad date; the actual BMXMuseum object and magazine page remain to be located.</x:v>
      </x:c>
    </x:row>
    <x:row r="416" ht="52" customHeight="1">
      <x:c r="A416" s="828" t="str">
        <x:v>PKR-CLM-OT-002</x:v>
      </x:c>
      <x:c r="B416" s="819" t="str">
        <x:v>Source record</x:v>
      </x:c>
      <x:c r="C416" s="531" t="str">
        <x:v>EPH-0010</x:v>
      </x:c>
      <x:c r="D416" s="518" t="str">
        <x:v>First Red Line magazine advertisement featuring John Palfreyman</x:v>
      </x:c>
      <x:c r="E416" s="825" t="str">
        <x:v>https://article134-tech.github.io/lititzbmx-public-knowledge-register/records/EPH-0010/</x:v>
      </x:c>
      <x:c r="F416" s="776" t="str">
        <x:v>Priority — identify magazine, issue, page and product shown.</x:v>
      </x:c>
      <x:c r="G416" s="515" t="str">
        <x:v>USA BMX officially states Palfreyman appeared in the first Red Line magazine ad; exact publication/date/page still need recovery.</x:v>
      </x:c>
    </x:row>
    <x:row r="417" ht="52" customHeight="1">
      <x:c r="A417" s="828" t="str">
        <x:v>PKR-CLM-OT-002</x:v>
      </x:c>
      <x:c r="B417" s="819" t="str">
        <x:v>Source record</x:v>
      </x:c>
      <x:c r="C417" s="531" t="str">
        <x:v>EPH-0013</x:v>
      </x:c>
      <x:c r="D417" s="518" t="str">
        <x:v>July 1979 JMC advertisement</x:v>
      </x:c>
      <x:c r="E417" s="825" t="str">
        <x:v>https://article134-tech.github.io/lititzbmx-public-knowledge-register/records/EPH-0013/</x:v>
      </x:c>
      <x:c r="F417" s="776" t="str">
        <x:v>Included — index metadata; do not reproduce image or extended copy.</x:v>
      </x:c>
      <x:c r="G417" s="515" t="str">
        <x:v>JMC's historical archive identifies the source as the July 1979 Bicycle Motocross Action issue and says the advertisement appeared over many months. Page and full copy are not transcribed.</x:v>
      </x:c>
    </x:row>
    <x:row r="418" ht="52" customHeight="1">
      <x:c r="A418" s="828" t="str">
        <x:v>PKR-CLM-OT-002</x:v>
      </x:c>
      <x:c r="B418" s="819" t="str">
        <x:v>Source record</x:v>
      </x:c>
      <x:c r="C418" s="531" t="str">
        <x:v>EPH-0014</x:v>
      </x:c>
      <x:c r="D418" s="518" t="str">
        <x:v>April 1981 JMC advertisement</x:v>
      </x:c>
      <x:c r="E418" s="825" t="str">
        <x:v>https://article134-tech.github.io/lititzbmx-public-knowledge-register/records/EPH-0014/</x:v>
      </x:c>
      <x:c r="F418" s="776" t="str">
        <x:v>Included — preserve claim-level evidence and recover page/issue details.</x:v>
      </x:c>
      <x:c r="G418" s="515" t="str">
        <x:v>The JMC archive identifies Super BMX as the publication and summarizes several claims. Exact page, repeated issues and full advertisement copy remain unresolved.</x:v>
      </x:c>
    </x:row>
    <x:row r="419" ht="52" customHeight="1">
      <x:c r="A419" s="828" t="str">
        <x:v>PKR-CLM-OT-002</x:v>
      </x:c>
      <x:c r="B419" s="819" t="str">
        <x:v>Source record</x:v>
      </x:c>
      <x:c r="C419" s="531" t="str">
        <x:v>EPH-0037</x:v>
      </x:c>
      <x:c r="D419" s="518" t="str">
        <x:v>First Red Line magazine advertisement featuring John Palfreyman</x:v>
      </x:c>
      <x:c r="E419" s="825" t="str">
        <x:v>https://article134-tech.github.io/lititzbmx-public-knowledge-register/records/EPH-0037/</x:v>
      </x:c>
      <x:c r="F419" s="776" t="str">
        <x:v>OPEN — exact issue/page</x:v>
      </x:c>
      <x:c r="G419" s="515" t="str">
        <x:v>USA BMX supports the rider/ad relationship; publication, issue, page and product still require recovery.</x:v>
      </x:c>
    </x:row>
    <x:row r="420" ht="52" customHeight="1">
      <x:c r="A420" s="828" t="str">
        <x:v>PKR-CLM-OT-002</x:v>
      </x:c>
      <x:c r="B420" s="819" t="str">
        <x:v>Source record</x:v>
      </x:c>
      <x:c r="C420" s="531" t="str">
        <x:v>EPH-0047</x:v>
      </x:c>
      <x:c r="D420" s="518" t="str">
        <x:v>First Torker advertisement in BMX Weekly</x:v>
      </x:c>
      <x:c r="E420" s="825" t="str">
        <x:v>https://article134-tech.github.io/lititzbmx-public-knowledge-register/records/EPH-0047/</x:v>
      </x:c>
      <x:c r="F420" s="776" t="str">
        <x:v>OPEN — period issue/page</x:v>
      </x:c>
      <x:c r="G420" s="515" t="str">
        <x:v>Official Torker history supplies the date; period issue/page and exact image remain to be recovered.</x:v>
      </x:c>
    </x:row>
    <x:row r="421" ht="58" customHeight="1">
      <x:c r="A421" s="835" t="str">
        <x:v>PKR-CLM-OT-003</x:v>
      </x:c>
      <x:c r="B421" s="819" t="str">
        <x:v>Source record</x:v>
      </x:c>
      <x:c r="C421" s="531" t="str">
        <x:v>EPH-0024</x:v>
      </x:c>
      <x:c r="D421" s="518" t="str">
        <x:v>1990 Haro Group 1A</x:v>
      </x:c>
      <x:c r="E421" s="825" t="str">
        <x:v>https://article134-tech.github.io/lititzbmx-public-knowledge-register/records/EPH-0024/</x:v>
      </x:c>
      <x:c r="F421" s="776" t="str">
        <x:v>INCLUDED WITH ATTRIBUTION</x:v>
      </x:c>
      <x:c r="G421" s="515" t="str">
        <x:v>BMX-Catalogue presents recreated catalog content; treat as corroboration until checked against Haro's PDF.</x:v>
      </x:c>
    </x:row>
    <x:row r="422" ht="52" customHeight="1">
      <x:c r="A422" s="828" t="str">
        <x:v>PKR-CLM-OT-003</x:v>
      </x:c>
      <x:c r="B422" s="819" t="str">
        <x:v>Source record</x:v>
      </x:c>
      <x:c r="C422" s="531" t="str">
        <x:v>EPH-0025</x:v>
      </x:c>
      <x:c r="D422" s="518" t="str">
        <x:v>1990 Haro Group 1B</x:v>
      </x:c>
      <x:c r="E422" s="825" t="str">
        <x:v>https://article134-tech.github.io/lititzbmx-public-knowledge-register/records/EPH-0025/</x:v>
      </x:c>
      <x:c r="F422" s="776" t="str">
        <x:v>INCLUDED WITH ATTRIBUTION</x:v>
      </x:c>
      <x:c r="G422" s="515" t="str">
        <x:v>Public reconstruction is useful for discovery; original Haro page comparison remains required.</x:v>
      </x:c>
    </x:row>
    <x:row r="423" ht="52" customHeight="1">
      <x:c r="A423" s="828" t="str">
        <x:v>PKR-CLM-OT-003</x:v>
      </x:c>
      <x:c r="B423" s="819" t="str">
        <x:v>Source record</x:v>
      </x:c>
      <x:c r="C423" s="531" t="str">
        <x:v>EPH-0026</x:v>
      </x:c>
      <x:c r="D423" s="518" t="str">
        <x:v>1990 Haro Group 1C</x:v>
      </x:c>
      <x:c r="E423" s="825" t="str">
        <x:v>https://article134-tech.github.io/lititzbmx-public-knowledge-register/records/EPH-0026/</x:v>
      </x:c>
      <x:c r="F423" s="776" t="str">
        <x:v>INCLUDED WITH ATTRIBUTION</x:v>
      </x:c>
      <x:c r="G423" s="515" t="str">
        <x:v>The 1990 overview explicitly names Group 1A, 1B and 1C; full page detail awaits direct comparison.</x:v>
      </x:c>
    </x:row>
    <x:row r="424" ht="52" customHeight="1">
      <x:c r="A424" s="828" t="str">
        <x:v>PKR-CLM-OT-003</x:v>
      </x:c>
      <x:c r="B424" s="819" t="str">
        <x:v>Source record</x:v>
      </x:c>
      <x:c r="C424" s="531" t="str">
        <x:v>EPH-0027</x:v>
      </x:c>
      <x:c r="D424" s="518" t="str">
        <x:v>1990 Haro Master / Team Master</x:v>
      </x:c>
      <x:c r="E424" s="825" t="str">
        <x:v>https://article134-tech.github.io/lititzbmx-public-knowledge-register/records/EPH-0027/</x:v>
      </x:c>
      <x:c r="F424" s="776" t="str">
        <x:v>INCLUDED WITH ATTRIBUTION</x:v>
      </x:c>
      <x:c r="G424" s="515" t="str">
        <x:v>Claims come from a recreated catalog page; verify wording and availability against the official PDF.</x:v>
      </x:c>
    </x:row>
    <x:row r="425" ht="52" customHeight="1">
      <x:c r="A425" s="828" t="str">
        <x:v>PKR-CLM-OT-003</x:v>
      </x:c>
      <x:c r="B425" s="819" t="str">
        <x:v>Source record</x:v>
      </x:c>
      <x:c r="C425" s="531" t="str">
        <x:v>EPH-0028</x:v>
      </x:c>
      <x:c r="D425" s="518" t="str">
        <x:v>1990 Haro Invert</x:v>
      </x:c>
      <x:c r="E425" s="825" t="str">
        <x:v>https://article134-tech.github.io/lititzbmx-public-knowledge-register/records/EPH-0028/</x:v>
      </x:c>
      <x:c r="F425" s="776" t="str">
        <x:v>INCLUDED WITH ATTRIBUTION</x:v>
      </x:c>
      <x:c r="G425" s="515" t="str">
        <x:v>Reconstruction should be compared against official scan before exact-copy or specification claims are elevated.</x:v>
      </x:c>
    </x:row>
    <x:row r="426" ht="58" customHeight="1">
      <x:c r="A426" s="835" t="str">
        <x:v>PKR-CLM-OT-004</x:v>
      </x:c>
      <x:c r="B426" s="819" t="str">
        <x:v>Source record</x:v>
      </x:c>
      <x:c r="C426" s="531" t="str">
        <x:v>EPH-0032</x:v>
      </x:c>
      <x:c r="D426" s="518" t="str">
        <x:v>Ashtabula crank length range</x:v>
      </x:c>
      <x:c r="E426" s="825" t="str">
        <x:v>https://article134-tech.github.io/lititzbmx-public-knowledge-register/records/EPH-0032/</x:v>
      </x:c>
      <x:c r="F426" s="776" t="str">
        <x:v>INCLUDED WITH ATTRIBUTION</x:v>
      </x:c>
      <x:c r="G426" s="515" t="str">
        <x:v>This is an externally interpreted catalog fact, not direct page transcription in this research route.</x:v>
      </x:c>
    </x:row>
    <x:row r="427" ht="52" customHeight="1">
      <x:c r="A427" s="828" t="str">
        <x:v>PKR-CLM-OT-004</x:v>
      </x:c>
      <x:c r="B427" s="819" t="str">
        <x:v>Source record</x:v>
      </x:c>
      <x:c r="C427" s="531" t="str">
        <x:v>EPH-0033</x:v>
      </x:c>
      <x:c r="D427" s="518" t="str">
        <x:v>Ashtabula fork sizing and 6-3/4-inch steerer discussion</x:v>
      </x:c>
      <x:c r="E427" s="825" t="str">
        <x:v>https://article134-tech.github.io/lititzbmx-public-knowledge-register/records/EPH-0033/</x:v>
      </x:c>
      <x:c r="F427" s="776" t="str">
        <x:v>INCLUDED WITH ATTRIBUTION</x:v>
      </x:c>
      <x:c r="G427" s="515" t="str">
        <x:v>Technical interpretation depends on the cited discussion; retain attribution and do not generalize beyond the described page.</x:v>
      </x:c>
    </x:row>
    <x:row r="428" ht="58" customHeight="1">
      <x:c r="A428" s="835" t="str">
        <x:v>PKR-CLM-OT-005</x:v>
      </x:c>
      <x:c r="B428" s="819" t="str">
        <x:v>Source record</x:v>
      </x:c>
      <x:c r="C428" s="531" t="str">
        <x:v>EPH-0046</x:v>
      </x:c>
      <x:c r="D428" s="518" t="str">
        <x:v>Free Diamond Back and Pro Star info pack and decal</x:v>
      </x:c>
      <x:c r="E428" s="825" t="str">
        <x:v>https://article134-tech.github.io/lititzbmx-public-knowledge-register/records/EPH-0046/</x:v>
      </x:c>
      <x:c r="F428" s="776" t="str">
        <x:v>INCLUDED — mailer/flyer lead</x:v>
      </x:c>
      <x:c r="G428" s="515" t="str">
        <x:v>The offer is visible in multiple issues; contents of the pack are not recovered in this pass.</x:v>
      </x:c>
    </x:row>
    <x:row r="429" ht="52" customHeight="1">
      <x:c r="A429" s="828" t="str">
        <x:v>PKR-CLM-OT-005</x:v>
      </x:c>
      <x:c r="B429" s="819" t="str">
        <x:v>Source record</x:v>
      </x:c>
      <x:c r="C429" s="531" t="str">
        <x:v>EPH-0054</x:v>
      </x:c>
      <x:c r="D429" s="518" t="str">
        <x:v>Diamond Back and Pro Star Info Pack &amp; Decal</x:v>
      </x:c>
      <x:c r="E429" s="825" t="str">
        <x:v>https://article134-tech.github.io/lititzbmx-public-knowledge-register/records/EPH-0054/</x:v>
      </x:c>
      <x:c r="F429" s="776" t="str">
        <x:v>INCLUDED — contents unresolved</x:v>
      </x:c>
      <x:c r="G429" s="515" t="str">
        <x:v>People: Diamond Back factory team / Harry Leary context in campaign copy; Venue: Direct-to-factory mail request; Offer: Free info pack and decal offered</x:v>
      </x:c>
    </x:row>
    <x:row r="430" ht="58" customHeight="1">
      <x:c r="A430" s="835" t="str">
        <x:v>PKR-CLM-OT-006</x:v>
      </x:c>
      <x:c r="B430" s="819" t="str">
        <x:v>Source record</x:v>
      </x:c>
      <x:c r="C430" s="531" t="str">
        <x:v>EPH-0040</x:v>
      </x:c>
      <x:c r="D430" s="518" t="str">
        <x:v>1976–77 Bicycle and Components Catalog</x:v>
      </x:c>
      <x:c r="E430" s="825" t="str">
        <x:v>https://article134-tech.github.io/lititzbmx-public-knowledge-register/records/EPH-0040/</x:v>
      </x:c>
      <x:c r="F430" s="776" t="str">
        <x:v>INCLUDED — page inspected</x:v>
      </x:c>
      <x:c r="G430" s="515" t="str">
        <x:v>Page images may be inspected for facts; the scan is not embedded or republished.</x:v>
      </x:c>
    </x:row>
    <x:row r="431" ht="52" customHeight="1">
      <x:c r="A431" s="828" t="str">
        <x:v>PKR-CLM-OT-006</x:v>
      </x:c>
      <x:c r="B431" s="819" t="str">
        <x:v>Source record</x:v>
      </x:c>
      <x:c r="C431" s="531" t="str">
        <x:v>EPH-0041</x:v>
      </x:c>
      <x:c r="D431" s="518" t="str">
        <x:v>1979/80 Bicycle and Components Catalog</x:v>
      </x:c>
      <x:c r="E431" s="825" t="str">
        <x:v>https://article134-tech.github.io/lititzbmx-public-knowledge-register/records/EPH-0041/</x:v>
      </x:c>
      <x:c r="F431" s="776" t="str">
        <x:v>INCLUDED — page inspected</x:v>
      </x:c>
      <x:c r="G431" s="515" t="str">
        <x:v>Catalog date is printed on cover; page-specific claims remain tied to inspected pages.</x:v>
      </x:c>
    </x:row>
    <x:row r="432" ht="58" customHeight="1">
      <x:c r="A432" s="835" t="str">
        <x:v>PKR-CLM-OT-007</x:v>
      </x:c>
      <x:c r="B432" s="819" t="str">
        <x:v>Source record</x:v>
      </x:c>
      <x:c r="C432" s="531" t="str">
        <x:v>EPH-0034</x:v>
      </x:c>
      <x:c r="D432" s="518" t="str">
        <x:v>Mongoose 1979/80 catalog — Ashtabula one-piece cranks</x:v>
      </x:c>
      <x:c r="E432" s="825" t="str">
        <x:v>https://article134-tech.github.io/lititzbmx-public-knowledge-register/records/EPH-0034/</x:v>
      </x:c>
      <x:c r="F432" s="776" t="str">
        <x:v>INCLUDED — visual page inspected</x:v>
      </x:c>
      <x:c r="G432" s="515" t="str">
        <x:v>Page image was inspected in this research sequence. It corroborates product presence, not the edition/date of reference 5027.</x:v>
      </x:c>
    </x:row>
    <x:row r="433" ht="52" customHeight="1">
      <x:c r="A433" s="828" t="str">
        <x:v>PKR-CLM-OT-007</x:v>
      </x:c>
      <x:c r="B433" s="819" t="str">
        <x:v>Source record</x:v>
      </x:c>
      <x:c r="C433" s="531" t="str">
        <x:v>EPH-0035</x:v>
      </x:c>
      <x:c r="D433" s="518" t="str">
        <x:v>Mongoose 1976–77 accessories — Ashtabula/Cecor pedals</x:v>
      </x:c>
      <x:c r="E433" s="825" t="str">
        <x:v>https://article134-tech.github.io/lititzbmx-public-knowledge-register/records/EPH-0035/</x:v>
      </x:c>
      <x:c r="F433" s="776" t="str">
        <x:v>INCLUDED — visual page inspected</x:v>
      </x:c>
      <x:c r="G433" s="515" t="str">
        <x:v>Page image was inspected; exact OEM/branding relationship requires separate corporate verification.</x:v>
      </x:c>
    </x:row>
    <x:row r="434" ht="58" customHeight="1">
      <x:c r="A434" s="835" t="str">
        <x:v>PKR-CLM-OT-008</x:v>
      </x:c>
      <x:c r="B434" s="819" t="str">
        <x:v>Source record</x:v>
      </x:c>
      <x:c r="C434" s="531" t="str">
        <x:v>EPH-0020</x:v>
      </x:c>
      <x:c r="D434" s="518" t="str">
        <x:v>Dynamic BMX complete-bike price advertisement</x:v>
      </x:c>
      <x:c r="E434" s="825" t="str">
        <x:v>https://article134-tech.github.io/lititzbmx-public-knowledge-register/records/EPH-0020/</x:v>
      </x:c>
      <x:c r="F434" s="776" t="str">
        <x:v>INCLUDED — clear prices only</x:v>
      </x:c>
      <x:c r="G434" s="515" t="str">
        <x:v>OCR is uneven. Only clearly legible model/price pairs are preserved; prices are retailer advertisements, not manufacturer MSRP.</x:v>
      </x:c>
    </x:row>
    <x:row r="435" ht="52" customHeight="1">
      <x:c r="A435" s="828" t="str">
        <x:v>PKR-CLM-OT-008</x:v>
      </x:c>
      <x:c r="B435" s="819" t="str">
        <x:v>Source record</x:v>
      </x:c>
      <x:c r="C435" s="531" t="str">
        <x:v>EPH-0021</x:v>
      </x:c>
      <x:c r="D435" s="518" t="str">
        <x:v>Complete-bike mail-order price advertisement</x:v>
      </x:c>
      <x:c r="E435" s="825" t="str">
        <x:v>https://article134-tech.github.io/lititzbmx-public-knowledge-register/records/EPH-0021/</x:v>
      </x:c>
      <x:c r="F435" s="776" t="str">
        <x:v>INCLUDED — clear prices only</x:v>
      </x:c>
      <x:c r="G435" s="515" t="str">
        <x:v>OCR is uneven; the four GT rows retained here are clear enough for a price observation but remain retailer prices.</x:v>
      </x:c>
    </x:row>
    <x:row r="436" ht="58" customHeight="1">
      <x:c r="A436" s="835" t="str">
        <x:v>PKR-CLM-OT-009</x:v>
      </x:c>
      <x:c r="B436" s="819" t="str">
        <x:v>Source record</x:v>
      </x:c>
      <x:c r="C436" s="531" t="str">
        <x:v>EPH-0039</x:v>
      </x:c>
      <x:c r="D436" s="518" t="str">
        <x:v>Vintage Mongoose catalog and dealer-price archive</x:v>
      </x:c>
      <x:c r="E436" s="825" t="str">
        <x:v>https://article134-tech.github.io/lititzbmx-public-knowledge-register/records/EPH-0039/</x:v>
      </x:c>
      <x:c r="F436" s="776" t="str">
        <x:v>INCLUDED — discovery hub</x:v>
      </x:c>
      <x:c r="G436" s="515" t="str">
        <x:v>Archive stewardship does not automatically grant republication rights for each scan.</x:v>
      </x:c>
    </x:row>
    <x:row r="437" ht="58" customHeight="1">
      <x:c r="A437" s="835" t="str">
        <x:v>PKR-CLM-OT-010</x:v>
      </x:c>
      <x:c r="B437" s="819" t="str">
        <x:v>Source record</x:v>
      </x:c>
      <x:c r="C437" s="531" t="str">
        <x:v>EPH-0055</x:v>
      </x:c>
      <x:c r="D437" s="518" t="str">
        <x:v>1991 Haro/Fusion catalog request</x:v>
      </x:c>
      <x:c r="E437" s="825" t="str">
        <x:v>https://article134-tech.github.io/lititzbmx-public-knowledge-register/records/EPH-0055/</x:v>
      </x:c>
      <x:c r="F437" s="776" t="str">
        <x:v>INCLUDED</x:v>
      </x:c>
      <x:c r="G437" s="515" t="str">
        <x:v>People: Not applicable; Venue: Mail request; Offer: Send $2 for a 1991 catalog</x:v>
      </x:c>
    </x:row>
    <x:row r="438" ht="58" customHeight="1">
      <x:c r="A438" s="835" t="str">
        <x:v>PKR-CLM-OT-011</x:v>
      </x:c>
      <x:c r="B438" s="819" t="str">
        <x:v>Source record</x:v>
      </x:c>
      <x:c r="C438" s="531" t="str">
        <x:v>EPH-0030</x:v>
      </x:c>
      <x:c r="D438" s="518" t="str">
        <x:v>1991 Haro/Fusion catalog offer</x:v>
      </x:c>
      <x:c r="E438" s="825" t="str">
        <x:v>https://article134-tech.github.io/lititzbmx-public-knowledge-register/records/EPH-0030/</x:v>
      </x:c>
      <x:c r="F438" s="776" t="str">
        <x:v>INCLUDED — mailer object</x:v>
      </x:c>
      <x:c r="G438" s="515" t="str">
        <x:v>Period publication exposes the offer; retain as promotional ephemera, not as the catalog itself.</x:v>
      </x:c>
    </x:row>
    <x:row r="439" ht="58" customHeight="1">
      <x:c r="A439" s="835" t="str">
        <x:v>PKR-CLM-OT-012</x:v>
      </x:c>
      <x:c r="B439" s="819" t="str">
        <x:v>Source record</x:v>
      </x:c>
      <x:c r="C439" s="531" t="str">
        <x:v>EPH-0029</x:v>
      </x:c>
      <x:c r="D439" s="518" t="str">
        <x:v>1990 Haro Shredder</x:v>
      </x:c>
      <x:c r="E439" s="825" t="str">
        <x:v>https://article134-tech.github.io/lititzbmx-public-knowledge-register/records/EPH-0029/</x:v>
      </x:c>
      <x:c r="F439" s="776" t="str">
        <x:v>OPEN — locate original catalog page</x:v>
      </x:c>
      <x:c r="G439" s="515" t="str">
        <x:v>The advanced registry lists the model, but a dedicated catalog page was not recovered in this pass.</x:v>
      </x:c>
    </x:row>
    <x:row r="440" ht="58" customHeight="1">
      <x:c r="A440" s="835" t="str">
        <x:v>PKR-CLM-OT-013</x:v>
      </x:c>
      <x:c r="B440" s="819" t="str">
        <x:v>Source record</x:v>
      </x:c>
      <x:c r="C440" s="531" t="str">
        <x:v>EPH-0011</x:v>
      </x:c>
      <x:c r="D440" s="518" t="str">
        <x:v>JMC Racing Fliers and Price List</x:v>
      </x:c>
      <x:c r="E440" s="825" t="str">
        <x:v>https://article134-tech.github.io/lititzbmx-public-knowledge-register/records/EPH-0011/</x:v>
      </x:c>
      <x:c r="F440" s="776" t="str">
        <x:v>Priority — locate exact reference ID, count pages and transcribe only clearly labeled factual price fields.</x:v>
      </x:c>
      <x:c r="G440" s="515" t="str">
        <x:v>A public index explicitly identifies a BMXMuseum JMC flyer-and-price-list set. Exact reference ID, date, page count and individual prices are not exposed.</x:v>
      </x:c>
    </x:row>
    <x:row r="441" ht="58" customHeight="1">
      <x:c r="A441" s="835" t="str">
        <x:v>PKR-CLM-OT-014</x:v>
      </x:c>
      <x:c r="B441" s="819" t="str">
        <x:v>Source record</x:v>
      </x:c>
      <x:c r="C441" s="531" t="str">
        <x:v>EPH-0031</x:v>
      </x:c>
      <x:c r="D441" s="518" t="str">
        <x:v>Ashtabula component catalog</x:v>
      </x:c>
      <x:c r="E441" s="825" t="str">
        <x:v>https://article134-tech.github.io/lititzbmx-public-knowledge-register/records/EPH-0031/</x:v>
      </x:c>
      <x:c r="F441" s="776" t="str">
        <x:v>EXACT ID RECOVERED</x:v>
      </x:c>
      <x:c r="G441" s="515" t="str">
        <x:v>Two technical discussions independently cite reference 5027; the edition date remains approximate.</x:v>
      </x:c>
    </x:row>
    <x:row r="442" ht="58" customHeight="1">
      <x:c r="A442" s="835" t="str">
        <x:v>PKR-CLM-OT-015</x:v>
      </x:c>
      <x:c r="B442" s="819" t="str">
        <x:v>Source record</x:v>
      </x:c>
      <x:c r="C442" s="531" t="str">
        <x:v>EPH-0053</x:v>
      </x:c>
      <x:c r="D442" s="518" t="str">
        <x:v>BMX Plus! / GT Hide-A-Contest</x:v>
      </x:c>
      <x:c r="E442" s="825" t="str">
        <x:v>https://article134-tech.github.io/lititzbmx-public-knowledge-register/records/EPH-0053/</x:v>
      </x:c>
      <x:c r="F442" s="776" t="str">
        <x:v>INCLUDED — prize details open</x:v>
      </x:c>
      <x:c r="G442" s="515" t="str">
        <x:v>People: Not applicable; Venue: Mail-in entry; Offer: No purchase necessary; mail-in form with published deadline and drawing date</x:v>
      </x:c>
    </x:row>
    <x:row r="443" ht="58" customHeight="1">
      <x:c r="A443" s="835" t="str">
        <x:v>PKR-CLM-OT-016</x:v>
      </x:c>
      <x:c r="B443" s="819" t="str">
        <x:v>Source record</x:v>
      </x:c>
      <x:c r="C443" s="531" t="str">
        <x:v>EPH-0022</x:v>
      </x:c>
      <x:c r="D443" s="518" t="str">
        <x:v>BMX Plus! / GT Hide-A-Contest entry form</x:v>
      </x:c>
      <x:c r="E443" s="825" t="str">
        <x:v>https://article134-tech.github.io/lititzbmx-public-knowledge-register/records/EPH-0022/</x:v>
      </x:c>
      <x:c r="F443" s="776" t="str">
        <x:v>INCLUDED — bibliographic facts; prize details open</x:v>
      </x:c>
      <x:c r="G443" s="515" t="str">
        <x:v>The indexed page exposes deadline and drawing dates; prize/object details require page-image inspection.</x:v>
      </x:c>
    </x:row>
    <x:row r="444" ht="58" customHeight="1">
      <x:c r="A444" s="835" t="str">
        <x:v>PKR-CLM-OT-017</x:v>
      </x:c>
      <x:c r="B444" s="819" t="str">
        <x:v>Source record</x:v>
      </x:c>
      <x:c r="C444" s="531" t="str">
        <x:v>EPH-0060</x:v>
      </x:c>
      <x:c r="D444" s="518" t="str">
        <x:v>Langsett Cycles BMX product advertisement</x:v>
      </x:c>
      <x:c r="E444" s="825" t="str">
        <x:v>https://article134-tech.github.io/lititzbmx-public-knowledge-register/records/EPH-0060/</x:v>
      </x:c>
      <x:c r="F444" s="776" t="str">
        <x:v>INCLUDED — deeper transcription deferred</x:v>
      </x:c>
      <x:c r="G444" s="515" t="str">
        <x:v>People: Not applicable; Venue: Langsett Cycles; Offer: Retail prices and carriage terms; broad product inventory</x:v>
      </x:c>
    </x:row>
    <x:row r="445" ht="58" customHeight="1">
      <x:c r="A445" s="835" t="str">
        <x:v>PKR-CLM-OT-018</x:v>
      </x:c>
      <x:c r="B445" s="819" t="str">
        <x:v>Source record</x:v>
      </x:c>
      <x:c r="C445" s="531" t="str">
        <x:v>EPH-0012</x:v>
      </x:c>
      <x:c r="D445" s="518" t="str">
        <x:v>Vintage JMC Racing Equipment dealer's price list from Azusa collection</x:v>
      </x:c>
      <x:c r="E445" s="825" t="str">
        <x:v>https://article134-tech.github.io/lititzbmx-public-knowledge-register/records/EPH-0012/</x:v>
      </x:c>
      <x:c r="F445" s="776" t="str">
        <x:v>Corroboration lead — do not merge with BMXMuseum set until directly compared.</x:v>
      </x:c>
      <x:c r="G445" s="515" t="str">
        <x:v>The public result exposes the document description but not a reliable issue date, complete contents or readable line-item prices.</x:v>
      </x:c>
    </x:row>
    <x:row r="446" ht="58" customHeight="1">
      <x:c r="A446" s="835" t="str">
        <x:v>PKR-CLM-OT-019</x:v>
      </x:c>
      <x:c r="B446" s="819" t="str">
        <x:v>Source record</x:v>
      </x:c>
      <x:c r="C446" s="531" t="str">
        <x:v>EPH-0056</x:v>
      </x:c>
      <x:c r="D446" s="518" t="str">
        <x:v>Send SAE for price list and free sticker</x:v>
      </x:c>
      <x:c r="E446" s="825" t="str">
        <x:v>https://article134-tech.github.io/lititzbmx-public-knowledge-register/records/EPH-0056/</x:v>
      </x:c>
      <x:c r="F446" s="776" t="str">
        <x:v>INCLUDED WITH LIMITS</x:v>
      </x:c>
      <x:c r="G446" s="515" t="str">
        <x:v>People: Not applicable; Venue: Mail-order dealer advertisement; Offer: Self-addressed envelope for price list and free sticker</x:v>
      </x:c>
    </x:row>
    <x:row r="447" ht="58" customHeight="1">
      <x:c r="A447" s="835" t="str">
        <x:v>PKR-CLM-OT-020</x:v>
      </x:c>
      <x:c r="B447" s="819" t="str">
        <x:v>Source record</x:v>
      </x:c>
      <x:c r="C447" s="531" t="str">
        <x:v>EPH-0061</x:v>
      </x:c>
      <x:c r="D447" s="518" t="str">
        <x:v>SR Cycles product and team promotion</x:v>
      </x:c>
      <x:c r="E447" s="825" t="str">
        <x:v>https://article134-tech.github.io/lititzbmx-public-knowledge-register/records/EPH-0061/</x:v>
      </x:c>
      <x:c r="F447" s="776" t="str">
        <x:v>INCLUDED</x:v>
      </x:c>
      <x:c r="G447" s="515" t="str">
        <x:v>People: SR Jets; Venue: SR Cycles; Offer: Free SR Jets race shirt with each bike bought through end of October; money-order hold offer</x:v>
      </x:c>
    </x:row>
    <x:row r="448" ht="58" customHeight="1">
      <x:c r="A448" s="835" t="str">
        <x:v>PKR-CLM-OT-021</x:v>
      </x:c>
      <x:c r="B448" s="819" t="str">
        <x:v>Source record</x:v>
      </x:c>
      <x:c r="C448" s="531" t="str">
        <x:v>EPH-0042</x:v>
      </x:c>
      <x:c r="D448" s="518" t="str">
        <x:v>1985 Repco price list — Mongoose and parts</x:v>
      </x:c>
      <x:c r="E448" s="825" t="str">
        <x:v>https://article134-tech.github.io/lititzbmx-public-knowledge-register/records/EPH-0042/</x:v>
      </x:c>
      <x:c r="F448" s="776" t="str">
        <x:v>INCLUDED WITH CURRENCY CAUTION</x:v>
      </x:c>
      <x:c r="G448" s="515" t="str">
        <x:v>Public summary exposes selected prices; currency is likely AUD from Australian context but should be verified from the scan.</x:v>
      </x:c>
    </x:row>
    <x:row r="449" ht="58" customHeight="1">
      <x:c r="A449" s="835" t="str">
        <x:v>PKR-CLM-OT-022</x:v>
      </x:c>
      <x:c r="B449" s="819" t="str">
        <x:v>Source record</x:v>
      </x:c>
      <x:c r="C449" s="531" t="str">
        <x:v>EPH-0052</x:v>
      </x:c>
      <x:c r="D449" s="518" t="str">
        <x:v>AFA Expert &amp; Pro Contest — Austin</x:v>
      </x:c>
      <x:c r="E449" s="825" t="str">
        <x:v>https://article134-tech.github.io/lititzbmx-public-knowledge-register/records/EPH-0052/</x:v>
      </x:c>
      <x:c r="F449" s="776" t="str">
        <x:v>INCLUDED</x:v>
      </x:c>
      <x:c r="G449" s="515" t="str">
        <x:v>People: Dennis McCoy; Robert Peterson; Rick Allison; other pros; Venue: Austin City Coliseum; Offer: Pre-registration only; expert and pro classes</x:v>
      </x:c>
    </x:row>
    <x:row r="450" ht="58" customHeight="1">
      <x:c r="A450" s="835" t="str">
        <x:v>PKR-CLM-OT-023</x:v>
      </x:c>
      <x:c r="B450" s="819" t="str">
        <x:v>Source record</x:v>
      </x:c>
      <x:c r="C450" s="531" t="str">
        <x:v>EPH-0050</x:v>
      </x:c>
      <x:c r="D450" s="518" t="str">
        <x:v>Pontin's BMX Open Championships &amp; Trade Exhibition</x:v>
      </x:c>
      <x:c r="E450" s="825" t="str">
        <x:v>https://article134-tech.github.io/lititzbmx-public-knowledge-register/records/EPH-0050/</x:v>
      </x:c>
      <x:c r="F450" s="776" t="str">
        <x:v>INCLUDED — exact dates/venue</x:v>
      </x:c>
      <x:c r="G450" s="515" t="str">
        <x:v>People: Mike Pardon; Andy Preston (freestyle demos referenced in surrounding promotion); Venue: Pontin's Middleton Tower Holiday Centre; Offer: Booking and trade forms offered; race weekend over three dates</x:v>
      </x:c>
    </x:row>
    <x:row r="451" ht="58" customHeight="1">
      <x:c r="A451" s="835" t="str">
        <x:v>PKR-CLM-OT-024</x:v>
      </x:c>
      <x:c r="B451" s="819" t="str">
        <x:v>Source record</x:v>
      </x:c>
      <x:c r="C451" s="531" t="str">
        <x:v>EPH-0057</x:v>
      </x:c>
      <x:c r="D451" s="518" t="str">
        <x:v>Ramp Jam — Moorhead, Minnesota</x:v>
      </x:c>
      <x:c r="E451" s="825" t="str">
        <x:v>https://article134-tech.github.io/lititzbmx-public-knowledge-register/records/EPH-0057/</x:v>
      </x:c>
      <x:c r="F451" s="776" t="str">
        <x:v>INCLUDED — venue open</x:v>
      </x:c>
      <x:c r="G451" s="515" t="str">
        <x:v>People: Ramp riders; Venue: Venue not exposed in indexed text; Offer: Contact Rob Staiger for information</x:v>
      </x:c>
    </x:row>
    <x:row r="452" ht="58" customHeight="1">
      <x:c r="A452" s="835" t="str">
        <x:v>PKR-CLM-OT-025</x:v>
      </x:c>
      <x:c r="B452" s="819" t="str">
        <x:v>Source record</x:v>
      </x:c>
      <x:c r="C452" s="531" t="str">
        <x:v>EPH-0059</x:v>
      </x:c>
      <x:c r="D452" s="518" t="str">
        <x:v>Diamond Back Silver Streak free draw at Lee Cooper event</x:v>
      </x:c>
      <x:c r="E452" s="825" t="str">
        <x:v>https://article134-tech.github.io/lititzbmx-public-knowledge-register/records/EPH-0059/</x:v>
      </x:c>
      <x:c r="F452" s="776" t="str">
        <x:v>INCLUDED</x:v>
      </x:c>
      <x:c r="G452" s="515" t="str">
        <x:v>People: Event attendees; Venue: Lee Cooper BMX Indoor Grand Prix context; Offer: Free draw each day for riders attending</x:v>
      </x:c>
    </x:row>
    <x:row r="453" ht="58" customHeight="1">
      <x:c r="A453" s="835" t="str">
        <x:v>PKR-CLM-OT-026</x:v>
      </x:c>
      <x:c r="B453" s="819" t="str">
        <x:v>Source record</x:v>
      </x:c>
      <x:c r="C453" s="531" t="str">
        <x:v>EPH-0051</x:v>
      </x:c>
      <x:c r="D453" s="518" t="str">
        <x:v>Lee Cooper BMX Indoor Grand Prix pre-registration</x:v>
      </x:c>
      <x:c r="E453" s="825" t="str">
        <x:v>https://article134-tech.github.io/lititzbmx-public-knowledge-register/records/EPH-0051/</x:v>
      </x:c>
      <x:c r="F453" s="776" t="str">
        <x:v>INCLUDED — exact dates pending</x:v>
      </x:c>
      <x:c r="G453" s="515" t="str">
        <x:v>People: Rider roster not fully extracted; Venue: Pickett's Lock Centre; Offer: Coupon requested latest information and pre-registration forms</x:v>
      </x:c>
    </x:row>
    <x:row r="454" ht="58" customHeight="1">
      <x:c r="A454" s="835" t="str">
        <x:v>PKR-CLM-OT-027</x:v>
      </x:c>
      <x:c r="B454" s="819" t="str">
        <x:v>Source record</x:v>
      </x:c>
      <x:c r="C454" s="531" t="str">
        <x:v>EPH-0049</x:v>
      </x:c>
      <x:c r="D454" s="518" t="str">
        <x:v>1979 National Number One team / 1980 world-pro chronology</x:v>
      </x:c>
      <x:c r="E454" s="825" t="str">
        <x:v>https://article134-tech.github.io/lititzbmx-public-knowledge-register/records/EPH-0049/</x:v>
      </x:c>
      <x:c r="F454" s="776" t="str">
        <x:v>INCLUDED WITH ATTRIBUTION</x:v>
      </x:c>
      <x:c r="G454" s="515" t="str">
        <x:v>Modern historical synthesis should be cross-checked against period result and team-ad objects.</x:v>
      </x:c>
    </x:row>
    <x:row r="455" ht="58" customHeight="1">
      <x:c r="A455" s="835" t="str">
        <x:v>PKR-CLM-OT-028</x:v>
      </x:c>
      <x:c r="B455" s="819" t="str">
        <x:v>Source record</x:v>
      </x:c>
      <x:c r="C455" s="531" t="str">
        <x:v>EPH-0048</x:v>
      </x:c>
      <x:c r="D455" s="518" t="str">
        <x:v>Fullerton-era Torker model archive</x:v>
      </x:c>
      <x:c r="E455" s="825" t="str">
        <x:v>https://article134-tech.github.io/lititzbmx-public-knowledge-register/records/EPH-0048/</x:v>
      </x:c>
      <x:c r="F455" s="776" t="str">
        <x:v>INCLUDED — discovery and verification hub</x:v>
      </x:c>
      <x:c r="G455" s="515" t="str">
        <x:v>Modern official synthesis draws from BMXMuseum and period magazines; each underlying claim should retain source attribution.</x:v>
      </x:c>
    </x:row>
    <x:row r="456" ht="58" customHeight="1">
      <x:c r="A456" s="835" t="str">
        <x:v>PKR-CLM-OT-029</x:v>
      </x:c>
      <x:c r="B456" s="819" t="str">
        <x:v>Source record</x:v>
      </x:c>
      <x:c r="C456" s="531" t="str">
        <x:v>EPH-0038</x:v>
      </x:c>
      <x:c r="D456" s="518" t="str">
        <x:v>RL 20 II Prostyler first dedicated freestyle kit</x:v>
      </x:c>
      <x:c r="E456" s="825" t="str">
        <x:v>https://article134-tech.github.io/lititzbmx-public-knowledge-register/records/EPH-0038/</x:v>
      </x:c>
      <x:c r="F456" s="776" t="str">
        <x:v>INCLUDED WITH ATTRIBUTION</x:v>
      </x:c>
      <x:c r="G456" s="515" t="str">
        <x:v>Modern historical page summarizes the launch; period advertisement/catalog page remains to be located.</x:v>
      </x:c>
    </x:row>
    <x:row r="457" ht="58" customHeight="1">
      <x:c r="A457" s="835" t="str">
        <x:v>PKR-CLM-OT-030</x:v>
      </x:c>
      <x:c r="B457" s="819" t="str">
        <x:v>Source record</x:v>
      </x:c>
      <x:c r="C457" s="531" t="str">
        <x:v>EPH-0036</x:v>
      </x:c>
      <x:c r="D457" s="518" t="str">
        <x:v>1978 Redline product catalog</x:v>
      </x:c>
      <x:c r="E457" s="825" t="str">
        <x:v>https://article134-tech.github.io/lititzbmx-public-knowledge-register/records/EPH-0036/</x:v>
      </x:c>
      <x:c r="F457" s="776" t="str">
        <x:v>INCLUDED WITH ATTRIBUTION</x:v>
      </x:c>
      <x:c r="G457" s="515" t="str">
        <x:v>Current historical archive summarizes the catalog; original page structure and BMXMuseum ID remain open.</x:v>
      </x:c>
    </x:row>
    <x:row r="458" ht="58" customHeight="1">
      <x:c r="A458" s="835" t="str">
        <x:v>PKR-CLM-OT-031</x:v>
      </x:c>
      <x:c r="B458" s="819" t="str">
        <x:v>Source record</x:v>
      </x:c>
      <x:c r="C458" s="531" t="str">
        <x:v>EPH-0005</x:v>
      </x:c>
      <x:c r="D458" s="518" t="str">
        <x:v>1987 Dia-Compe 182 Aerial Brake Lever</x:v>
      </x:c>
      <x:c r="E458" s="825" t="str">
        <x:v>https://article134-tech.github.io/lititzbmx-public-knowledge-register/records/EPH-0005/</x:v>
      </x:c>
      <x:c r="F458" s="776" t="str">
        <x:v>Lead — identify publication, page and exact BMXMuseum reference.</x:v>
      </x:c>
      <x:c r="G458" s="515" t="str">
        <x:v>Indexed title only; the object may be a catalog page, advertisement or product reference.</x:v>
      </x:c>
    </x:row>
    <x:row r="459" ht="58" customHeight="1">
      <x:c r="A459" s="835" t="str">
        <x:v>PKR-CLM-OT-032</x:v>
      </x:c>
      <x:c r="B459" s="819" t="str">
        <x:v>Source record</x:v>
      </x:c>
      <x:c r="C459" s="531" t="str">
        <x:v>EPH-0043</x:v>
      </x:c>
      <x:c r="D459" s="518" t="str">
        <x:v>PK Ripper late-1970s debut</x:v>
      </x:c>
      <x:c r="E459" s="825" t="str">
        <x:v>https://article134-tech.github.io/lititzbmx-public-knowledge-register/records/EPH-0043/</x:v>
      </x:c>
      <x:c r="F459" s="776" t="str">
        <x:v>INCLUDED WITH ATTRIBUTION</x:v>
      </x:c>
      <x:c r="G459" s="515" t="str">
        <x:v>Current marketing history supports a broad debut claim, not an exact first advertisement or catalog page.</x:v>
      </x:c>
    </x:row>
    <x:row r="460" ht="58" customHeight="1">
      <x:c r="A460" s="835" t="str">
        <x:v>PKR-CLM-OT-033</x:v>
      </x:c>
      <x:c r="B460" s="819" t="str">
        <x:v>Source record</x:v>
      </x:c>
      <x:c r="C460" s="531" t="str">
        <x:v>EPH-0016</x:v>
      </x:c>
      <x:c r="D460" s="518" t="str">
        <x:v>JMC 3.1 XL naming-contest announcement</x:v>
      </x:c>
      <x:c r="E460" s="825" t="str">
        <x:v>https://article134-tech.github.io/lititzbmx-public-knowledge-register/records/EPH-0016/</x:v>
      </x:c>
      <x:c r="F460" s="776" t="str">
        <x:v>Lead — locate the ABA paper issue and announcement; do not imply an exact scan has been found.</x:v>
      </x:c>
      <x:c r="G460" s="515" t="str">
        <x:v>JMC's first-party history states the contest ran with Bicycle Harbor of Arizona in the ABA paper and that Matt Raymer supplied the winning name. The announcement itself is not yet located.</x:v>
      </x:c>
    </x:row>
    <x:row r="461" ht="58" customHeight="1">
      <x:c r="A461" s="835" t="str">
        <x:v>PKR-CLM-OT-034</x:v>
      </x:c>
      <x:c r="B461" s="819" t="str">
        <x:v>Source record</x:v>
      </x:c>
      <x:c r="C461" s="531" t="str">
        <x:v>EPH-0044</x:v>
      </x:c>
      <x:c r="D461" s="518" t="str">
        <x:v>Perry Kramer initials on PK Ripper</x:v>
      </x:c>
      <x:c r="E461" s="825" t="str">
        <x:v>https://article134-tech.github.io/lititzbmx-public-knowledge-register/records/EPH-0044/</x:v>
      </x:c>
      <x:c r="F461" s="776" t="str">
        <x:v>INCLUDED — relationship evidence</x:v>
      </x:c>
      <x:c r="G461" s="515" t="str">
        <x:v>First-person statement supports the relationship; catalog/advertisement evidence remains separate.</x:v>
      </x:c>
    </x:row>
    <x:row r="462" ht="58" customHeight="1">
      <x:c r="A462" s="835" t="str">
        <x:v>PKR-CLM-OT-035</x:v>
      </x:c>
      <x:c r="B462" s="819" t="str">
        <x:v>Source record</x:v>
      </x:c>
      <x:c r="C462" s="531" t="str">
        <x:v>EPH-0015</x:v>
      </x:c>
      <x:c r="D462" s="518" t="str">
        <x:v>1981 JMC Factory Team advertisement</x:v>
      </x:c>
      <x:c r="E462" s="825" t="str">
        <x:v>https://article134-tech.github.io/lititzbmx-public-knowledge-register/records/EPH-0015/</x:v>
      </x:c>
      <x:c r="F462" s="776" t="str">
        <x:v>Included — identify publication/issue and riders shown before detailed extraction.</x:v>
      </x:c>
      <x:c r="G462" s="515" t="str">
        <x:v>The first-party archive confirms the object title and year. Publication, month, issue and complete rider identifications remain unresolved.</x:v>
      </x:c>
    </x:row>
    <x:row r="463" ht="58" customHeight="1">
      <x:c r="A463" s="835" t="str">
        <x:v>PKR-CLM-OT-036</x:v>
      </x:c>
      <x:c r="B463" s="819" t="str">
        <x:v>Source record</x:v>
      </x:c>
      <x:c r="C463" s="531" t="str">
        <x:v>EPH-0045</x:v>
      </x:c>
      <x:c r="D463" s="518" t="str">
        <x:v>Silver Streak team advertisement and product naming</x:v>
      </x:c>
      <x:c r="E463" s="825" t="str">
        <x:v>https://article134-tech.github.io/lititzbmx-public-knowledge-register/records/EPH-0045/</x:v>
      </x:c>
      <x:c r="F463" s="776" t="str">
        <x:v>INCLUDED — campaign object</x:v>
      </x:c>
      <x:c r="G463" s="515" t="str">
        <x:v>Repeated issues support campaign continuity; exact original US placement and complete copy are not reproduced.</x:v>
      </x:c>
    </x:row>
    <x:row r="464" ht="58" customHeight="1">
      <x:c r="A464" s="835" t="str">
        <x:v>PKR-CLM-OT-037</x:v>
      </x:c>
      <x:c r="B464" s="819" t="str">
        <x:v>Source record</x:v>
      </x:c>
      <x:c r="C464" s="531" t="str">
        <x:v>EPH-0058</x:v>
      </x:c>
      <x:c r="D464" s="518" t="str">
        <x:v>DYNO Tour promotional stop listing</x:v>
      </x:c>
      <x:c r="E464" s="825" t="str">
        <x:v>https://article134-tech.github.io/lititzbmx-public-knowledge-register/records/EPH-0058/</x:v>
      </x:c>
      <x:c r="F464" s="776" t="str">
        <x:v>INCLUDED — stops pending</x:v>
      </x:c>
      <x:c r="G464" s="515" t="str">
        <x:v>People: Tour riders not fully extracted; Venue: Multiple stops; exact venues not itemized; Offer: Publicity listing of stops and route context</x:v>
      </x:c>
    </x:row>
    <x:row r="465" ht="58" customHeight="1">
      <x:c r="A465" s="838" t="str">
        <x:v>PKR-CLM-DECADE-1970S</x:v>
      </x:c>
      <x:c r="B465" s="819" t="str">
        <x:v>Source record</x:v>
      </x:c>
      <x:c r="C465" s="531" t="str">
        <x:v>EPH-0006</x:v>
      </x:c>
      <x:c r="D465" s="518" t="str">
        <x:v>Ashtabula component catalog</x:v>
      </x:c>
      <x:c r="E465" s="825" t="str">
        <x:v>https://article134-tech.github.io/lititzbmx-public-knowledge-register/records/EPH-0006/</x:v>
      </x:c>
      <x:c r="F465" s="776" t="str">
        <x:v>Exact reference recovered — inspect edition/page structure only through permitted access.</x:v>
      </x:c>
      <x:c r="G465" s="515" t="str">
        <x:v>Two independent technical discussions cite the exact BMXMuseum reference 5027 and describe catalog fork data. The edition date remains approximate.</x:v>
      </x:c>
    </x:row>
    <x:row r="466" ht="52" customHeight="1">
      <x:c r="A466" s="829" t="str">
        <x:v>PKR-CLM-DECADE-1970S</x:v>
      </x:c>
      <x:c r="B466" s="819" t="str">
        <x:v>Source record</x:v>
      </x:c>
      <x:c r="C466" s="531" t="str">
        <x:v>EPH-0009</x:v>
      </x:c>
      <x:c r="D466" s="518" t="str">
        <x:v>First Torker advertisement in BMX Weekly</x:v>
      </x:c>
      <x:c r="E466" s="825" t="str">
        <x:v>https://article134-tech.github.io/lititzbmx-public-knowledge-register/records/EPH-0009/</x:v>
      </x:c>
      <x:c r="F466" s="776" t="str">
        <x:v>Priority — locate the period issue and ad image lawfully.</x:v>
      </x:c>
      <x:c r="G466" s="515" t="str">
        <x:v>Current official Torker history states the first ad date; the actual BMXMuseum object and magazine page remain to be located.</x:v>
      </x:c>
    </x:row>
    <x:row r="467" ht="52" customHeight="1">
      <x:c r="A467" s="829" t="str">
        <x:v>PKR-CLM-DECADE-1970S</x:v>
      </x:c>
      <x:c r="B467" s="819" t="str">
        <x:v>Source record</x:v>
      </x:c>
      <x:c r="C467" s="531" t="str">
        <x:v>EPH-0010</x:v>
      </x:c>
      <x:c r="D467" s="518" t="str">
        <x:v>First Red Line magazine advertisement featuring John Palfreyman</x:v>
      </x:c>
      <x:c r="E467" s="825" t="str">
        <x:v>https://article134-tech.github.io/lititzbmx-public-knowledge-register/records/EPH-0010/</x:v>
      </x:c>
      <x:c r="F467" s="776" t="str">
        <x:v>Priority — identify magazine, issue, page and product shown.</x:v>
      </x:c>
      <x:c r="G467" s="515" t="str">
        <x:v>USA BMX officially states Palfreyman appeared in the first Red Line magazine ad; exact publication/date/page still need recovery.</x:v>
      </x:c>
    </x:row>
    <x:row r="468" ht="52" customHeight="1">
      <x:c r="A468" s="829" t="str">
        <x:v>PKR-CLM-DECADE-1970S</x:v>
      </x:c>
      <x:c r="B468" s="819" t="str">
        <x:v>Source record</x:v>
      </x:c>
      <x:c r="C468" s="531" t="str">
        <x:v>EPH-0013</x:v>
      </x:c>
      <x:c r="D468" s="518" t="str">
        <x:v>July 1979 JMC advertisement</x:v>
      </x:c>
      <x:c r="E468" s="825" t="str">
        <x:v>https://article134-tech.github.io/lititzbmx-public-knowledge-register/records/EPH-0013/</x:v>
      </x:c>
      <x:c r="F468" s="776" t="str">
        <x:v>Included — index metadata; do not reproduce image or extended copy.</x:v>
      </x:c>
      <x:c r="G468" s="515" t="str">
        <x:v>JMC's historical archive identifies the source as the July 1979 Bicycle Motocross Action issue and says the advertisement appeared over many months. Page and full copy are not transcribed.</x:v>
      </x:c>
    </x:row>
    <x:row r="469" ht="52" customHeight="1">
      <x:c r="A469" s="829" t="str">
        <x:v>PKR-CLM-DECADE-1970S</x:v>
      </x:c>
      <x:c r="B469" s="819" t="str">
        <x:v>Source record</x:v>
      </x:c>
      <x:c r="C469" s="531" t="str">
        <x:v>EPH-0031</x:v>
      </x:c>
      <x:c r="D469" s="518" t="str">
        <x:v>Ashtabula component catalog</x:v>
      </x:c>
      <x:c r="E469" s="825" t="str">
        <x:v>https://article134-tech.github.io/lititzbmx-public-knowledge-register/records/EPH-0031/</x:v>
      </x:c>
      <x:c r="F469" s="776" t="str">
        <x:v>EXACT ID RECOVERED</x:v>
      </x:c>
      <x:c r="G469" s="515" t="str">
        <x:v>Two technical discussions independently cite reference 5027; the edition date remains approximate.</x:v>
      </x:c>
    </x:row>
    <x:row r="470" ht="52" customHeight="1">
      <x:c r="A470" s="829" t="str">
        <x:v>PKR-CLM-DECADE-1970S</x:v>
      </x:c>
      <x:c r="B470" s="819" t="str">
        <x:v>Source record</x:v>
      </x:c>
      <x:c r="C470" s="531" t="str">
        <x:v>EPH-0032</x:v>
      </x:c>
      <x:c r="D470" s="518" t="str">
        <x:v>Ashtabula crank length range</x:v>
      </x:c>
      <x:c r="E470" s="825" t="str">
        <x:v>https://article134-tech.github.io/lititzbmx-public-knowledge-register/records/EPH-0032/</x:v>
      </x:c>
      <x:c r="F470" s="776" t="str">
        <x:v>INCLUDED WITH ATTRIBUTION</x:v>
      </x:c>
      <x:c r="G470" s="515" t="str">
        <x:v>This is an externally interpreted catalog fact, not direct page transcription in this research route.</x:v>
      </x:c>
    </x:row>
    <x:row r="471" ht="52" customHeight="1">
      <x:c r="A471" s="829" t="str">
        <x:v>PKR-CLM-DECADE-1970S</x:v>
      </x:c>
      <x:c r="B471" s="819" t="str">
        <x:v>Source record</x:v>
      </x:c>
      <x:c r="C471" s="531" t="str">
        <x:v>EPH-0033</x:v>
      </x:c>
      <x:c r="D471" s="518" t="str">
        <x:v>Ashtabula fork sizing and 6-3/4-inch steerer discussion</x:v>
      </x:c>
      <x:c r="E471" s="825" t="str">
        <x:v>https://article134-tech.github.io/lititzbmx-public-knowledge-register/records/EPH-0033/</x:v>
      </x:c>
      <x:c r="F471" s="776" t="str">
        <x:v>INCLUDED WITH ATTRIBUTION</x:v>
      </x:c>
      <x:c r="G471" s="515" t="str">
        <x:v>Technical interpretation depends on the cited discussion; retain attribution and do not generalize beyond the described page.</x:v>
      </x:c>
    </x:row>
    <x:row r="472" ht="52" customHeight="1">
      <x:c r="A472" s="829" t="str">
        <x:v>PKR-CLM-DECADE-1970S</x:v>
      </x:c>
      <x:c r="B472" s="819" t="str">
        <x:v>Source record</x:v>
      </x:c>
      <x:c r="C472" s="531" t="str">
        <x:v>EPH-0034</x:v>
      </x:c>
      <x:c r="D472" s="518" t="str">
        <x:v>Mongoose 1979/80 catalog — Ashtabula one-piece cranks</x:v>
      </x:c>
      <x:c r="E472" s="825" t="str">
        <x:v>https://article134-tech.github.io/lititzbmx-public-knowledge-register/records/EPH-0034/</x:v>
      </x:c>
      <x:c r="F472" s="776" t="str">
        <x:v>INCLUDED — visual page inspected</x:v>
      </x:c>
      <x:c r="G472" s="515" t="str">
        <x:v>Page image was inspected in this research sequence. It corroborates product presence, not the edition/date of reference 5027.</x:v>
      </x:c>
    </x:row>
    <x:row r="473" ht="52" customHeight="1">
      <x:c r="A473" s="829" t="str">
        <x:v>PKR-CLM-DECADE-1970S</x:v>
      </x:c>
      <x:c r="B473" s="819" t="str">
        <x:v>Source record</x:v>
      </x:c>
      <x:c r="C473" s="531" t="str">
        <x:v>EPH-0035</x:v>
      </x:c>
      <x:c r="D473" s="518" t="str">
        <x:v>Mongoose 1976–77 accessories — Ashtabula/Cecor pedals</x:v>
      </x:c>
      <x:c r="E473" s="825" t="str">
        <x:v>https://article134-tech.github.io/lititzbmx-public-knowledge-register/records/EPH-0035/</x:v>
      </x:c>
      <x:c r="F473" s="776" t="str">
        <x:v>INCLUDED — visual page inspected</x:v>
      </x:c>
      <x:c r="G473" s="515" t="str">
        <x:v>Page image was inspected; exact OEM/branding relationship requires separate corporate verification.</x:v>
      </x:c>
    </x:row>
    <x:row r="474" ht="52" customHeight="1">
      <x:c r="A474" s="829" t="str">
        <x:v>PKR-CLM-DECADE-1970S</x:v>
      </x:c>
      <x:c r="B474" s="819" t="str">
        <x:v>Source record</x:v>
      </x:c>
      <x:c r="C474" s="531" t="str">
        <x:v>EPH-0036</x:v>
      </x:c>
      <x:c r="D474" s="518" t="str">
        <x:v>1978 Redline product catalog</x:v>
      </x:c>
      <x:c r="E474" s="825" t="str">
        <x:v>https://article134-tech.github.io/lititzbmx-public-knowledge-register/records/EPH-0036/</x:v>
      </x:c>
      <x:c r="F474" s="776" t="str">
        <x:v>INCLUDED WITH ATTRIBUTION</x:v>
      </x:c>
      <x:c r="G474" s="515" t="str">
        <x:v>Current historical archive summarizes the catalog; original page structure and BMXMuseum ID remain open.</x:v>
      </x:c>
    </x:row>
    <x:row r="475" ht="52" customHeight="1">
      <x:c r="A475" s="829" t="str">
        <x:v>PKR-CLM-DECADE-1970S</x:v>
      </x:c>
      <x:c r="B475" s="819" t="str">
        <x:v>Source record</x:v>
      </x:c>
      <x:c r="C475" s="531" t="str">
        <x:v>EPH-0037</x:v>
      </x:c>
      <x:c r="D475" s="518" t="str">
        <x:v>First Red Line magazine advertisement featuring John Palfreyman</x:v>
      </x:c>
      <x:c r="E475" s="825" t="str">
        <x:v>https://article134-tech.github.io/lititzbmx-public-knowledge-register/records/EPH-0037/</x:v>
      </x:c>
      <x:c r="F475" s="776" t="str">
        <x:v>OPEN — exact issue/page</x:v>
      </x:c>
      <x:c r="G475" s="515" t="str">
        <x:v>USA BMX supports the rider/ad relationship; publication, issue, page and product still require recovery.</x:v>
      </x:c>
    </x:row>
    <x:row r="476" ht="52" customHeight="1">
      <x:c r="A476" s="829" t="str">
        <x:v>PKR-CLM-DECADE-1970S</x:v>
      </x:c>
      <x:c r="B476" s="819" t="str">
        <x:v>Source record</x:v>
      </x:c>
      <x:c r="C476" s="531" t="str">
        <x:v>EPH-0039</x:v>
      </x:c>
      <x:c r="D476" s="518" t="str">
        <x:v>Vintage Mongoose catalog and dealer-price archive</x:v>
      </x:c>
      <x:c r="E476" s="825" t="str">
        <x:v>https://article134-tech.github.io/lititzbmx-public-knowledge-register/records/EPH-0039/</x:v>
      </x:c>
      <x:c r="F476" s="776" t="str">
        <x:v>INCLUDED — discovery hub</x:v>
      </x:c>
      <x:c r="G476" s="515" t="str">
        <x:v>Archive stewardship does not automatically grant republication rights for each scan.</x:v>
      </x:c>
    </x:row>
    <x:row r="477" ht="52" customHeight="1">
      <x:c r="A477" s="829" t="str">
        <x:v>PKR-CLM-DECADE-1970S</x:v>
      </x:c>
      <x:c r="B477" s="819" t="str">
        <x:v>Source record</x:v>
      </x:c>
      <x:c r="C477" s="531" t="str">
        <x:v>EPH-0040</x:v>
      </x:c>
      <x:c r="D477" s="518" t="str">
        <x:v>1976–77 Bicycle and Components Catalog</x:v>
      </x:c>
      <x:c r="E477" s="825" t="str">
        <x:v>https://article134-tech.github.io/lititzbmx-public-knowledge-register/records/EPH-0040/</x:v>
      </x:c>
      <x:c r="F477" s="776" t="str">
        <x:v>INCLUDED — page inspected</x:v>
      </x:c>
      <x:c r="G477" s="515" t="str">
        <x:v>Page images may be inspected for facts; the scan is not embedded or republished.</x:v>
      </x:c>
    </x:row>
    <x:row r="478" ht="52" customHeight="1">
      <x:c r="A478" s="829" t="str">
        <x:v>PKR-CLM-DECADE-1970S</x:v>
      </x:c>
      <x:c r="B478" s="819" t="str">
        <x:v>Source record</x:v>
      </x:c>
      <x:c r="C478" s="531" t="str">
        <x:v>EPH-0041</x:v>
      </x:c>
      <x:c r="D478" s="518" t="str">
        <x:v>1979/80 Bicycle and Components Catalog</x:v>
      </x:c>
      <x:c r="E478" s="825" t="str">
        <x:v>https://article134-tech.github.io/lititzbmx-public-knowledge-register/records/EPH-0041/</x:v>
      </x:c>
      <x:c r="F478" s="776" t="str">
        <x:v>INCLUDED — page inspected</x:v>
      </x:c>
      <x:c r="G478" s="515" t="str">
        <x:v>Catalog date is printed on cover; page-specific claims remain tied to inspected pages.</x:v>
      </x:c>
    </x:row>
    <x:row r="479" ht="52" customHeight="1">
      <x:c r="A479" s="829" t="str">
        <x:v>PKR-CLM-DECADE-1970S</x:v>
      </x:c>
      <x:c r="B479" s="819" t="str">
        <x:v>Source record</x:v>
      </x:c>
      <x:c r="C479" s="531" t="str">
        <x:v>EPH-0043</x:v>
      </x:c>
      <x:c r="D479" s="518" t="str">
        <x:v>PK Ripper late-1970s debut</x:v>
      </x:c>
      <x:c r="E479" s="825" t="str">
        <x:v>https://article134-tech.github.io/lititzbmx-public-knowledge-register/records/EPH-0043/</x:v>
      </x:c>
      <x:c r="F479" s="776" t="str">
        <x:v>INCLUDED WITH ATTRIBUTION</x:v>
      </x:c>
      <x:c r="G479" s="515" t="str">
        <x:v>Current marketing history supports a broad debut claim, not an exact first advertisement or catalog page.</x:v>
      </x:c>
    </x:row>
    <x:row r="480" ht="52" customHeight="1">
      <x:c r="A480" s="829" t="str">
        <x:v>PKR-CLM-DECADE-1970S</x:v>
      </x:c>
      <x:c r="B480" s="819" t="str">
        <x:v>Source record</x:v>
      </x:c>
      <x:c r="C480" s="531" t="str">
        <x:v>EPH-0044</x:v>
      </x:c>
      <x:c r="D480" s="518" t="str">
        <x:v>Perry Kramer initials on PK Ripper</x:v>
      </x:c>
      <x:c r="E480" s="825" t="str">
        <x:v>https://article134-tech.github.io/lititzbmx-public-knowledge-register/records/EPH-0044/</x:v>
      </x:c>
      <x:c r="F480" s="776" t="str">
        <x:v>INCLUDED — relationship evidence</x:v>
      </x:c>
      <x:c r="G480" s="515" t="str">
        <x:v>First-person statement supports the relationship; catalog/advertisement evidence remains separate.</x:v>
      </x:c>
    </x:row>
    <x:row r="481" ht="52" customHeight="1">
      <x:c r="A481" s="829" t="str">
        <x:v>PKR-CLM-DECADE-1970S</x:v>
      </x:c>
      <x:c r="B481" s="819" t="str">
        <x:v>Source record</x:v>
      </x:c>
      <x:c r="C481" s="531" t="str">
        <x:v>EPH-0047</x:v>
      </x:c>
      <x:c r="D481" s="518" t="str">
        <x:v>First Torker advertisement in BMX Weekly</x:v>
      </x:c>
      <x:c r="E481" s="825" t="str">
        <x:v>https://article134-tech.github.io/lititzbmx-public-knowledge-register/records/EPH-0047/</x:v>
      </x:c>
      <x:c r="F481" s="776" t="str">
        <x:v>OPEN — period issue/page</x:v>
      </x:c>
      <x:c r="G481" s="515" t="str">
        <x:v>Official Torker history supplies the date; period issue/page and exact image remain to be recovered.</x:v>
      </x:c>
    </x:row>
    <x:row r="482" ht="52" customHeight="1">
      <x:c r="A482" s="829" t="str">
        <x:v>PKR-CLM-DECADE-1970S</x:v>
      </x:c>
      <x:c r="B482" s="819" t="str">
        <x:v>Source record</x:v>
      </x:c>
      <x:c r="C482" s="531" t="str">
        <x:v>EPH-0048</x:v>
      </x:c>
      <x:c r="D482" s="518" t="str">
        <x:v>Fullerton-era Torker model archive</x:v>
      </x:c>
      <x:c r="E482" s="825" t="str">
        <x:v>https://article134-tech.github.io/lititzbmx-public-knowledge-register/records/EPH-0048/</x:v>
      </x:c>
      <x:c r="F482" s="776" t="str">
        <x:v>INCLUDED — discovery and verification hub</x:v>
      </x:c>
      <x:c r="G482" s="515" t="str">
        <x:v>Modern official synthesis draws from BMXMuseum and period magazines; each underlying claim should retain source attribution.</x:v>
      </x:c>
    </x:row>
    <x:row r="483" ht="52" customHeight="1">
      <x:c r="A483" s="829" t="str">
        <x:v>PKR-CLM-DECADE-1970S</x:v>
      </x:c>
      <x:c r="B483" s="819" t="str">
        <x:v>Source record</x:v>
      </x:c>
      <x:c r="C483" s="531" t="str">
        <x:v>EPH-0049</x:v>
      </x:c>
      <x:c r="D483" s="518" t="str">
        <x:v>1979 National Number One team / 1980 world-pro chronology</x:v>
      </x:c>
      <x:c r="E483" s="825" t="str">
        <x:v>https://article134-tech.github.io/lititzbmx-public-knowledge-register/records/EPH-0049/</x:v>
      </x:c>
      <x:c r="F483" s="776" t="str">
        <x:v>INCLUDED WITH ATTRIBUTION</x:v>
      </x:c>
      <x:c r="G483" s="515" t="str">
        <x:v>Modern historical synthesis should be cross-checked against period result and team-ad objects.</x:v>
      </x:c>
    </x:row>
    <x:row r="484" ht="58" customHeight="1">
      <x:c r="A484" s="838" t="str">
        <x:v>PKR-CLM-DECADE-1980S</x:v>
      </x:c>
      <x:c r="B484" s="819" t="str">
        <x:v>Source record</x:v>
      </x:c>
      <x:c r="C484" s="531" t="str">
        <x:v>EPH-0005</x:v>
      </x:c>
      <x:c r="D484" s="518" t="str">
        <x:v>1987 Dia-Compe 182 Aerial Brake Lever</x:v>
      </x:c>
      <x:c r="E484" s="825" t="str">
        <x:v>https://article134-tech.github.io/lititzbmx-public-knowledge-register/records/EPH-0005/</x:v>
      </x:c>
      <x:c r="F484" s="776" t="str">
        <x:v>Lead — identify publication, page and exact BMXMuseum reference.</x:v>
      </x:c>
      <x:c r="G484" s="515" t="str">
        <x:v>Indexed title only; the object may be a catalog page, advertisement or product reference.</x:v>
      </x:c>
    </x:row>
    <x:row r="485" ht="52" customHeight="1">
      <x:c r="A485" s="829" t="str">
        <x:v>PKR-CLM-DECADE-1980S</x:v>
      </x:c>
      <x:c r="B485" s="819" t="str">
        <x:v>Source record</x:v>
      </x:c>
      <x:c r="C485" s="531" t="str">
        <x:v>EPH-0008</x:v>
      </x:c>
      <x:c r="D485" s="518" t="str">
        <x:v>Tioga Rhino III frame advertisement</x:v>
      </x:c>
      <x:c r="E485" s="825" t="str">
        <x:v>https://article134-tech.github.io/lititzbmx-public-knowledge-register/records/EPH-0008/</x:v>
      </x:c>
      <x:c r="F485" s="776" t="str">
        <x:v>Lead — recover exact thread, magazine issue and page.</x:v>
      </x:c>
      <x:c r="G485" s="515" t="str">
        <x:v>An external old-school BMX advertisement blog links to an unresolved BMXMuseum forum discussion. The original ad and publication must be identified.</x:v>
      </x:c>
    </x:row>
    <x:row r="486" ht="52" customHeight="1">
      <x:c r="A486" s="829" t="str">
        <x:v>PKR-CLM-DECADE-1980S</x:v>
      </x:c>
      <x:c r="B486" s="819" t="str">
        <x:v>Source record</x:v>
      </x:c>
      <x:c r="C486" s="531" t="str">
        <x:v>EPH-0014</x:v>
      </x:c>
      <x:c r="D486" s="518" t="str">
        <x:v>April 1981 JMC advertisement</x:v>
      </x:c>
      <x:c r="E486" s="825" t="str">
        <x:v>https://article134-tech.github.io/lititzbmx-public-knowledge-register/records/EPH-0014/</x:v>
      </x:c>
      <x:c r="F486" s="776" t="str">
        <x:v>Included — preserve claim-level evidence and recover page/issue details.</x:v>
      </x:c>
      <x:c r="G486" s="515" t="str">
        <x:v>The JMC archive identifies Super BMX as the publication and summarizes several claims. Exact page, repeated issues and full advertisement copy remain unresolved.</x:v>
      </x:c>
    </x:row>
    <x:row r="487" ht="52" customHeight="1">
      <x:c r="A487" s="829" t="str">
        <x:v>PKR-CLM-DECADE-1980S</x:v>
      </x:c>
      <x:c r="B487" s="819" t="str">
        <x:v>Source record</x:v>
      </x:c>
      <x:c r="C487" s="531" t="str">
        <x:v>EPH-0015</x:v>
      </x:c>
      <x:c r="D487" s="518" t="str">
        <x:v>1981 JMC Factory Team advertisement</x:v>
      </x:c>
      <x:c r="E487" s="825" t="str">
        <x:v>https://article134-tech.github.io/lititzbmx-public-knowledge-register/records/EPH-0015/</x:v>
      </x:c>
      <x:c r="F487" s="776" t="str">
        <x:v>Included — identify publication/issue and riders shown before detailed extraction.</x:v>
      </x:c>
      <x:c r="G487" s="515" t="str">
        <x:v>The first-party archive confirms the object title and year. Publication, month, issue and complete rider identifications remain unresolved.</x:v>
      </x:c>
    </x:row>
    <x:row r="488" ht="52" customHeight="1">
      <x:c r="A488" s="829" t="str">
        <x:v>PKR-CLM-DECADE-1980S</x:v>
      </x:c>
      <x:c r="B488" s="819" t="str">
        <x:v>Source record</x:v>
      </x:c>
      <x:c r="C488" s="531" t="str">
        <x:v>EPH-0016</x:v>
      </x:c>
      <x:c r="D488" s="518" t="str">
        <x:v>JMC 3.1 XL naming-contest announcement</x:v>
      </x:c>
      <x:c r="E488" s="825" t="str">
        <x:v>https://article134-tech.github.io/lititzbmx-public-knowledge-register/records/EPH-0016/</x:v>
      </x:c>
      <x:c r="F488" s="776" t="str">
        <x:v>Lead — locate the ABA paper issue and announcement; do not imply an exact scan has been found.</x:v>
      </x:c>
      <x:c r="G488" s="515" t="str">
        <x:v>JMC's first-party history states the contest ran with Bicycle Harbor of Arizona in the ABA paper and that Matt Raymer supplied the winning name. The announcement itself is not yet located.</x:v>
      </x:c>
    </x:row>
    <x:row r="489" ht="52" customHeight="1">
      <x:c r="A489" s="829" t="str">
        <x:v>PKR-CLM-DECADE-1980S</x:v>
      </x:c>
      <x:c r="B489" s="819" t="str">
        <x:v>Source record</x:v>
      </x:c>
      <x:c r="C489" s="531" t="str">
        <x:v>EPH-0020</x:v>
      </x:c>
      <x:c r="D489" s="518" t="str">
        <x:v>Dynamic BMX complete-bike price advertisement</x:v>
      </x:c>
      <x:c r="E489" s="825" t="str">
        <x:v>https://article134-tech.github.io/lititzbmx-public-knowledge-register/records/EPH-0020/</x:v>
      </x:c>
      <x:c r="F489" s="776" t="str">
        <x:v>INCLUDED — clear prices only</x:v>
      </x:c>
      <x:c r="G489" s="515" t="str">
        <x:v>OCR is uneven. Only clearly legible model/price pairs are preserved; prices are retailer advertisements, not manufacturer MSRP.</x:v>
      </x:c>
    </x:row>
    <x:row r="490" ht="52" customHeight="1">
      <x:c r="A490" s="829" t="str">
        <x:v>PKR-CLM-DECADE-1980S</x:v>
      </x:c>
      <x:c r="B490" s="819" t="str">
        <x:v>Source record</x:v>
      </x:c>
      <x:c r="C490" s="531" t="str">
        <x:v>EPH-0021</x:v>
      </x:c>
      <x:c r="D490" s="518" t="str">
        <x:v>Complete-bike mail-order price advertisement</x:v>
      </x:c>
      <x:c r="E490" s="825" t="str">
        <x:v>https://article134-tech.github.io/lititzbmx-public-knowledge-register/records/EPH-0021/</x:v>
      </x:c>
      <x:c r="F490" s="776" t="str">
        <x:v>INCLUDED — clear prices only</x:v>
      </x:c>
      <x:c r="G490" s="515" t="str">
        <x:v>OCR is uneven; the four GT rows retained here are clear enough for a price observation but remain retailer prices.</x:v>
      </x:c>
    </x:row>
    <x:row r="491" ht="52" customHeight="1">
      <x:c r="A491" s="829" t="str">
        <x:v>PKR-CLM-DECADE-1980S</x:v>
      </x:c>
      <x:c r="B491" s="819" t="str">
        <x:v>Source record</x:v>
      </x:c>
      <x:c r="C491" s="531" t="str">
        <x:v>EPH-0022</x:v>
      </x:c>
      <x:c r="D491" s="518" t="str">
        <x:v>BMX Plus! / GT Hide-A-Contest entry form</x:v>
      </x:c>
      <x:c r="E491" s="825" t="str">
        <x:v>https://article134-tech.github.io/lititzbmx-public-knowledge-register/records/EPH-0022/</x:v>
      </x:c>
      <x:c r="F491" s="776" t="str">
        <x:v>INCLUDED — bibliographic facts; prize details open</x:v>
      </x:c>
      <x:c r="G491" s="515" t="str">
        <x:v>The indexed page exposes deadline and drawing dates; prize/object details require page-image inspection.</x:v>
      </x:c>
    </x:row>
    <x:row r="492" ht="52" customHeight="1">
      <x:c r="A492" s="829" t="str">
        <x:v>PKR-CLM-DECADE-1980S</x:v>
      </x:c>
      <x:c r="B492" s="819" t="str">
        <x:v>Source record</x:v>
      </x:c>
      <x:c r="C492" s="531" t="str">
        <x:v>EPH-0038</x:v>
      </x:c>
      <x:c r="D492" s="518" t="str">
        <x:v>RL 20 II Prostyler first dedicated freestyle kit</x:v>
      </x:c>
      <x:c r="E492" s="825" t="str">
        <x:v>https://article134-tech.github.io/lititzbmx-public-knowledge-register/records/EPH-0038/</x:v>
      </x:c>
      <x:c r="F492" s="776" t="str">
        <x:v>INCLUDED WITH ATTRIBUTION</x:v>
      </x:c>
      <x:c r="G492" s="515" t="str">
        <x:v>Modern historical page summarizes the launch; period advertisement/catalog page remains to be located.</x:v>
      </x:c>
    </x:row>
    <x:row r="493" ht="52" customHeight="1">
      <x:c r="A493" s="829" t="str">
        <x:v>PKR-CLM-DECADE-1980S</x:v>
      </x:c>
      <x:c r="B493" s="819" t="str">
        <x:v>Source record</x:v>
      </x:c>
      <x:c r="C493" s="531" t="str">
        <x:v>EPH-0042</x:v>
      </x:c>
      <x:c r="D493" s="518" t="str">
        <x:v>1985 Repco price list — Mongoose and parts</x:v>
      </x:c>
      <x:c r="E493" s="825" t="str">
        <x:v>https://article134-tech.github.io/lititzbmx-public-knowledge-register/records/EPH-0042/</x:v>
      </x:c>
      <x:c r="F493" s="776" t="str">
        <x:v>INCLUDED WITH CURRENCY CAUTION</x:v>
      </x:c>
      <x:c r="G493" s="515" t="str">
        <x:v>Public summary exposes selected prices; currency is likely AUD from Australian context but should be verified from the scan.</x:v>
      </x:c>
    </x:row>
    <x:row r="494" ht="52" customHeight="1">
      <x:c r="A494" s="829" t="str">
        <x:v>PKR-CLM-DECADE-1980S</x:v>
      </x:c>
      <x:c r="B494" s="819" t="str">
        <x:v>Source record</x:v>
      </x:c>
      <x:c r="C494" s="531" t="str">
        <x:v>EPH-0045</x:v>
      </x:c>
      <x:c r="D494" s="518" t="str">
        <x:v>Silver Streak team advertisement and product naming</x:v>
      </x:c>
      <x:c r="E494" s="825" t="str">
        <x:v>https://article134-tech.github.io/lititzbmx-public-knowledge-register/records/EPH-0045/</x:v>
      </x:c>
      <x:c r="F494" s="776" t="str">
        <x:v>INCLUDED — campaign object</x:v>
      </x:c>
      <x:c r="G494" s="515" t="str">
        <x:v>Repeated issues support campaign continuity; exact original US placement and complete copy are not reproduced.</x:v>
      </x:c>
    </x:row>
    <x:row r="495" ht="52" customHeight="1">
      <x:c r="A495" s="829" t="str">
        <x:v>PKR-CLM-DECADE-1980S</x:v>
      </x:c>
      <x:c r="B495" s="819" t="str">
        <x:v>Source record</x:v>
      </x:c>
      <x:c r="C495" s="531" t="str">
        <x:v>EPH-0046</x:v>
      </x:c>
      <x:c r="D495" s="518" t="str">
        <x:v>Free Diamond Back and Pro Star info pack and decal</x:v>
      </x:c>
      <x:c r="E495" s="825" t="str">
        <x:v>https://article134-tech.github.io/lititzbmx-public-knowledge-register/records/EPH-0046/</x:v>
      </x:c>
      <x:c r="F495" s="776" t="str">
        <x:v>INCLUDED — mailer/flyer lead</x:v>
      </x:c>
      <x:c r="G495" s="515" t="str">
        <x:v>The offer is visible in multiple issues; contents of the pack are not recovered in this pass.</x:v>
      </x:c>
    </x:row>
    <x:row r="496" ht="52" customHeight="1">
      <x:c r="A496" s="829" t="str">
        <x:v>PKR-CLM-DECADE-1980S</x:v>
      </x:c>
      <x:c r="B496" s="819" t="str">
        <x:v>Source record</x:v>
      </x:c>
      <x:c r="C496" s="531" t="str">
        <x:v>EPH-0050</x:v>
      </x:c>
      <x:c r="D496" s="518" t="str">
        <x:v>Pontin's BMX Open Championships &amp; Trade Exhibition</x:v>
      </x:c>
      <x:c r="E496" s="825" t="str">
        <x:v>https://article134-tech.github.io/lititzbmx-public-knowledge-register/records/EPH-0050/</x:v>
      </x:c>
      <x:c r="F496" s="776" t="str">
        <x:v>INCLUDED — exact dates/venue</x:v>
      </x:c>
      <x:c r="G496" s="515" t="str">
        <x:v>People: Mike Pardon; Andy Preston (freestyle demos referenced in surrounding promotion); Venue: Pontin's Middleton Tower Holiday Centre; Offer: Booking and trade forms offered; race weekend over three dates</x:v>
      </x:c>
    </x:row>
    <x:row r="497" ht="52" customHeight="1">
      <x:c r="A497" s="829" t="str">
        <x:v>PKR-CLM-DECADE-1980S</x:v>
      </x:c>
      <x:c r="B497" s="819" t="str">
        <x:v>Source record</x:v>
      </x:c>
      <x:c r="C497" s="531" t="str">
        <x:v>EPH-0051</x:v>
      </x:c>
      <x:c r="D497" s="518" t="str">
        <x:v>Lee Cooper BMX Indoor Grand Prix pre-registration</x:v>
      </x:c>
      <x:c r="E497" s="825" t="str">
        <x:v>https://article134-tech.github.io/lititzbmx-public-knowledge-register/records/EPH-0051/</x:v>
      </x:c>
      <x:c r="F497" s="776" t="str">
        <x:v>INCLUDED — exact dates pending</x:v>
      </x:c>
      <x:c r="G497" s="515" t="str">
        <x:v>People: Rider roster not fully extracted; Venue: Pickett's Lock Centre; Offer: Coupon requested latest information and pre-registration forms</x:v>
      </x:c>
    </x:row>
    <x:row r="498" ht="52" customHeight="1">
      <x:c r="A498" s="829" t="str">
        <x:v>PKR-CLM-DECADE-1980S</x:v>
      </x:c>
      <x:c r="B498" s="819" t="str">
        <x:v>Source record</x:v>
      </x:c>
      <x:c r="C498" s="531" t="str">
        <x:v>EPH-0052</x:v>
      </x:c>
      <x:c r="D498" s="518" t="str">
        <x:v>AFA Expert &amp; Pro Contest — Austin</x:v>
      </x:c>
      <x:c r="E498" s="825" t="str">
        <x:v>https://article134-tech.github.io/lititzbmx-public-knowledge-register/records/EPH-0052/</x:v>
      </x:c>
      <x:c r="F498" s="776" t="str">
        <x:v>INCLUDED</x:v>
      </x:c>
      <x:c r="G498" s="515" t="str">
        <x:v>People: Dennis McCoy; Robert Peterson; Rick Allison; other pros; Venue: Austin City Coliseum; Offer: Pre-registration only; expert and pro classes</x:v>
      </x:c>
    </x:row>
    <x:row r="499" ht="52" customHeight="1">
      <x:c r="A499" s="829" t="str">
        <x:v>PKR-CLM-DECADE-1980S</x:v>
      </x:c>
      <x:c r="B499" s="819" t="str">
        <x:v>Source record</x:v>
      </x:c>
      <x:c r="C499" s="531" t="str">
        <x:v>EPH-0053</x:v>
      </x:c>
      <x:c r="D499" s="518" t="str">
        <x:v>BMX Plus! / GT Hide-A-Contest</x:v>
      </x:c>
      <x:c r="E499" s="825" t="str">
        <x:v>https://article134-tech.github.io/lititzbmx-public-knowledge-register/records/EPH-0053/</x:v>
      </x:c>
      <x:c r="F499" s="776" t="str">
        <x:v>INCLUDED — prize details open</x:v>
      </x:c>
      <x:c r="G499" s="515" t="str">
        <x:v>People: Not applicable; Venue: Mail-in entry; Offer: No purchase necessary; mail-in form with published deadline and drawing date</x:v>
      </x:c>
    </x:row>
    <x:row r="500" ht="52" customHeight="1">
      <x:c r="A500" s="829" t="str">
        <x:v>PKR-CLM-DECADE-1980S</x:v>
      </x:c>
      <x:c r="B500" s="819" t="str">
        <x:v>Source record</x:v>
      </x:c>
      <x:c r="C500" s="531" t="str">
        <x:v>EPH-0054</x:v>
      </x:c>
      <x:c r="D500" s="518" t="str">
        <x:v>Diamond Back and Pro Star Info Pack &amp; Decal</x:v>
      </x:c>
      <x:c r="E500" s="825" t="str">
        <x:v>https://article134-tech.github.io/lititzbmx-public-knowledge-register/records/EPH-0054/</x:v>
      </x:c>
      <x:c r="F500" s="776" t="str">
        <x:v>INCLUDED — contents unresolved</x:v>
      </x:c>
      <x:c r="G500" s="515" t="str">
        <x:v>People: Diamond Back factory team / Harry Leary context in campaign copy; Venue: Direct-to-factory mail request; Offer: Free info pack and decal offered</x:v>
      </x:c>
    </x:row>
    <x:row r="501" ht="52" customHeight="1">
      <x:c r="A501" s="829" t="str">
        <x:v>PKR-CLM-DECADE-1980S</x:v>
      </x:c>
      <x:c r="B501" s="819" t="str">
        <x:v>Source record</x:v>
      </x:c>
      <x:c r="C501" s="531" t="str">
        <x:v>EPH-0056</x:v>
      </x:c>
      <x:c r="D501" s="518" t="str">
        <x:v>Send SAE for price list and free sticker</x:v>
      </x:c>
      <x:c r="E501" s="825" t="str">
        <x:v>https://article134-tech.github.io/lititzbmx-public-knowledge-register/records/EPH-0056/</x:v>
      </x:c>
      <x:c r="F501" s="776" t="str">
        <x:v>INCLUDED WITH LIMITS</x:v>
      </x:c>
      <x:c r="G501" s="515" t="str">
        <x:v>People: Not applicable; Venue: Mail-order dealer advertisement; Offer: Self-addressed envelope for price list and free sticker</x:v>
      </x:c>
    </x:row>
    <x:row r="502" ht="52" customHeight="1">
      <x:c r="A502" s="829" t="str">
        <x:v>PKR-CLM-DECADE-1980S</x:v>
      </x:c>
      <x:c r="B502" s="819" t="str">
        <x:v>Source record</x:v>
      </x:c>
      <x:c r="C502" s="531" t="str">
        <x:v>EPH-0057</x:v>
      </x:c>
      <x:c r="D502" s="518" t="str">
        <x:v>Ramp Jam — Moorhead, Minnesota</x:v>
      </x:c>
      <x:c r="E502" s="825" t="str">
        <x:v>https://article134-tech.github.io/lititzbmx-public-knowledge-register/records/EPH-0057/</x:v>
      </x:c>
      <x:c r="F502" s="776" t="str">
        <x:v>INCLUDED — venue open</x:v>
      </x:c>
      <x:c r="G502" s="515" t="str">
        <x:v>People: Ramp riders; Venue: Venue not exposed in indexed text; Offer: Contact Rob Staiger for information</x:v>
      </x:c>
    </x:row>
    <x:row r="503" ht="52" customHeight="1">
      <x:c r="A503" s="829" t="str">
        <x:v>PKR-CLM-DECADE-1980S</x:v>
      </x:c>
      <x:c r="B503" s="819" t="str">
        <x:v>Source record</x:v>
      </x:c>
      <x:c r="C503" s="531" t="str">
        <x:v>EPH-0058</x:v>
      </x:c>
      <x:c r="D503" s="518" t="str">
        <x:v>DYNO Tour promotional stop listing</x:v>
      </x:c>
      <x:c r="E503" s="825" t="str">
        <x:v>https://article134-tech.github.io/lititzbmx-public-knowledge-register/records/EPH-0058/</x:v>
      </x:c>
      <x:c r="F503" s="776" t="str">
        <x:v>INCLUDED — stops pending</x:v>
      </x:c>
      <x:c r="G503" s="515" t="str">
        <x:v>People: Tour riders not fully extracted; Venue: Multiple stops; exact venues not itemized; Offer: Publicity listing of stops and route context</x:v>
      </x:c>
    </x:row>
    <x:row r="504" ht="52" customHeight="1">
      <x:c r="A504" s="829" t="str">
        <x:v>PKR-CLM-DECADE-1980S</x:v>
      </x:c>
      <x:c r="B504" s="819" t="str">
        <x:v>Source record</x:v>
      </x:c>
      <x:c r="C504" s="531" t="str">
        <x:v>EPH-0059</x:v>
      </x:c>
      <x:c r="D504" s="518" t="str">
        <x:v>Diamond Back Silver Streak free draw at Lee Cooper event</x:v>
      </x:c>
      <x:c r="E504" s="825" t="str">
        <x:v>https://article134-tech.github.io/lititzbmx-public-knowledge-register/records/EPH-0059/</x:v>
      </x:c>
      <x:c r="F504" s="776" t="str">
        <x:v>INCLUDED</x:v>
      </x:c>
      <x:c r="G504" s="515" t="str">
        <x:v>People: Event attendees; Venue: Lee Cooper BMX Indoor Grand Prix context; Offer: Free draw each day for riders attending</x:v>
      </x:c>
    </x:row>
    <x:row r="505" ht="52" customHeight="1">
      <x:c r="A505" s="829" t="str">
        <x:v>PKR-CLM-DECADE-1980S</x:v>
      </x:c>
      <x:c r="B505" s="819" t="str">
        <x:v>Source record</x:v>
      </x:c>
      <x:c r="C505" s="531" t="str">
        <x:v>EPH-0060</x:v>
      </x:c>
      <x:c r="D505" s="518" t="str">
        <x:v>Langsett Cycles BMX product advertisement</x:v>
      </x:c>
      <x:c r="E505" s="825" t="str">
        <x:v>https://article134-tech.github.io/lititzbmx-public-knowledge-register/records/EPH-0060/</x:v>
      </x:c>
      <x:c r="F505" s="776" t="str">
        <x:v>INCLUDED — deeper transcription deferred</x:v>
      </x:c>
      <x:c r="G505" s="515" t="str">
        <x:v>People: Not applicable; Venue: Langsett Cycles; Offer: Retail prices and carriage terms; broad product inventory</x:v>
      </x:c>
    </x:row>
    <x:row r="506" ht="52" customHeight="1">
      <x:c r="A506" s="829" t="str">
        <x:v>PKR-CLM-DECADE-1980S</x:v>
      </x:c>
      <x:c r="B506" s="819" t="str">
        <x:v>Source record</x:v>
      </x:c>
      <x:c r="C506" s="531" t="str">
        <x:v>EPH-0061</x:v>
      </x:c>
      <x:c r="D506" s="518" t="str">
        <x:v>SR Cycles product and team promotion</x:v>
      </x:c>
      <x:c r="E506" s="825" t="str">
        <x:v>https://article134-tech.github.io/lititzbmx-public-knowledge-register/records/EPH-0061/</x:v>
      </x:c>
      <x:c r="F506" s="776" t="str">
        <x:v>INCLUDED</x:v>
      </x:c>
      <x:c r="G506" s="515" t="str">
        <x:v>People: SR Jets; Venue: SR Cycles; Offer: Free SR Jets race shirt with each bike bought through end of October; money-order hold offer</x:v>
      </x:c>
    </x:row>
    <x:row r="507" ht="58" customHeight="1">
      <x:c r="A507" s="838" t="str">
        <x:v>PKR-CLM-DECADE-1990S</x:v>
      </x:c>
      <x:c r="B507" s="819" t="str">
        <x:v>Source record</x:v>
      </x:c>
      <x:c r="C507" s="531" t="str">
        <x:v>EPH-0001</x:v>
      </x:c>
      <x:c r="D507" s="518" t="str">
        <x:v>1996 GT/Dyno — The BMX &amp; Freestyle Catalog</x:v>
      </x:c>
      <x:c r="E507" s="825" t="str">
        <x:v>https://article134-tech.github.io/lititzbmx-public-knowledge-register/records/EPH-0001/</x:v>
      </x:c>
      <x:c r="F507" s="776" t="str">
        <x:v>Lead — locate exact reference ID and edition/page count.</x:v>
      </x:c>
      <x:c r="G507" s="515" t="str">
        <x:v>Public indexing exposes the title and BMXMuseum provenance but not a reliable reference ID or complete page set.</x:v>
      </x:c>
    </x:row>
    <x:row r="508" ht="52" customHeight="1">
      <x:c r="A508" s="829" t="str">
        <x:v>PKR-CLM-DECADE-1990S</x:v>
      </x:c>
      <x:c r="B508" s="819" t="str">
        <x:v>Source record</x:v>
      </x:c>
      <x:c r="C508" s="531" t="str">
        <x:v>EPH-0002</x:v>
      </x:c>
      <x:c r="D508" s="518" t="str">
        <x:v>1992 GT/Dyno Product Catalog</x:v>
      </x:c>
      <x:c r="E508" s="825" t="str">
        <x:v>https://article134-tech.github.io/lititzbmx-public-knowledge-register/records/EPH-0002/</x:v>
      </x:c>
      <x:c r="F508" s="776" t="str">
        <x:v>Lead — locate exact reference and compare with independent catalog archives.</x:v>
      </x:c>
      <x:c r="G508" s="515" t="str">
        <x:v>Title is publicly indexed; exact reference ID and completeness remain unresolved.</x:v>
      </x:c>
    </x:row>
    <x:row r="509" ht="52" customHeight="1">
      <x:c r="A509" s="829" t="str">
        <x:v>PKR-CLM-DECADE-1990S</x:v>
      </x:c>
      <x:c r="B509" s="819" t="str">
        <x:v>Source record</x:v>
      </x:c>
      <x:c r="C509" s="531" t="str">
        <x:v>EPH-0003</x:v>
      </x:c>
      <x:c r="D509" s="518" t="str">
        <x:v>1999 GT/Dyno BMX/Freestyle — Part 2</x:v>
      </x:c>
      <x:c r="E509" s="825" t="str">
        <x:v>https://article134-tech.github.io/lititzbmx-public-knowledge-register/records/EPH-0003/</x:v>
      </x:c>
      <x:c r="F509" s="776" t="str">
        <x:v>Lead — locate part 1, exact reference IDs and page ranges.</x:v>
      </x:c>
      <x:c r="G509" s="515" t="str">
        <x:v>Only the indexed title is presently recoverable.</x:v>
      </x:c>
    </x:row>
    <x:row r="510" ht="52" customHeight="1">
      <x:c r="A510" s="829" t="str">
        <x:v>PKR-CLM-DECADE-1990S</x:v>
      </x:c>
      <x:c r="B510" s="819" t="str">
        <x:v>Source record</x:v>
      </x:c>
      <x:c r="C510" s="531" t="str">
        <x:v>EPH-0004</x:v>
      </x:c>
      <x:c r="D510" s="518" t="str">
        <x:v>1990 Haro BMX Catalog</x:v>
      </x:c>
      <x:c r="E510" s="825" t="str">
        <x:v>https://article134-tech.github.io/lititzbmx-public-knowledge-register/records/EPH-0004/</x:v>
      </x:c>
      <x:c r="F510" s="776" t="str">
        <x:v>Verified catalog existence — recover exact BMXMuseum ID and compare editions/pages.</x:v>
      </x:c>
      <x:c r="G510" s="515" t="str">
        <x:v>Haro's official BMX archive independently lists a 1990 PDF catalog. The BMXMuseum reference ID and document completeness remain unresolved.</x:v>
      </x:c>
    </x:row>
    <x:row r="511" ht="52" customHeight="1">
      <x:c r="A511" s="829" t="str">
        <x:v>PKR-CLM-DECADE-1990S</x:v>
      </x:c>
      <x:c r="B511" s="819" t="str">
        <x:v>Source record</x:v>
      </x:c>
      <x:c r="C511" s="531" t="str">
        <x:v>EPH-0007</x:v>
      </x:c>
      <x:c r="D511" s="518" t="str">
        <x:v>1997 Hoffman catalog — George model specification</x:v>
      </x:c>
      <x:c r="E511" s="825" t="str">
        <x:v>https://article134-tech.github.io/lititzbmx-public-knowledge-register/records/EPH-0007/</x:v>
      </x:c>
      <x:c r="F511" s="776" t="str">
        <x:v>Open — record exact page and compare with other Hoffman catalogs.</x:v>
      </x:c>
      <x:c r="G511" s="515" t="str">
        <x:v>An external forum cites the exact BMXMuseum reference for the Hoffman George. The full catalog title and edition need confirmation.</x:v>
      </x:c>
    </x:row>
    <x:row r="512" ht="52" customHeight="1">
      <x:c r="A512" s="829" t="str">
        <x:v>PKR-CLM-DECADE-1990S</x:v>
      </x:c>
      <x:c r="B512" s="819" t="str">
        <x:v>Source record</x:v>
      </x:c>
      <x:c r="C512" s="531" t="str">
        <x:v>EPH-0017</x:v>
      </x:c>
      <x:c r="D512" s="518" t="str">
        <x:v>1992 GT/Dyno Product Catalog</x:v>
      </x:c>
      <x:c r="E512" s="825" t="str">
        <x:v>https://article134-tech.github.io/lititzbmx-public-knowledge-register/records/EPH-0017/</x:v>
      </x:c>
      <x:c r="F512" s="776" t="str">
        <x:v>OPEN — exact reference, full pagination and price labels</x:v>
      </x:c>
      <x:c r="G512" s="515" t="str">
        <x:v>Two indexed pages expose $259 and $319, but exact page numbers, currency and price basis are not established.</x:v>
      </x:c>
    </x:row>
    <x:row r="513" ht="52" customHeight="1">
      <x:c r="A513" s="829" t="str">
        <x:v>PKR-CLM-DECADE-1990S</x:v>
      </x:c>
      <x:c r="B513" s="819" t="str">
        <x:v>Source record</x:v>
      </x:c>
      <x:c r="C513" s="531" t="str">
        <x:v>EPH-0018</x:v>
      </x:c>
      <x:c r="D513" s="518" t="str">
        <x:v>1996 GT/Dyno — The BMX &amp; Freestyle Catalog</x:v>
      </x:c>
      <x:c r="E513" s="825" t="str">
        <x:v>https://article134-tech.github.io/lititzbmx-public-knowledge-register/records/EPH-0018/</x:v>
      </x:c>
      <x:c r="F513" s="776" t="str">
        <x:v>OPEN — recover exact reference and compare page count</x:v>
      </x:c>
      <x:c r="G513" s="515" t="str">
        <x:v>A public resale listing describes a 22-page 1996 catalog, but this does not resolve the BMXMuseum ID or prove completeness.</x:v>
      </x:c>
    </x:row>
    <x:row r="514" ht="52" customHeight="1">
      <x:c r="A514" s="829" t="str">
        <x:v>PKR-CLM-DECADE-1990S</x:v>
      </x:c>
      <x:c r="B514" s="819" t="str">
        <x:v>Source record</x:v>
      </x:c>
      <x:c r="C514" s="531" t="str">
        <x:v>EPH-0019</x:v>
      </x:c>
      <x:c r="D514" s="518" t="str">
        <x:v>1999 GT/Dyno BMX/Freestyle — Part 2</x:v>
      </x:c>
      <x:c r="E514" s="825" t="str">
        <x:v>https://article134-tech.github.io/lititzbmx-public-knowledge-register/records/EPH-0019/</x:v>
      </x:c>
      <x:c r="F514" s="776" t="str">
        <x:v>OPEN — locate Part 1 and canonical links</x:v>
      </x:c>
      <x:c r="G514" s="515" t="str">
        <x:v>Only Part 2 is publicly indexed in this pass; Part 1, page range and exact BMXMuseum ID remain open.</x:v>
      </x:c>
    </x:row>
    <x:row r="515" ht="52" customHeight="1">
      <x:c r="A515" s="829" t="str">
        <x:v>PKR-CLM-DECADE-1990S</x:v>
      </x:c>
      <x:c r="B515" s="819" t="str">
        <x:v>Source record</x:v>
      </x:c>
      <x:c r="C515" s="531" t="str">
        <x:v>EPH-0023</x:v>
      </x:c>
      <x:c r="D515" s="518" t="str">
        <x:v>1990 Haro BMX Catalog</x:v>
      </x:c>
      <x:c r="E515" s="825" t="str">
        <x:v>https://article134-tech.github.io/lititzbmx-public-knowledge-register/records/EPH-0023/</x:v>
      </x:c>
      <x:c r="F515" s="776" t="str">
        <x:v>OPEN — recover BMXMuseum ID and compare file pagination</x:v>
      </x:c>
      <x:c r="G515" s="515" t="str">
        <x:v>Official archive confirms the catalog year but does not expose the unresolved BMXMuseum canonical ID in this pass.</x:v>
      </x:c>
    </x:row>
    <x:row r="516" ht="52" customHeight="1">
      <x:c r="A516" s="829" t="str">
        <x:v>PKR-CLM-DECADE-1990S</x:v>
      </x:c>
      <x:c r="B516" s="819" t="str">
        <x:v>Source record</x:v>
      </x:c>
      <x:c r="C516" s="531" t="str">
        <x:v>EPH-0024</x:v>
      </x:c>
      <x:c r="D516" s="518" t="str">
        <x:v>1990 Haro Group 1A</x:v>
      </x:c>
      <x:c r="E516" s="825" t="str">
        <x:v>https://article134-tech.github.io/lititzbmx-public-knowledge-register/records/EPH-0024/</x:v>
      </x:c>
      <x:c r="F516" s="776" t="str">
        <x:v>INCLUDED WITH ATTRIBUTION</x:v>
      </x:c>
      <x:c r="G516" s="515" t="str">
        <x:v>BMX-Catalogue presents recreated catalog content; treat as corroboration until checked against Haro's PDF.</x:v>
      </x:c>
    </x:row>
    <x:row r="517" ht="52" customHeight="1">
      <x:c r="A517" s="829" t="str">
        <x:v>PKR-CLM-DECADE-1990S</x:v>
      </x:c>
      <x:c r="B517" s="819" t="str">
        <x:v>Source record</x:v>
      </x:c>
      <x:c r="C517" s="531" t="str">
        <x:v>EPH-0025</x:v>
      </x:c>
      <x:c r="D517" s="518" t="str">
        <x:v>1990 Haro Group 1B</x:v>
      </x:c>
      <x:c r="E517" s="825" t="str">
        <x:v>https://article134-tech.github.io/lititzbmx-public-knowledge-register/records/EPH-0025/</x:v>
      </x:c>
      <x:c r="F517" s="776" t="str">
        <x:v>INCLUDED WITH ATTRIBUTION</x:v>
      </x:c>
      <x:c r="G517" s="515" t="str">
        <x:v>Public reconstruction is useful for discovery; original Haro page comparison remains required.</x:v>
      </x:c>
    </x:row>
    <x:row r="518" ht="52" customHeight="1">
      <x:c r="A518" s="829" t="str">
        <x:v>PKR-CLM-DECADE-1990S</x:v>
      </x:c>
      <x:c r="B518" s="819" t="str">
        <x:v>Source record</x:v>
      </x:c>
      <x:c r="C518" s="531" t="str">
        <x:v>EPH-0026</x:v>
      </x:c>
      <x:c r="D518" s="518" t="str">
        <x:v>1990 Haro Group 1C</x:v>
      </x:c>
      <x:c r="E518" s="825" t="str">
        <x:v>https://article134-tech.github.io/lititzbmx-public-knowledge-register/records/EPH-0026/</x:v>
      </x:c>
      <x:c r="F518" s="776" t="str">
        <x:v>INCLUDED WITH ATTRIBUTION</x:v>
      </x:c>
      <x:c r="G518" s="515" t="str">
        <x:v>The 1990 overview explicitly names Group 1A, 1B and 1C; full page detail awaits direct comparison.</x:v>
      </x:c>
    </x:row>
    <x:row r="519" ht="52" customHeight="1">
      <x:c r="A519" s="829" t="str">
        <x:v>PKR-CLM-DECADE-1990S</x:v>
      </x:c>
      <x:c r="B519" s="819" t="str">
        <x:v>Source record</x:v>
      </x:c>
      <x:c r="C519" s="531" t="str">
        <x:v>EPH-0027</x:v>
      </x:c>
      <x:c r="D519" s="518" t="str">
        <x:v>1990 Haro Master / Team Master</x:v>
      </x:c>
      <x:c r="E519" s="825" t="str">
        <x:v>https://article134-tech.github.io/lititzbmx-public-knowledge-register/records/EPH-0027/</x:v>
      </x:c>
      <x:c r="F519" s="776" t="str">
        <x:v>INCLUDED WITH ATTRIBUTION</x:v>
      </x:c>
      <x:c r="G519" s="515" t="str">
        <x:v>Claims come from a recreated catalog page; verify wording and availability against the official PDF.</x:v>
      </x:c>
    </x:row>
    <x:row r="520" ht="52" customHeight="1">
      <x:c r="A520" s="829" t="str">
        <x:v>PKR-CLM-DECADE-1990S</x:v>
      </x:c>
      <x:c r="B520" s="819" t="str">
        <x:v>Source record</x:v>
      </x:c>
      <x:c r="C520" s="531" t="str">
        <x:v>EPH-0028</x:v>
      </x:c>
      <x:c r="D520" s="518" t="str">
        <x:v>1990 Haro Invert</x:v>
      </x:c>
      <x:c r="E520" s="825" t="str">
        <x:v>https://article134-tech.github.io/lititzbmx-public-knowledge-register/records/EPH-0028/</x:v>
      </x:c>
      <x:c r="F520" s="776" t="str">
        <x:v>INCLUDED WITH ATTRIBUTION</x:v>
      </x:c>
      <x:c r="G520" s="515" t="str">
        <x:v>Reconstruction should be compared against official scan before exact-copy or specification claims are elevated.</x:v>
      </x:c>
    </x:row>
    <x:row r="521" ht="52" customHeight="1">
      <x:c r="A521" s="829" t="str">
        <x:v>PKR-CLM-DECADE-1990S</x:v>
      </x:c>
      <x:c r="B521" s="819" t="str">
        <x:v>Source record</x:v>
      </x:c>
      <x:c r="C521" s="531" t="str">
        <x:v>EPH-0029</x:v>
      </x:c>
      <x:c r="D521" s="518" t="str">
        <x:v>1990 Haro Shredder</x:v>
      </x:c>
      <x:c r="E521" s="825" t="str">
        <x:v>https://article134-tech.github.io/lititzbmx-public-knowledge-register/records/EPH-0029/</x:v>
      </x:c>
      <x:c r="F521" s="776" t="str">
        <x:v>OPEN — locate original catalog page</x:v>
      </x:c>
      <x:c r="G521" s="515" t="str">
        <x:v>The advanced registry lists the model, but a dedicated catalog page was not recovered in this pass.</x:v>
      </x:c>
    </x:row>
    <x:row r="522" ht="52" customHeight="1">
      <x:c r="A522" s="829" t="str">
        <x:v>PKR-CLM-DECADE-1990S</x:v>
      </x:c>
      <x:c r="B522" s="819" t="str">
        <x:v>Source record</x:v>
      </x:c>
      <x:c r="C522" s="531" t="str">
        <x:v>EPH-0030</x:v>
      </x:c>
      <x:c r="D522" s="518" t="str">
        <x:v>1991 Haro/Fusion catalog offer</x:v>
      </x:c>
      <x:c r="E522" s="825" t="str">
        <x:v>https://article134-tech.github.io/lititzbmx-public-knowledge-register/records/EPH-0030/</x:v>
      </x:c>
      <x:c r="F522" s="776" t="str">
        <x:v>INCLUDED — mailer object</x:v>
      </x:c>
      <x:c r="G522" s="515" t="str">
        <x:v>Period publication exposes the offer; retain as promotional ephemera, not as the catalog itself.</x:v>
      </x:c>
    </x:row>
    <x:row r="523" ht="52" customHeight="1">
      <x:c r="A523" s="829" t="str">
        <x:v>PKR-CLM-DECADE-1990S</x:v>
      </x:c>
      <x:c r="B523" s="819" t="str">
        <x:v>Source record</x:v>
      </x:c>
      <x:c r="C523" s="531" t="str">
        <x:v>EPH-0055</x:v>
      </x:c>
      <x:c r="D523" s="518" t="str">
        <x:v>1991 Haro/Fusion catalog request</x:v>
      </x:c>
      <x:c r="E523" s="825" t="str">
        <x:v>https://article134-tech.github.io/lititzbmx-public-knowledge-register/records/EPH-0055/</x:v>
      </x:c>
      <x:c r="F523" s="776" t="str">
        <x:v>INCLUDED</x:v>
      </x:c>
      <x:c r="G523" s="515" t="str">
        <x:v>People: Not applicable; Venue: Mail request; Offer: Send $2 for a 1991 catalog</x:v>
      </x:c>
    </x:row>
    <x:row r="524" ht="58" customHeight="1">
      <x:c r="A524" s="838" t="str">
        <x:v>PKR-CLM-DECADE-2020S</x:v>
      </x:c>
      <x:c r="B524" s="819" t="str">
        <x:v>Source record</x:v>
      </x:c>
      <x:c r="C524" s="531" t="str">
        <x:v>EPH-0012</x:v>
      </x:c>
      <x:c r="D524" s="518" t="str">
        <x:v>Vintage JMC Racing Equipment dealer's price list from Azusa collection</x:v>
      </x:c>
      <x:c r="E524" s="825" t="str">
        <x:v>https://article134-tech.github.io/lititzbmx-public-knowledge-register/records/EPH-0012/</x:v>
      </x:c>
      <x:c r="F524" s="776" t="str">
        <x:v>Corroboration lead — do not merge with BMXMuseum set until directly compared.</x:v>
      </x:c>
      <x:c r="G524" s="515" t="str">
        <x:v>The public result exposes the document description but not a reliable issue date, complete contents or readable line-item prices.</x:v>
      </x:c>
    </x:row>
    <x:row r="525" ht="58" customHeight="1">
      <x:c r="A525" s="838" t="str">
        <x:v>PKR-CLM-DECADE-UNDATED</x:v>
      </x:c>
      <x:c r="B525" s="820" t="str">
        <x:v>Source record</x:v>
      </x:c>
      <x:c r="C525" s="614" t="str">
        <x:v>EPH-0011</x:v>
      </x:c>
      <x:c r="D525" s="515" t="str">
        <x:v>JMC Racing Fliers and Price List</x:v>
      </x:c>
      <x:c r="E525" s="826" t="str">
        <x:v>https://article134-tech.github.io/lititzbmx-public-knowledge-register/records/EPH-0011/</x:v>
      </x:c>
      <x:c r="F525" s="779" t="str">
        <x:v>Priority — locate exact reference ID, count pages and transcribe only clearly labeled factual price fields.</x:v>
      </x:c>
      <x:c r="G525" s="515" t="str">
        <x:v>A public index explicitly identifies a BMXMuseum JMC flyer-and-price-list set. Exact reference ID, date, page count and individual prices are not exposed.</x:v>
      </x:c>
    </x:row>
  </x:sheetData>
  <x:mergeCells>
    <x:mergeCell ref="B1:G1"/>
    <x:mergeCell ref="B2:G2"/>
    <x:mergeCell ref="B3:G3"/>
  </x:mergeCells>
  <x:conditionalFormatting sqref="A5:G525">
    <x:cfRule type="expression" dxfId="12" priority="1">
      <x:formula>MOD(ROW(),2)=0</x:formula>
    </x:cfRule>
  </x:conditionalFormatting>
  <x:conditionalFormatting sqref="F5:F525">
    <x:cfRule type="expression" dxfId="44" priority="2">
      <x:formula>OR(LEFT(UPPER(F5),8)="INCLUDED",LEFT(UPPER(F5),8)="REVIEWED",LEFT(UPPER(F5),6)="LOCKED",LEFT(UPPER(F5),5)="EXACT",LEFT(UPPER(F5),8)="VERIFIED",LEFT(UPPER(F5),4)="HIGH")</x:formula>
    </x:cfRule>
    <x:cfRule type="expression" dxfId="45" priority="3">
      <x:formula>OR(LEFT(UPPER(F5),4)="OPEN",LEFT(UPPER(F5),4)="LEAD",LEFT(UPPER(F5),8)="PRIORITY",LEFT(UPPER(F5),13)="CORROBORATION")</x:formula>
    </x:cfRule>
    <x:cfRule type="expression" dxfId="46" priority="4">
      <x:formula>OR(LEFT(UPPER(F5),6)="MEDIUM",LEFT(UPPER(F5),10)="LOW-MEDIUM")</x:formula>
    </x:cfRule>
    <x:cfRule type="expression" dxfId="47" priority="5">
      <x:formula>AND(LEFT(UPPER(F5),3)="LOW",LEFT(UPPER(F5),10)&lt;&gt;"LOW-MEDIUM")</x:formula>
    </x:cfRule>
  </x:conditionalFormatting>
  <x:pageMargins left="0.7" right="0.7" top="0.75" bottom="0.75" header="0.3" footer="0.3"/>
  <x:drawing xmlns:r="http://schemas.openxmlformats.org/officeDocument/2006/relationships" r:id="R619ada2261d64da3"/>
  <x:tableParts count="1">
    <x:tablePart xmlns:r="http://schemas.openxmlformats.org/officeDocument/2006/relationships" r:id="R589a7934ba994d2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6" hidden="0" customWidth="1"/>
    <x:col min="3" max="3" width="24" hidden="0" customWidth="1"/>
    <x:col min="4" max="4" width="20" hidden="0" customWidth="1"/>
    <x:col min="5" max="5" width="24" hidden="0" customWidth="1"/>
    <x:col min="6" max="6" width="13" hidden="0" customWidth="1"/>
    <x:col min="7" max="7" width="22" hidden="0" customWidth="1"/>
    <x:col min="8" max="8" width="23" hidden="0" customWidth="1"/>
    <x:col min="9" max="9" width="34" hidden="0" customWidth="1"/>
    <x:col min="10" max="10" width="27" hidden="0" customWidth="1"/>
    <x:col min="11" max="11" width="24" hidden="0" customWidth="1"/>
    <x:col min="12" max="12" width="42" hidden="0" customWidth="1"/>
    <x:col min="13" max="13" width="44" hidden="0" customWidth="1"/>
  </x:cols>
  <x:sheetData>
    <x:row r="1" ht="27" customHeight="1">
      <x:c r="A1" s="869"/>
      <x:c r="B1" s="860" t="str">
        <x:v>LITITZ BMX · PUBLIC BMX KNOWLEDGE REGISTER · CANONICAL OBJECTS</x:v>
      </x:c>
      <x:c r="C1" s="860"/>
      <x:c r="D1" s="860"/>
      <x:c r="E1" s="860"/>
      <x:c r="F1" s="860"/>
      <x:c r="G1" s="860"/>
      <x:c r="H1" s="860"/>
      <x:c r="I1" s="860"/>
      <x:c r="J1" s="860"/>
      <x:c r="K1" s="860"/>
      <x:c r="L1" s="860"/>
      <x:c r="M1" s="860"/>
      <x:c r="N1" s="4"/>
    </x:row>
    <x:row r="2" ht="22" customHeight="1">
      <x:c r="A2" s="870"/>
      <x:c r="B2" s="863" t="str">
        <x:v>Reviewed identity decisions preserve every source occurrence while exposing uncertainty and duplicate reasoning. · Data locked July 30, 2026 · Presentation refined under LBS-004</x:v>
      </x:c>
      <x:c r="C2" s="863"/>
      <x:c r="D2" s="863"/>
      <x:c r="E2" s="863"/>
      <x:c r="F2" s="863"/>
      <x:c r="G2" s="863"/>
      <x:c r="H2" s="863"/>
      <x:c r="I2" s="863"/>
      <x:c r="J2" s="863"/>
      <x:c r="K2" s="863"/>
      <x:c r="L2" s="863"/>
      <x:c r="M2" s="863"/>
      <x:c r="N2" s="10"/>
    </x:row>
    <x:row r="3" ht="21" customHeight="1">
      <x:c r="A3" s="869"/>
      <x:c r="B3" s="866" t="str">
        <x:v>← READ FIRST   ·   CLAIM → ITEM → CANONICAL OBJECT → EVIDENCE / SOURCE → LIMITATION / STATUS → CORRECTION</x:v>
      </x:c>
      <x:c r="C3" s="866"/>
      <x:c r="D3" s="866"/>
      <x:c r="E3" s="866"/>
      <x:c r="F3" s="866"/>
      <x:c r="G3" s="866"/>
      <x:c r="H3" s="866"/>
      <x:c r="I3" s="866"/>
      <x:c r="J3" s="866"/>
      <x:c r="K3" s="866"/>
      <x:c r="L3" s="866"/>
      <x:c r="M3" s="866"/>
    </x:row>
    <x:row r="4" ht="34" customHeight="1">
      <x:c r="A4" s="871" t="str">
        <x:v>Canonical Object ID</x:v>
      </x:c>
      <x:c r="B4" s="871" t="str">
        <x:v>Title</x:v>
      </x:c>
      <x:c r="C4" s="871" t="str">
        <x:v>Brand / Promoter</x:v>
      </x:c>
      <x:c r="D4" s="871" t="str">
        <x:v>Date Text</x:v>
      </x:c>
      <x:c r="E4" s="871" t="str">
        <x:v>Object Type</x:v>
      </x:c>
      <x:c r="F4" s="873" t="str">
        <x:v>Source Occurrence Count</x:v>
      </x:c>
      <x:c r="G4" s="873" t="str">
        <x:v>Member Record IDs</x:v>
      </x:c>
      <x:c r="H4" s="874" t="str">
        <x:v>Duplicate Group</x:v>
      </x:c>
      <x:c r="I4" s="874" t="str">
        <x:v>Canonical Decision</x:v>
      </x:c>
      <x:c r="J4" s="872" t="str">
        <x:v>Confidence</x:v>
      </x:c>
      <x:c r="K4" s="872" t="str">
        <x:v>Rights Code</x:v>
      </x:c>
      <x:c r="L4" s="874" t="str">
        <x:v>Research Status</x:v>
      </x:c>
      <x:c r="M4" s="875" t="str">
        <x:v>Object URL</x:v>
      </x:c>
    </x:row>
    <x:row r="5" ht="44" customHeight="1">
      <x:c r="A5" s="876" t="str">
        <x:v>OBJ-0001</x:v>
      </x:c>
      <x:c r="B5" s="877" t="str">
        <x:v>1996 GT/Dyno — The BMX &amp; Freestyle Catalog</x:v>
      </x:c>
      <x:c r="C5" s="877" t="str">
        <x:v>GT; Dyno</x:v>
      </x:c>
      <x:c r="D5" s="877" t="str">
        <x:v>1996</x:v>
      </x:c>
      <x:c r="E5" s="877" t="str">
        <x:v>Catalog</x:v>
      </x:c>
      <x:c r="F5" s="893" t="str">
        <x:v>2</x:v>
      </x:c>
      <x:c r="G5" s="891" t="str">
        <x:v>EPH-0001 | EPH-0018</x:v>
      </x:c>
      <x:c r="H5" s="895" t="str">
        <x:v>DUP-GTD-1996</x:v>
      </x:c>
      <x:c r="I5" s="895" t="str">
        <x:v>MERGE identity; preserve source occurrence</x:v>
      </x:c>
      <x:c r="J5" s="897" t="str">
        <x:v>MEDIUM</x:v>
      </x:c>
      <x:c r="K5" s="899" t="str">
        <x:v>INDEX-ONLY</x:v>
      </x:c>
      <x:c r="L5" s="901" t="str">
        <x:v>Lead — locate exact reference ID and edition/page count.</x:v>
      </x:c>
      <x:c r="M5" s="892" t="str">
        <x:v>https://article134-tech.github.io/lititzbmx-public-knowledge-register/objects/index.html#OBJ-0001</x:v>
      </x:c>
    </x:row>
    <x:row r="6" ht="52" customHeight="1">
      <x:c r="A6" s="882" t="str">
        <x:v>OBJ-0002</x:v>
      </x:c>
      <x:c r="B6" s="883" t="str">
        <x:v>1992 GT/Dyno Product Catalog</x:v>
      </x:c>
      <x:c r="C6" s="883" t="str">
        <x:v>GT; Dyno</x:v>
      </x:c>
      <x:c r="D6" s="883" t="str">
        <x:v>1992</x:v>
      </x:c>
      <x:c r="E6" s="883" t="str">
        <x:v>Catalog</x:v>
      </x:c>
      <x:c r="F6" s="893" t="str">
        <x:v>2</x:v>
      </x:c>
      <x:c r="G6" s="891" t="str">
        <x:v>EPH-0002 | EPH-0017</x:v>
      </x:c>
      <x:c r="H6" s="895" t="str">
        <x:v>DUP-GTD-1992</x:v>
      </x:c>
      <x:c r="I6" s="895" t="str">
        <x:v>MERGE identity; preserve source occurrence</x:v>
      </x:c>
      <x:c r="J6" s="897" t="str">
        <x:v>MEDIUM</x:v>
      </x:c>
      <x:c r="K6" s="899" t="str">
        <x:v>INDEX-ONLY</x:v>
      </x:c>
      <x:c r="L6" s="901" t="str">
        <x:v>Lead — locate exact reference and compare with independent catalog archives.</x:v>
      </x:c>
      <x:c r="M6" s="892" t="str">
        <x:v>https://article134-tech.github.io/lititzbmx-public-knowledge-register/objects/index.html#OBJ-0002</x:v>
      </x:c>
    </x:row>
    <x:row r="7" ht="44" customHeight="1">
      <x:c r="A7" s="876" t="str">
        <x:v>OBJ-0003</x:v>
      </x:c>
      <x:c r="B7" s="877" t="str">
        <x:v>1999 GT/Dyno BMX/Freestyle — Part 2</x:v>
      </x:c>
      <x:c r="C7" s="877" t="str">
        <x:v>GT; Dyno</x:v>
      </x:c>
      <x:c r="D7" s="877" t="str">
        <x:v>1999</x:v>
      </x:c>
      <x:c r="E7" s="877" t="str">
        <x:v>Catalog</x:v>
      </x:c>
      <x:c r="F7" s="893" t="str">
        <x:v>2</x:v>
      </x:c>
      <x:c r="G7" s="891" t="str">
        <x:v>EPH-0003 | EPH-0019</x:v>
      </x:c>
      <x:c r="H7" s="895" t="str">
        <x:v>DUP-GTD-1999-P2</x:v>
      </x:c>
      <x:c r="I7" s="895" t="str">
        <x:v>MERGE identity; preserve source occurrence</x:v>
      </x:c>
      <x:c r="J7" s="895" t="str">
        <x:v>LOW-MEDIUM</x:v>
      </x:c>
      <x:c r="K7" s="899" t="str">
        <x:v>INDEX-ONLY</x:v>
      </x:c>
      <x:c r="L7" s="901" t="str">
        <x:v>Lead — locate part 1, exact reference IDs and page ranges.</x:v>
      </x:c>
      <x:c r="M7" s="892" t="str">
        <x:v>https://article134-tech.github.io/lititzbmx-public-knowledge-register/objects/index.html#OBJ-0003</x:v>
      </x:c>
    </x:row>
    <x:row r="8" ht="52" customHeight="1">
      <x:c r="A8" s="882" t="str">
        <x:v>OBJ-0004</x:v>
      </x:c>
      <x:c r="B8" s="883" t="str">
        <x:v>1990 Haro BMX Catalog</x:v>
      </x:c>
      <x:c r="C8" s="883" t="str">
        <x:v>Haro</x:v>
      </x:c>
      <x:c r="D8" s="883" t="str">
        <x:v>1990</x:v>
      </x:c>
      <x:c r="E8" s="883" t="str">
        <x:v>Catalog</x:v>
      </x:c>
      <x:c r="F8" s="893" t="str">
        <x:v>2</x:v>
      </x:c>
      <x:c r="G8" s="891" t="str">
        <x:v>EPH-0004 | EPH-0023</x:v>
      </x:c>
      <x:c r="H8" s="895" t="str">
        <x:v>DUP-HARO-1990-CAT</x:v>
      </x:c>
      <x:c r="I8" s="895" t="str">
        <x:v>MERGE identity; preserve source occurrence</x:v>
      </x:c>
      <x:c r="J8" s="895" t="str">
        <x:v>LOW-MEDIUM</x:v>
      </x:c>
      <x:c r="K8" s="899" t="str">
        <x:v>INDEX-ONLY</x:v>
      </x:c>
      <x:c r="L8" s="904" t="str">
        <x:v>Verified catalog existence — recover exact BMXMuseum ID and compare editions/pages.</x:v>
      </x:c>
      <x:c r="M8" s="892" t="str">
        <x:v>https://article134-tech.github.io/lititzbmx-public-knowledge-register/objects/index.html#OBJ-0004</x:v>
      </x:c>
    </x:row>
    <x:row r="9" ht="44" customHeight="1">
      <x:c r="A9" s="876" t="str">
        <x:v>OBJ-0005</x:v>
      </x:c>
      <x:c r="B9" s="877" t="str">
        <x:v>1987 Dia-Compe 182 Aerial Brake Lever</x:v>
      </x:c>
      <x:c r="C9" s="877" t="str">
        <x:v>Dia-Compe</x:v>
      </x:c>
      <x:c r="D9" s="877" t="str">
        <x:v>1987</x:v>
      </x:c>
      <x:c r="E9" s="877" t="str">
        <x:v>Product literature</x:v>
      </x:c>
      <x:c r="F9" s="893" t="str">
        <x:v>1</x:v>
      </x:c>
      <x:c r="G9" s="891" t="str">
        <x:v>EPH-0005</x:v>
      </x:c>
      <x:c r="H9" s="906" t="str"/>
      <x:c r="I9" s="907" t="str">
        <x:v>RETAIN — unique source record</x:v>
      </x:c>
      <x:c r="J9" s="897" t="str">
        <x:v>MEDIUM</x:v>
      </x:c>
      <x:c r="K9" s="899" t="str">
        <x:v>INDEX-ONLY</x:v>
      </x:c>
      <x:c r="L9" s="901" t="str">
        <x:v>Lead — identify publication, page and exact BMXMuseum reference.</x:v>
      </x:c>
      <x:c r="M9" s="892" t="str">
        <x:v>https://article134-tech.github.io/lititzbmx-public-knowledge-register/objects/index.html#OBJ-0005</x:v>
      </x:c>
    </x:row>
    <x:row r="10" ht="52" customHeight="1">
      <x:c r="A10" s="882" t="str">
        <x:v>OBJ-0006</x:v>
      </x:c>
      <x:c r="B10" s="883" t="str">
        <x:v>Ashtabula component catalog</x:v>
      </x:c>
      <x:c r="C10" s="883" t="str">
        <x:v>Ashtabula</x:v>
      </x:c>
      <x:c r="D10" s="883" t="str">
        <x:v>circa 1977 (unverified)</x:v>
      </x:c>
      <x:c r="E10" s="883" t="str">
        <x:v>Catalog</x:v>
      </x:c>
      <x:c r="F10" s="893" t="str">
        <x:v>2</x:v>
      </x:c>
      <x:c r="G10" s="891" t="str">
        <x:v>EPH-0006 | EPH-0031</x:v>
      </x:c>
      <x:c r="H10" s="895" t="str">
        <x:v>DUP-ASHT-5027</x:v>
      </x:c>
      <x:c r="I10" s="895" t="str">
        <x:v>MERGE identity; preserve source occurrence</x:v>
      </x:c>
      <x:c r="J10" s="907" t="str">
        <x:v>HIGH for object; MEDIUM for date</x:v>
      </x:c>
      <x:c r="K10" s="899" t="str">
        <x:v>INDEX-ONLY</x:v>
      </x:c>
      <x:c r="L10" s="904" t="str">
        <x:v>Exact reference recovered — inspect edition/page structure only through permitted access.</x:v>
      </x:c>
      <x:c r="M10" s="892" t="str">
        <x:v>https://article134-tech.github.io/lititzbmx-public-knowledge-register/objects/index.html#OBJ-0006</x:v>
      </x:c>
    </x:row>
    <x:row r="11" ht="44" customHeight="1">
      <x:c r="A11" s="876" t="str">
        <x:v>OBJ-0007</x:v>
      </x:c>
      <x:c r="B11" s="877" t="str">
        <x:v>1997 Hoffman catalog — George model specification</x:v>
      </x:c>
      <x:c r="C11" s="877" t="str">
        <x:v>Hoffman Bikes</x:v>
      </x:c>
      <x:c r="D11" s="877" t="str">
        <x:v>1997</x:v>
      </x:c>
      <x:c r="E11" s="877" t="str">
        <x:v>Catalog</x:v>
      </x:c>
      <x:c r="F11" s="893" t="str">
        <x:v>1</x:v>
      </x:c>
      <x:c r="G11" s="891" t="str">
        <x:v>EPH-0007</x:v>
      </x:c>
      <x:c r="H11" s="906" t="str"/>
      <x:c r="I11" s="907" t="str">
        <x:v>RETAIN — unique source record</x:v>
      </x:c>
      <x:c r="J11" s="907" t="str">
        <x:v>HIGH for reference existence; MEDIUM for interpreted model data</x:v>
      </x:c>
      <x:c r="K11" s="899" t="str">
        <x:v>INDEX-ONLY</x:v>
      </x:c>
      <x:c r="L11" s="901" t="str">
        <x:v>Open — record exact page and compare with other Hoffman catalogs.</x:v>
      </x:c>
      <x:c r="M11" s="892" t="str">
        <x:v>https://article134-tech.github.io/lititzbmx-public-knowledge-register/objects/index.html#OBJ-0007</x:v>
      </x:c>
    </x:row>
    <x:row r="12" ht="44" customHeight="1">
      <x:c r="A12" s="882" t="str">
        <x:v>OBJ-0008</x:v>
      </x:c>
      <x:c r="B12" s="883" t="str">
        <x:v>Tioga Rhino III frame advertisement</x:v>
      </x:c>
      <x:c r="C12" s="883" t="str">
        <x:v>Tioga; Tange</x:v>
      </x:c>
      <x:c r="D12" s="883" t="str">
        <x:v>1983 lead</x:v>
      </x:c>
      <x:c r="E12" s="883" t="str">
        <x:v>Magazine advertisement</x:v>
      </x:c>
      <x:c r="F12" s="893" t="str">
        <x:v>1</x:v>
      </x:c>
      <x:c r="G12" s="891" t="str">
        <x:v>EPH-0008</x:v>
      </x:c>
      <x:c r="H12" s="906" t="str"/>
      <x:c r="I12" s="907" t="str">
        <x:v>RETAIN — unique source record</x:v>
      </x:c>
      <x:c r="J12" s="895" t="str">
        <x:v>LOW-MEDIUM</x:v>
      </x:c>
      <x:c r="K12" s="899" t="str">
        <x:v>INDEX-ONLY</x:v>
      </x:c>
      <x:c r="L12" s="901" t="str">
        <x:v>Lead — recover exact thread, magazine issue and page.</x:v>
      </x:c>
      <x:c r="M12" s="892" t="str">
        <x:v>https://article134-tech.github.io/lititzbmx-public-knowledge-register/objects/index.html#OBJ-0008</x:v>
      </x:c>
    </x:row>
    <x:row r="13" ht="44" customHeight="1">
      <x:c r="A13" s="876" t="str">
        <x:v>OBJ-0009</x:v>
      </x:c>
      <x:c r="B13" s="877" t="str">
        <x:v>First Torker advertisement in BMX Weekly</x:v>
      </x:c>
      <x:c r="C13" s="877" t="str">
        <x:v>Torker</x:v>
      </x:c>
      <x:c r="D13" s="877" t="str">
        <x:v>December 1976</x:v>
      </x:c>
      <x:c r="E13" s="877" t="str">
        <x:v>Magazine advertisement</x:v>
      </x:c>
      <x:c r="F13" s="893" t="str">
        <x:v>2</x:v>
      </x:c>
      <x:c r="G13" s="891" t="str">
        <x:v>EPH-0009 | EPH-0047</x:v>
      </x:c>
      <x:c r="H13" s="895" t="str">
        <x:v>DUP-TORKER-FIRST-AD</x:v>
      </x:c>
      <x:c r="I13" s="895" t="str">
        <x:v>MERGE identity; preserve source occurrence</x:v>
      </x:c>
      <x:c r="J13" s="897" t="str">
        <x:v>MEDIUM-HIGH</x:v>
      </x:c>
      <x:c r="K13" s="899" t="str">
        <x:v>INDEX-ONLY</x:v>
      </x:c>
      <x:c r="L13" s="901" t="str">
        <x:v>Priority — locate the period issue and ad image lawfully.</x:v>
      </x:c>
      <x:c r="M13" s="892" t="str">
        <x:v>https://article134-tech.github.io/lititzbmx-public-knowledge-register/objects/index.html#OBJ-0009</x:v>
      </x:c>
    </x:row>
    <x:row r="14" ht="44" customHeight="1">
      <x:c r="A14" s="882" t="str">
        <x:v>OBJ-0010</x:v>
      </x:c>
      <x:c r="B14" s="883" t="str">
        <x:v>First Red Line magazine advertisement featuring John Palfreyman</x:v>
      </x:c>
      <x:c r="C14" s="883" t="str">
        <x:v>Red Line; John Palfreyman</x:v>
      </x:c>
      <x:c r="D14" s="883" t="str">
        <x:v>1970s; exact issue pending</x:v>
      </x:c>
      <x:c r="E14" s="883" t="str">
        <x:v>Magazine advertisement</x:v>
      </x:c>
      <x:c r="F14" s="893" t="str">
        <x:v>2</x:v>
      </x:c>
      <x:c r="G14" s="891" t="str">
        <x:v>EPH-0010 | EPH-0037</x:v>
      </x:c>
      <x:c r="H14" s="895" t="str">
        <x:v>DUP-REDLINE-FIRST-AD</x:v>
      </x:c>
      <x:c r="I14" s="895" t="str">
        <x:v>MERGE identity; preserve source occurrence</x:v>
      </x:c>
      <x:c r="J14" s="907" t="str">
        <x:v>HIGH for relationship; MEDIUM for bibliographic detail</x:v>
      </x:c>
      <x:c r="K14" s="899" t="str">
        <x:v>INDEX-ONLY</x:v>
      </x:c>
      <x:c r="L14" s="901" t="str">
        <x:v>Priority — identify magazine, issue, page and product shown.</x:v>
      </x:c>
      <x:c r="M14" s="892" t="str">
        <x:v>https://article134-tech.github.io/lititzbmx-public-knowledge-register/objects/index.html#OBJ-0010</x:v>
      </x:c>
    </x:row>
    <x:row r="15" ht="52" customHeight="1">
      <x:c r="A15" s="876" t="str">
        <x:v>OBJ-0011</x:v>
      </x:c>
      <x:c r="B15" s="877" t="str">
        <x:v>JMC Racing Fliers and Price List</x:v>
      </x:c>
      <x:c r="C15" s="877" t="str">
        <x:v>JMC Racing</x:v>
      </x:c>
      <x:c r="D15" s="877" t="str">
        <x:v>Undated</x:v>
      </x:c>
      <x:c r="E15" s="877" t="str">
        <x:v>Combined flyer / price-list set</x:v>
      </x:c>
      <x:c r="F15" s="893" t="str">
        <x:v>1</x:v>
      </x:c>
      <x:c r="G15" s="891" t="str">
        <x:v>EPH-0011</x:v>
      </x:c>
      <x:c r="H15" s="906" t="str"/>
      <x:c r="I15" s="907" t="str">
        <x:v>RETAIN — unique source record</x:v>
      </x:c>
      <x:c r="J15" s="897" t="str">
        <x:v>MEDIUM</x:v>
      </x:c>
      <x:c r="K15" s="899" t="str">
        <x:v>INDEX-ONLY</x:v>
      </x:c>
      <x:c r="L15" s="901" t="str">
        <x:v>Priority — locate exact reference ID, count pages and transcribe only clearly labeled factual price fields.</x:v>
      </x:c>
      <x:c r="M15" s="892" t="str">
        <x:v>https://article134-tech.github.io/lititzbmx-public-knowledge-register/objects/index.html#OBJ-0011</x:v>
      </x:c>
    </x:row>
    <x:row r="16" ht="52" customHeight="1">
      <x:c r="A16" s="882" t="str">
        <x:v>OBJ-0012</x:v>
      </x:c>
      <x:c r="B16" s="883" t="str">
        <x:v>Vintage JMC Racing Equipment dealer's price list from Azusa collection</x:v>
      </x:c>
      <x:c r="C16" s="883" t="str">
        <x:v>JMC Racing; Azusa collection</x:v>
      </x:c>
      <x:c r="D16" s="883" t="str">
        <x:v>Undated vintage document; public post 2026</x:v>
      </x:c>
      <x:c r="E16" s="883" t="str">
        <x:v>Dealer price list</x:v>
      </x:c>
      <x:c r="F16" s="893" t="str">
        <x:v>1</x:v>
      </x:c>
      <x:c r="G16" s="891" t="str">
        <x:v>EPH-0012</x:v>
      </x:c>
      <x:c r="H16" s="906" t="str"/>
      <x:c r="I16" s="907" t="str">
        <x:v>RETAIN — unique source record</x:v>
      </x:c>
      <x:c r="J16" s="895" t="str">
        <x:v>LOW-MEDIUM</x:v>
      </x:c>
      <x:c r="K16" s="899" t="str">
        <x:v>INDEX-ONLY</x:v>
      </x:c>
      <x:c r="L16" s="901" t="str">
        <x:v>Corroboration lead — do not merge with BMXMuseum set until directly compared.</x:v>
      </x:c>
      <x:c r="M16" s="892" t="str">
        <x:v>https://article134-tech.github.io/lititzbmx-public-knowledge-register/objects/index.html#OBJ-0012</x:v>
      </x:c>
    </x:row>
    <x:row r="17" ht="44" customHeight="1">
      <x:c r="A17" s="876" t="str">
        <x:v>OBJ-0013</x:v>
      </x:c>
      <x:c r="B17" s="877" t="str">
        <x:v>July 1979 JMC advertisement</x:v>
      </x:c>
      <x:c r="C17" s="877" t="str">
        <x:v>JMC Racing</x:v>
      </x:c>
      <x:c r="D17" s="877" t="str">
        <x:v>July 1979 issue; ran over multiple months</x:v>
      </x:c>
      <x:c r="E17" s="877" t="str">
        <x:v>Magazine advertisement</x:v>
      </x:c>
      <x:c r="F17" s="893" t="str">
        <x:v>1</x:v>
      </x:c>
      <x:c r="G17" s="891" t="str">
        <x:v>EPH-0013</x:v>
      </x:c>
      <x:c r="H17" s="906" t="str"/>
      <x:c r="I17" s="907" t="str">
        <x:v>RETAIN — unique source record</x:v>
      </x:c>
      <x:c r="J17" s="907" t="str">
        <x:v>HIGH for bibliographic identity</x:v>
      </x:c>
      <x:c r="K17" s="895" t="str">
        <x:v>INDEX-ONLY / PERMISSION REQUIRED</x:v>
      </x:c>
      <x:c r="L17" s="904" t="str">
        <x:v>Included — index metadata; do not reproduce image or extended copy.</x:v>
      </x:c>
      <x:c r="M17" s="892" t="str">
        <x:v>https://article134-tech.github.io/lititzbmx-public-knowledge-register/objects/index.html#OBJ-0013</x:v>
      </x:c>
    </x:row>
    <x:row r="18" ht="52" customHeight="1">
      <x:c r="A18" s="882" t="str">
        <x:v>OBJ-0014</x:v>
      </x:c>
      <x:c r="B18" s="883" t="str">
        <x:v>April 1981 JMC advertisement</x:v>
      </x:c>
      <x:c r="C18" s="883" t="str">
        <x:v>JMC Racing; Black Shadow; 3.1 XL</x:v>
      </x:c>
      <x:c r="D18" s="883" t="str">
        <x:v>April 1981; appeared in multiple months</x:v>
      </x:c>
      <x:c r="E18" s="883" t="str">
        <x:v>Magazine advertisement</x:v>
      </x:c>
      <x:c r="F18" s="893" t="str">
        <x:v>1</x:v>
      </x:c>
      <x:c r="G18" s="891" t="str">
        <x:v>EPH-0014</x:v>
      </x:c>
      <x:c r="H18" s="906" t="str"/>
      <x:c r="I18" s="907" t="str">
        <x:v>RETAIN — unique source record</x:v>
      </x:c>
      <x:c r="J18" s="907" t="str">
        <x:v>HIGH for source/date; MEDIUM-HIGH for summarized claims</x:v>
      </x:c>
      <x:c r="K18" s="899" t="str">
        <x:v>INDEX-ONLY</x:v>
      </x:c>
      <x:c r="L18" s="904" t="str">
        <x:v>Included — preserve claim-level evidence and recover page/issue details.</x:v>
      </x:c>
      <x:c r="M18" s="892" t="str">
        <x:v>https://article134-tech.github.io/lititzbmx-public-knowledge-register/objects/index.html#OBJ-0014</x:v>
      </x:c>
    </x:row>
    <x:row r="19" ht="52" customHeight="1">
      <x:c r="A19" s="876" t="str">
        <x:v>OBJ-0015</x:v>
      </x:c>
      <x:c r="B19" s="877" t="str">
        <x:v>1981 JMC Factory Team advertisement</x:v>
      </x:c>
      <x:c r="C19" s="877" t="str">
        <x:v>JMC Racing; JMC Factory Team</x:v>
      </x:c>
      <x:c r="D19" s="877" t="str">
        <x:v>1981</x:v>
      </x:c>
      <x:c r="E19" s="877" t="str">
        <x:v>Team advertisement</x:v>
      </x:c>
      <x:c r="F19" s="893" t="str">
        <x:v>1</x:v>
      </x:c>
      <x:c r="G19" s="891" t="str">
        <x:v>EPH-0015</x:v>
      </x:c>
      <x:c r="H19" s="906" t="str"/>
      <x:c r="I19" s="907" t="str">
        <x:v>RETAIN — unique source record</x:v>
      </x:c>
      <x:c r="J19" s="897" t="str">
        <x:v>MEDIUM-HIGH</x:v>
      </x:c>
      <x:c r="K19" s="899" t="str">
        <x:v>INDEX-ONLY</x:v>
      </x:c>
      <x:c r="L19" s="904" t="str">
        <x:v>Included — identify publication/issue and riders shown before detailed extraction.</x:v>
      </x:c>
      <x:c r="M19" s="892" t="str">
        <x:v>https://article134-tech.github.io/lititzbmx-public-knowledge-register/objects/index.html#OBJ-0015</x:v>
      </x:c>
    </x:row>
    <x:row r="20" ht="52" customHeight="1">
      <x:c r="A20" s="882" t="str">
        <x:v>OBJ-0016</x:v>
      </x:c>
      <x:c r="B20" s="883" t="str">
        <x:v>JMC 3.1 XL naming-contest announcement</x:v>
      </x:c>
      <x:c r="C20" s="883" t="str">
        <x:v>JMC Racing; Bicycle Harbor of Arizona; Matt Raymer</x:v>
      </x:c>
      <x:c r="D20" s="883" t="str">
        <x:v>1980</x:v>
      </x:c>
      <x:c r="E20" s="883" t="str">
        <x:v>Promotional announcement / naming contest</x:v>
      </x:c>
      <x:c r="F20" s="893" t="str">
        <x:v>1</x:v>
      </x:c>
      <x:c r="G20" s="891" t="str">
        <x:v>EPH-0016</x:v>
      </x:c>
      <x:c r="H20" s="906" t="str"/>
      <x:c r="I20" s="907" t="str">
        <x:v>RETAIN — unique source record</x:v>
      </x:c>
      <x:c r="J20" s="907" t="str">
        <x:v>HIGH for historical claim; LOW for object recovery</x:v>
      </x:c>
      <x:c r="K20" s="899" t="str">
        <x:v>INDEX-ONLY</x:v>
      </x:c>
      <x:c r="L20" s="901" t="str">
        <x:v>Lead — locate the ABA paper issue and announcement; do not imply an exact scan has been found.</x:v>
      </x:c>
      <x:c r="M20" s="892" t="str">
        <x:v>https://article134-tech.github.io/lititzbmx-public-knowledge-register/objects/index.html#OBJ-0016</x:v>
      </x:c>
    </x:row>
    <x:row r="21" ht="36" customHeight="1">
      <x:c r="A21" s="876" t="str">
        <x:v>OBJ-0017</x:v>
      </x:c>
      <x:c r="B21" s="877" t="str">
        <x:v>Dynamic BMX complete-bike price advertisement</x:v>
      </x:c>
      <x:c r="C21" s="877" t="str">
        <x:v>GT; Dyno; Haro; Auburn</x:v>
      </x:c>
      <x:c r="D21" s="877" t="str">
        <x:v>August 1987</x:v>
      </x:c>
      <x:c r="E21" s="877" t="str">
        <x:v>Retailer advertisement / price list</x:v>
      </x:c>
      <x:c r="F21" s="893" t="str">
        <x:v>1</x:v>
      </x:c>
      <x:c r="G21" s="891" t="str">
        <x:v>EPH-0020</x:v>
      </x:c>
      <x:c r="H21" s="906" t="str"/>
      <x:c r="I21" s="907" t="str">
        <x:v>RETAIN — unique source record</x:v>
      </x:c>
      <x:c r="J21" s="897" t="str">
        <x:v>MEDIUM-HIGH for clear rows</x:v>
      </x:c>
      <x:c r="K21" s="899" t="str">
        <x:v>INDEX-ONLY</x:v>
      </x:c>
      <x:c r="L21" s="904" t="str">
        <x:v>INCLUDED — clear prices only</x:v>
      </x:c>
      <x:c r="M21" s="892" t="str">
        <x:v>https://article134-tech.github.io/lititzbmx-public-knowledge-register/objects/index.html#OBJ-0017</x:v>
      </x:c>
    </x:row>
    <x:row r="22" ht="36" customHeight="1">
      <x:c r="A22" s="882" t="str">
        <x:v>OBJ-0018</x:v>
      </x:c>
      <x:c r="B22" s="883" t="str">
        <x:v>Complete-bike mail-order price advertisement</x:v>
      </x:c>
      <x:c r="C22" s="883" t="str">
        <x:v>GT; Dyno; Skyway; Haro</x:v>
      </x:c>
      <x:c r="D22" s="883" t="str">
        <x:v>July 1987</x:v>
      </x:c>
      <x:c r="E22" s="883" t="str">
        <x:v>Retailer advertisement / price list</x:v>
      </x:c>
      <x:c r="F22" s="893" t="str">
        <x:v>1</x:v>
      </x:c>
      <x:c r="G22" s="891" t="str">
        <x:v>EPH-0021</x:v>
      </x:c>
      <x:c r="H22" s="906" t="str"/>
      <x:c r="I22" s="907" t="str">
        <x:v>RETAIN — unique source record</x:v>
      </x:c>
      <x:c r="J22" s="897" t="str">
        <x:v>MEDIUM-HIGH for clear rows</x:v>
      </x:c>
      <x:c r="K22" s="899" t="str">
        <x:v>INDEX-ONLY</x:v>
      </x:c>
      <x:c r="L22" s="904" t="str">
        <x:v>INCLUDED — clear prices only</x:v>
      </x:c>
      <x:c r="M22" s="892" t="str">
        <x:v>https://article134-tech.github.io/lititzbmx-public-knowledge-register/objects/index.html#OBJ-0018</x:v>
      </x:c>
    </x:row>
    <x:row r="23" ht="44" customHeight="1">
      <x:c r="A23" s="876" t="str">
        <x:v>OBJ-0019</x:v>
      </x:c>
      <x:c r="B23" s="877" t="str">
        <x:v>BMX Plus! / GT Hide-A-Contest entry form</x:v>
      </x:c>
      <x:c r="C23" s="877" t="str">
        <x:v>GT; BMX Plus!</x:v>
      </x:c>
      <x:c r="D23" s="877" t="str">
        <x:v>Deadline 1987-09-28; drawing 1987-10-05</x:v>
      </x:c>
      <x:c r="E23" s="877" t="str">
        <x:v>Contest entry form / promotion</x:v>
      </x:c>
      <x:c r="F23" s="893" t="str">
        <x:v>2</x:v>
      </x:c>
      <x:c r="G23" s="891" t="str">
        <x:v>EPH-0022 | EPH-0053</x:v>
      </x:c>
      <x:c r="H23" s="895" t="str">
        <x:v>DUP-GT-HIDE-CONTEST</x:v>
      </x:c>
      <x:c r="I23" s="895" t="str">
        <x:v>MERGE identity; preserve source occurrence</x:v>
      </x:c>
      <x:c r="J23" s="907" t="str">
        <x:v>HIGH for dates</x:v>
      </x:c>
      <x:c r="K23" s="899" t="str">
        <x:v>INDEX-ONLY</x:v>
      </x:c>
      <x:c r="L23" s="904" t="str">
        <x:v>INCLUDED — bibliographic facts; prize details open</x:v>
      </x:c>
      <x:c r="M23" s="892" t="str">
        <x:v>https://article134-tech.github.io/lititzbmx-public-knowledge-register/objects/index.html#OBJ-0019</x:v>
      </x:c>
    </x:row>
    <x:row r="24" ht="36" customHeight="1">
      <x:c r="A24" s="882" t="str">
        <x:v>OBJ-0020</x:v>
      </x:c>
      <x:c r="B24" s="883" t="str">
        <x:v>1990 Haro Group 1A</x:v>
      </x:c>
      <x:c r="C24" s="883" t="str">
        <x:v>Haro</x:v>
      </x:c>
      <x:c r="D24" s="883" t="str">
        <x:v>1990</x:v>
      </x:c>
      <x:c r="E24" s="883" t="str">
        <x:v>Catalog model page</x:v>
      </x:c>
      <x:c r="F24" s="893" t="str">
        <x:v>1</x:v>
      </x:c>
      <x:c r="G24" s="891" t="str">
        <x:v>EPH-0024</x:v>
      </x:c>
      <x:c r="H24" s="906" t="str"/>
      <x:c r="I24" s="907" t="str">
        <x:v>RETAIN — unique source record</x:v>
      </x:c>
      <x:c r="J24" s="897" t="str">
        <x:v>MEDIUM-HIGH</x:v>
      </x:c>
      <x:c r="K24" s="899" t="str">
        <x:v>INDEX-ONLY</x:v>
      </x:c>
      <x:c r="L24" s="904" t="str">
        <x:v>INCLUDED WITH ATTRIBUTION</x:v>
      </x:c>
      <x:c r="M24" s="892" t="str">
        <x:v>https://article134-tech.github.io/lititzbmx-public-knowledge-register/objects/index.html#OBJ-0020</x:v>
      </x:c>
    </x:row>
    <x:row r="25" ht="36" customHeight="1">
      <x:c r="A25" s="876" t="str">
        <x:v>OBJ-0021</x:v>
      </x:c>
      <x:c r="B25" s="877" t="str">
        <x:v>1990 Haro Group 1B</x:v>
      </x:c>
      <x:c r="C25" s="877" t="str">
        <x:v>Haro</x:v>
      </x:c>
      <x:c r="D25" s="877" t="str">
        <x:v>1990</x:v>
      </x:c>
      <x:c r="E25" s="877" t="str">
        <x:v>Catalog model page</x:v>
      </x:c>
      <x:c r="F25" s="893" t="str">
        <x:v>1</x:v>
      </x:c>
      <x:c r="G25" s="891" t="str">
        <x:v>EPH-0025</x:v>
      </x:c>
      <x:c r="H25" s="906" t="str"/>
      <x:c r="I25" s="907" t="str">
        <x:v>RETAIN — unique source record</x:v>
      </x:c>
      <x:c r="J25" s="897" t="str">
        <x:v>MEDIUM</x:v>
      </x:c>
      <x:c r="K25" s="899" t="str">
        <x:v>INDEX-ONLY</x:v>
      </x:c>
      <x:c r="L25" s="904" t="str">
        <x:v>INCLUDED WITH ATTRIBUTION</x:v>
      </x:c>
      <x:c r="M25" s="892" t="str">
        <x:v>https://article134-tech.github.io/lititzbmx-public-knowledge-register/objects/index.html#OBJ-0021</x:v>
      </x:c>
    </x:row>
    <x:row r="26" ht="36" customHeight="1">
      <x:c r="A26" s="882" t="str">
        <x:v>OBJ-0022</x:v>
      </x:c>
      <x:c r="B26" s="883" t="str">
        <x:v>1990 Haro Group 1C</x:v>
      </x:c>
      <x:c r="C26" s="883" t="str">
        <x:v>Haro</x:v>
      </x:c>
      <x:c r="D26" s="883" t="str">
        <x:v>1990</x:v>
      </x:c>
      <x:c r="E26" s="883" t="str">
        <x:v>Catalog model page</x:v>
      </x:c>
      <x:c r="F26" s="893" t="str">
        <x:v>1</x:v>
      </x:c>
      <x:c r="G26" s="891" t="str">
        <x:v>EPH-0026</x:v>
      </x:c>
      <x:c r="H26" s="906" t="str"/>
      <x:c r="I26" s="907" t="str">
        <x:v>RETAIN — unique source record</x:v>
      </x:c>
      <x:c r="J26" s="897" t="str">
        <x:v>MEDIUM-HIGH</x:v>
      </x:c>
      <x:c r="K26" s="899" t="str">
        <x:v>INDEX-ONLY</x:v>
      </x:c>
      <x:c r="L26" s="904" t="str">
        <x:v>INCLUDED WITH ATTRIBUTION</x:v>
      </x:c>
      <x:c r="M26" s="892" t="str">
        <x:v>https://article134-tech.github.io/lititzbmx-public-knowledge-register/objects/index.html#OBJ-0022</x:v>
      </x:c>
    </x:row>
    <x:row r="27" ht="36" customHeight="1">
      <x:c r="A27" s="876" t="str">
        <x:v>OBJ-0023</x:v>
      </x:c>
      <x:c r="B27" s="877" t="str">
        <x:v>1990 Haro Master / Team Master</x:v>
      </x:c>
      <x:c r="C27" s="877" t="str">
        <x:v>Haro</x:v>
      </x:c>
      <x:c r="D27" s="877" t="str">
        <x:v>1990</x:v>
      </x:c>
      <x:c r="E27" s="877" t="str">
        <x:v>Catalog model page</x:v>
      </x:c>
      <x:c r="F27" s="893" t="str">
        <x:v>1</x:v>
      </x:c>
      <x:c r="G27" s="891" t="str">
        <x:v>EPH-0027</x:v>
      </x:c>
      <x:c r="H27" s="906" t="str"/>
      <x:c r="I27" s="907" t="str">
        <x:v>RETAIN — unique source record</x:v>
      </x:c>
      <x:c r="J27" s="897" t="str">
        <x:v>MEDIUM-HIGH</x:v>
      </x:c>
      <x:c r="K27" s="899" t="str">
        <x:v>INDEX-ONLY</x:v>
      </x:c>
      <x:c r="L27" s="904" t="str">
        <x:v>INCLUDED WITH ATTRIBUTION</x:v>
      </x:c>
      <x:c r="M27" s="892" t="str">
        <x:v>https://article134-tech.github.io/lititzbmx-public-knowledge-register/objects/index.html#OBJ-0023</x:v>
      </x:c>
    </x:row>
    <x:row r="28" ht="36" customHeight="1">
      <x:c r="A28" s="882" t="str">
        <x:v>OBJ-0024</x:v>
      </x:c>
      <x:c r="B28" s="883" t="str">
        <x:v>1990 Haro Invert</x:v>
      </x:c>
      <x:c r="C28" s="883" t="str">
        <x:v>Haro</x:v>
      </x:c>
      <x:c r="D28" s="883" t="str">
        <x:v>1990</x:v>
      </x:c>
      <x:c r="E28" s="883" t="str">
        <x:v>Catalog model page</x:v>
      </x:c>
      <x:c r="F28" s="893" t="str">
        <x:v>1</x:v>
      </x:c>
      <x:c r="G28" s="891" t="str">
        <x:v>EPH-0028</x:v>
      </x:c>
      <x:c r="H28" s="906" t="str"/>
      <x:c r="I28" s="907" t="str">
        <x:v>RETAIN — unique source record</x:v>
      </x:c>
      <x:c r="J28" s="897" t="str">
        <x:v>MEDIUM-HIGH</x:v>
      </x:c>
      <x:c r="K28" s="899" t="str">
        <x:v>INDEX-ONLY</x:v>
      </x:c>
      <x:c r="L28" s="904" t="str">
        <x:v>INCLUDED WITH ATTRIBUTION</x:v>
      </x:c>
      <x:c r="M28" s="892" t="str">
        <x:v>https://article134-tech.github.io/lititzbmx-public-knowledge-register/objects/index.html#OBJ-0024</x:v>
      </x:c>
    </x:row>
    <x:row r="29" ht="36" customHeight="1">
      <x:c r="A29" s="876" t="str">
        <x:v>OBJ-0025</x:v>
      </x:c>
      <x:c r="B29" s="877" t="str">
        <x:v>1990 Haro Shredder</x:v>
      </x:c>
      <x:c r="C29" s="877" t="str">
        <x:v>Haro</x:v>
      </x:c>
      <x:c r="D29" s="877" t="str">
        <x:v>1990</x:v>
      </x:c>
      <x:c r="E29" s="877" t="str">
        <x:v>Catalog model list</x:v>
      </x:c>
      <x:c r="F29" s="893" t="str">
        <x:v>1</x:v>
      </x:c>
      <x:c r="G29" s="891" t="str">
        <x:v>EPH-0029</x:v>
      </x:c>
      <x:c r="H29" s="906" t="str"/>
      <x:c r="I29" s="907" t="str">
        <x:v>RETAIN — unique source record</x:v>
      </x:c>
      <x:c r="J29" s="897" t="str">
        <x:v>MEDIUM</x:v>
      </x:c>
      <x:c r="K29" s="899" t="str">
        <x:v>INDEX-ONLY</x:v>
      </x:c>
      <x:c r="L29" s="901" t="str">
        <x:v>OPEN — locate original catalog page</x:v>
      </x:c>
      <x:c r="M29" s="892" t="str">
        <x:v>https://article134-tech.github.io/lititzbmx-public-knowledge-register/objects/index.html#OBJ-0025</x:v>
      </x:c>
    </x:row>
    <x:row r="30" ht="36" customHeight="1">
      <x:c r="A30" s="882" t="str">
        <x:v>OBJ-0026</x:v>
      </x:c>
      <x:c r="B30" s="883" t="str">
        <x:v>1991 Haro/Fusion catalog offer</x:v>
      </x:c>
      <x:c r="C30" s="883" t="str">
        <x:v>Haro; Fusion</x:v>
      </x:c>
      <x:c r="D30" s="883" t="str">
        <x:v>1991 catalog; ad in Nov 1991</x:v>
      </x:c>
      <x:c r="E30" s="883" t="str">
        <x:v>Catalog mailer / advertisement</x:v>
      </x:c>
      <x:c r="F30" s="893" t="str">
        <x:v>2</x:v>
      </x:c>
      <x:c r="G30" s="891" t="str">
        <x:v>EPH-0030 | EPH-0055</x:v>
      </x:c>
      <x:c r="H30" s="895" t="str">
        <x:v>DUP-HARO-1991-MAILER</x:v>
      </x:c>
      <x:c r="I30" s="895" t="str">
        <x:v>MERGE identity; preserve source occurrence</x:v>
      </x:c>
      <x:c r="J30" s="907" t="str">
        <x:v>HIGH for offer</x:v>
      </x:c>
      <x:c r="K30" s="899" t="str">
        <x:v>INDEX-ONLY</x:v>
      </x:c>
      <x:c r="L30" s="904" t="str">
        <x:v>INCLUDED — mailer object</x:v>
      </x:c>
      <x:c r="M30" s="892" t="str">
        <x:v>https://article134-tech.github.io/lititzbmx-public-knowledge-register/objects/index.html#OBJ-0026</x:v>
      </x:c>
    </x:row>
    <x:row r="31" ht="36" customHeight="1">
      <x:c r="A31" s="876" t="str">
        <x:v>OBJ-0027</x:v>
      </x:c>
      <x:c r="B31" s="877" t="str">
        <x:v>Ashtabula crank length range</x:v>
      </x:c>
      <x:c r="C31" s="877" t="str">
        <x:v>Ashtabula</x:v>
      </x:c>
      <x:c r="D31" s="877" t="str">
        <x:v>circa 1977; interpretation</x:v>
      </x:c>
      <x:c r="E31" s="877" t="str">
        <x:v>Catalog claim</x:v>
      </x:c>
      <x:c r="F31" s="893" t="str">
        <x:v>1</x:v>
      </x:c>
      <x:c r="G31" s="891" t="str">
        <x:v>EPH-0032</x:v>
      </x:c>
      <x:c r="H31" s="906" t="str"/>
      <x:c r="I31" s="907" t="str">
        <x:v>RETAIN — unique source record</x:v>
      </x:c>
      <x:c r="J31" s="897" t="str">
        <x:v>MEDIUM</x:v>
      </x:c>
      <x:c r="K31" s="899" t="str">
        <x:v>INDEX-ONLY</x:v>
      </x:c>
      <x:c r="L31" s="904" t="str">
        <x:v>INCLUDED WITH ATTRIBUTION</x:v>
      </x:c>
      <x:c r="M31" s="892" t="str">
        <x:v>https://article134-tech.github.io/lititzbmx-public-knowledge-register/objects/index.html#OBJ-0027</x:v>
      </x:c>
    </x:row>
    <x:row r="32" ht="44" customHeight="1">
      <x:c r="A32" s="882" t="str">
        <x:v>OBJ-0028</x:v>
      </x:c>
      <x:c r="B32" s="883" t="str">
        <x:v>Ashtabula fork sizing and 6-3/4-inch steerer discussion</x:v>
      </x:c>
      <x:c r="C32" s="883" t="str">
        <x:v>Ashtabula</x:v>
      </x:c>
      <x:c r="D32" s="883" t="str">
        <x:v>circa 1977; interpretation</x:v>
      </x:c>
      <x:c r="E32" s="883" t="str">
        <x:v>Catalog claim</x:v>
      </x:c>
      <x:c r="F32" s="893" t="str">
        <x:v>1</x:v>
      </x:c>
      <x:c r="G32" s="891" t="str">
        <x:v>EPH-0033</x:v>
      </x:c>
      <x:c r="H32" s="906" t="str"/>
      <x:c r="I32" s="907" t="str">
        <x:v>RETAIN — unique source record</x:v>
      </x:c>
      <x:c r="J32" s="897" t="str">
        <x:v>MEDIUM</x:v>
      </x:c>
      <x:c r="K32" s="899" t="str">
        <x:v>INDEX-ONLY</x:v>
      </x:c>
      <x:c r="L32" s="904" t="str">
        <x:v>INCLUDED WITH ATTRIBUTION</x:v>
      </x:c>
      <x:c r="M32" s="892" t="str">
        <x:v>https://article134-tech.github.io/lititzbmx-public-knowledge-register/objects/index.html#OBJ-0028</x:v>
      </x:c>
    </x:row>
    <x:row r="33" ht="44" customHeight="1">
      <x:c r="A33" s="876" t="str">
        <x:v>OBJ-0029</x:v>
      </x:c>
      <x:c r="B33" s="877" t="str">
        <x:v>Mongoose 1979/80 catalog — Ashtabula one-piece cranks</x:v>
      </x:c>
      <x:c r="C33" s="877" t="str">
        <x:v>Mongoose; Ashtabula</x:v>
      </x:c>
      <x:c r="D33" s="877" t="str">
        <x:v>1979/80</x:v>
      </x:c>
      <x:c r="E33" s="877" t="str">
        <x:v>Manufacturer/distributor catalog page</x:v>
      </x:c>
      <x:c r="F33" s="893" t="str">
        <x:v>1</x:v>
      </x:c>
      <x:c r="G33" s="891" t="str">
        <x:v>EPH-0034</x:v>
      </x:c>
      <x:c r="H33" s="906" t="str"/>
      <x:c r="I33" s="907" t="str">
        <x:v>RETAIN — unique source record</x:v>
      </x:c>
      <x:c r="J33" s="907" t="str">
        <x:v>HIGH</x:v>
      </x:c>
      <x:c r="K33" s="899" t="str">
        <x:v>INDEX-ONLY</x:v>
      </x:c>
      <x:c r="L33" s="904" t="str">
        <x:v>INCLUDED — visual page inspected</x:v>
      </x:c>
      <x:c r="M33" s="892" t="str">
        <x:v>https://article134-tech.github.io/lititzbmx-public-knowledge-register/objects/index.html#OBJ-0029</x:v>
      </x:c>
    </x:row>
    <x:row r="34" ht="44" customHeight="1">
      <x:c r="A34" s="882" t="str">
        <x:v>OBJ-0030</x:v>
      </x:c>
      <x:c r="B34" s="883" t="str">
        <x:v>Mongoose 1976–77 accessories — Ashtabula/Cecor pedals</x:v>
      </x:c>
      <x:c r="C34" s="883" t="str">
        <x:v>Mongoose; Ashtabula/Cecor</x:v>
      </x:c>
      <x:c r="D34" s="883" t="str">
        <x:v>1976–77</x:v>
      </x:c>
      <x:c r="E34" s="883" t="str">
        <x:v>Manufacturer/distributor catalog page</x:v>
      </x:c>
      <x:c r="F34" s="893" t="str">
        <x:v>1</x:v>
      </x:c>
      <x:c r="G34" s="891" t="str">
        <x:v>EPH-0035</x:v>
      </x:c>
      <x:c r="H34" s="906" t="str"/>
      <x:c r="I34" s="907" t="str">
        <x:v>RETAIN — unique source record</x:v>
      </x:c>
      <x:c r="J34" s="897" t="str">
        <x:v>MEDIUM-HIGH</x:v>
      </x:c>
      <x:c r="K34" s="899" t="str">
        <x:v>INDEX-ONLY</x:v>
      </x:c>
      <x:c r="L34" s="904" t="str">
        <x:v>INCLUDED — visual page inspected</x:v>
      </x:c>
      <x:c r="M34" s="892" t="str">
        <x:v>https://article134-tech.github.io/lititzbmx-public-knowledge-register/objects/index.html#OBJ-0030</x:v>
      </x:c>
    </x:row>
    <x:row r="35" ht="36" customHeight="1">
      <x:c r="A35" s="876" t="str">
        <x:v>OBJ-0031</x:v>
      </x:c>
      <x:c r="B35" s="877" t="str">
        <x:v>1978 Redline product catalog</x:v>
      </x:c>
      <x:c r="C35" s="877" t="str">
        <x:v>Redline</x:v>
      </x:c>
      <x:c r="D35" s="877" t="str">
        <x:v>1978</x:v>
      </x:c>
      <x:c r="E35" s="877" t="str">
        <x:v>Product catalog</x:v>
      </x:c>
      <x:c r="F35" s="893" t="str">
        <x:v>1</x:v>
      </x:c>
      <x:c r="G35" s="891" t="str">
        <x:v>EPH-0036</x:v>
      </x:c>
      <x:c r="H35" s="906" t="str"/>
      <x:c r="I35" s="907" t="str">
        <x:v>RETAIN — unique source record</x:v>
      </x:c>
      <x:c r="J35" s="897" t="str">
        <x:v>MEDIUM-HIGH</x:v>
      </x:c>
      <x:c r="K35" s="899" t="str">
        <x:v>INDEX-ONLY</x:v>
      </x:c>
      <x:c r="L35" s="904" t="str">
        <x:v>INCLUDED WITH ATTRIBUTION</x:v>
      </x:c>
      <x:c r="M35" s="892" t="str">
        <x:v>https://article134-tech.github.io/lititzbmx-public-knowledge-register/objects/index.html#OBJ-0031</x:v>
      </x:c>
    </x:row>
    <x:row r="36" ht="44" customHeight="1">
      <x:c r="A36" s="882" t="str">
        <x:v>OBJ-0032</x:v>
      </x:c>
      <x:c r="B36" s="883" t="str">
        <x:v>RL 20 II Prostyler first dedicated freestyle kit</x:v>
      </x:c>
      <x:c r="C36" s="883" t="str">
        <x:v>Redline</x:v>
      </x:c>
      <x:c r="D36" s="883" t="str">
        <x:v>Summer 1985</x:v>
      </x:c>
      <x:c r="E36" s="883" t="str">
        <x:v>Product announcement / kit</x:v>
      </x:c>
      <x:c r="F36" s="893" t="str">
        <x:v>1</x:v>
      </x:c>
      <x:c r="G36" s="891" t="str">
        <x:v>EPH-0038</x:v>
      </x:c>
      <x:c r="H36" s="906" t="str"/>
      <x:c r="I36" s="907" t="str">
        <x:v>RETAIN — unique source record</x:v>
      </x:c>
      <x:c r="J36" s="897" t="str">
        <x:v>MEDIUM-HIGH</x:v>
      </x:c>
      <x:c r="K36" s="899" t="str">
        <x:v>INDEX-ONLY</x:v>
      </x:c>
      <x:c r="L36" s="904" t="str">
        <x:v>INCLUDED WITH ATTRIBUTION</x:v>
      </x:c>
      <x:c r="M36" s="892" t="str">
        <x:v>https://article134-tech.github.io/lititzbmx-public-knowledge-register/objects/index.html#OBJ-0032</x:v>
      </x:c>
    </x:row>
    <x:row r="37" ht="44" customHeight="1">
      <x:c r="A37" s="876" t="str">
        <x:v>OBJ-0033</x:v>
      </x:c>
      <x:c r="B37" s="877" t="str">
        <x:v>Vintage Mongoose catalog and dealer-price archive</x:v>
      </x:c>
      <x:c r="C37" s="877" t="str">
        <x:v>Mongoose</x:v>
      </x:c>
      <x:c r="D37" s="877" t="str">
        <x:v>1970s onward</x:v>
      </x:c>
      <x:c r="E37" s="877" t="str">
        <x:v>Archive collection</x:v>
      </x:c>
      <x:c r="F37" s="893" t="str">
        <x:v>1</x:v>
      </x:c>
      <x:c r="G37" s="891" t="str">
        <x:v>EPH-0039</x:v>
      </x:c>
      <x:c r="H37" s="906" t="str"/>
      <x:c r="I37" s="907" t="str">
        <x:v>RETAIN — unique source record</x:v>
      </x:c>
      <x:c r="J37" s="907" t="str">
        <x:v>HIGH for archive scope</x:v>
      </x:c>
      <x:c r="K37" s="899" t="str">
        <x:v>INDEX-ONLY</x:v>
      </x:c>
      <x:c r="L37" s="904" t="str">
        <x:v>INCLUDED — discovery hub</x:v>
      </x:c>
      <x:c r="M37" s="892" t="str">
        <x:v>https://article134-tech.github.io/lititzbmx-public-knowledge-register/objects/index.html#OBJ-0033</x:v>
      </x:c>
    </x:row>
    <x:row r="38" ht="36" customHeight="1">
      <x:c r="A38" s="882" t="str">
        <x:v>OBJ-0034</x:v>
      </x:c>
      <x:c r="B38" s="883" t="str">
        <x:v>1976–77 Bicycle and Components Catalog</x:v>
      </x:c>
      <x:c r="C38" s="883" t="str">
        <x:v>Mongoose</x:v>
      </x:c>
      <x:c r="D38" s="883" t="str">
        <x:v>1976–77</x:v>
      </x:c>
      <x:c r="E38" s="883" t="str">
        <x:v>Manufacturer catalog</x:v>
      </x:c>
      <x:c r="F38" s="893" t="str">
        <x:v>1</x:v>
      </x:c>
      <x:c r="G38" s="891" t="str">
        <x:v>EPH-0040</x:v>
      </x:c>
      <x:c r="H38" s="906" t="str"/>
      <x:c r="I38" s="907" t="str">
        <x:v>RETAIN — unique source record</x:v>
      </x:c>
      <x:c r="J38" s="907" t="str">
        <x:v>HIGH</x:v>
      </x:c>
      <x:c r="K38" s="899" t="str">
        <x:v>INDEX-ONLY</x:v>
      </x:c>
      <x:c r="L38" s="904" t="str">
        <x:v>INCLUDED — page inspected</x:v>
      </x:c>
      <x:c r="M38" s="892" t="str">
        <x:v>https://article134-tech.github.io/lititzbmx-public-knowledge-register/objects/index.html#OBJ-0034</x:v>
      </x:c>
    </x:row>
    <x:row r="39" ht="36" customHeight="1">
      <x:c r="A39" s="876" t="str">
        <x:v>OBJ-0035</x:v>
      </x:c>
      <x:c r="B39" s="877" t="str">
        <x:v>1979/80 Bicycle and Components Catalog</x:v>
      </x:c>
      <x:c r="C39" s="877" t="str">
        <x:v>Mongoose</x:v>
      </x:c>
      <x:c r="D39" s="877" t="str">
        <x:v>1979/80</x:v>
      </x:c>
      <x:c r="E39" s="877" t="str">
        <x:v>Manufacturer catalog</x:v>
      </x:c>
      <x:c r="F39" s="893" t="str">
        <x:v>1</x:v>
      </x:c>
      <x:c r="G39" s="891" t="str">
        <x:v>EPH-0041</x:v>
      </x:c>
      <x:c r="H39" s="906" t="str"/>
      <x:c r="I39" s="907" t="str">
        <x:v>RETAIN — unique source record</x:v>
      </x:c>
      <x:c r="J39" s="907" t="str">
        <x:v>HIGH</x:v>
      </x:c>
      <x:c r="K39" s="899" t="str">
        <x:v>INDEX-ONLY</x:v>
      </x:c>
      <x:c r="L39" s="904" t="str">
        <x:v>INCLUDED — page inspected</x:v>
      </x:c>
      <x:c r="M39" s="892" t="str">
        <x:v>https://article134-tech.github.io/lititzbmx-public-knowledge-register/objects/index.html#OBJ-0035</x:v>
      </x:c>
    </x:row>
    <x:row r="40" ht="36" customHeight="1">
      <x:c r="A40" s="882" t="str">
        <x:v>OBJ-0036</x:v>
      </x:c>
      <x:c r="B40" s="883" t="str">
        <x:v>1985 Repco price list — Mongoose and parts</x:v>
      </x:c>
      <x:c r="C40" s="883" t="str">
        <x:v>Mongoose</x:v>
      </x:c>
      <x:c r="D40" s="883" t="str">
        <x:v>1985</x:v>
      </x:c>
      <x:c r="E40" s="883" t="str">
        <x:v>Distributor price list</x:v>
      </x:c>
      <x:c r="F40" s="893" t="str">
        <x:v>1</x:v>
      </x:c>
      <x:c r="G40" s="891" t="str">
        <x:v>EPH-0042</x:v>
      </x:c>
      <x:c r="H40" s="906" t="str"/>
      <x:c r="I40" s="907" t="str">
        <x:v>RETAIN — unique source record</x:v>
      </x:c>
      <x:c r="J40" s="897" t="str">
        <x:v>MEDIUM</x:v>
      </x:c>
      <x:c r="K40" s="899" t="str">
        <x:v>INDEX-ONLY</x:v>
      </x:c>
      <x:c r="L40" s="904" t="str">
        <x:v>INCLUDED WITH CURRENCY CAUTION</x:v>
      </x:c>
      <x:c r="M40" s="892" t="str">
        <x:v>https://article134-tech.github.io/lititzbmx-public-knowledge-register/objects/index.html#OBJ-0036</x:v>
      </x:c>
    </x:row>
    <x:row r="41" ht="36" customHeight="1">
      <x:c r="A41" s="876" t="str">
        <x:v>OBJ-0037</x:v>
      </x:c>
      <x:c r="B41" s="877" t="str">
        <x:v>PK Ripper late-1970s debut</x:v>
      </x:c>
      <x:c r="C41" s="877" t="str">
        <x:v>SE Racing</x:v>
      </x:c>
      <x:c r="D41" s="877" t="str">
        <x:v>Late 1970s</x:v>
      </x:c>
      <x:c r="E41" s="877" t="str">
        <x:v>Product-history object</x:v>
      </x:c>
      <x:c r="F41" s="893" t="str">
        <x:v>1</x:v>
      </x:c>
      <x:c r="G41" s="891" t="str">
        <x:v>EPH-0043</x:v>
      </x:c>
      <x:c r="H41" s="906" t="str"/>
      <x:c r="I41" s="907" t="str">
        <x:v>RETAIN — unique source record</x:v>
      </x:c>
      <x:c r="J41" s="897" t="str">
        <x:v>MEDIUM-HIGH</x:v>
      </x:c>
      <x:c r="K41" s="899" t="str">
        <x:v>INDEX-ONLY</x:v>
      </x:c>
      <x:c r="L41" s="904" t="str">
        <x:v>INCLUDED WITH ATTRIBUTION</x:v>
      </x:c>
      <x:c r="M41" s="892" t="str">
        <x:v>https://article134-tech.github.io/lititzbmx-public-knowledge-register/objects/index.html#OBJ-0037</x:v>
      </x:c>
    </x:row>
    <x:row r="42" ht="36" customHeight="1">
      <x:c r="A42" s="882" t="str">
        <x:v>OBJ-0038</x:v>
      </x:c>
      <x:c r="B42" s="883" t="str">
        <x:v>Perry Kramer initials on PK Ripper</x:v>
      </x:c>
      <x:c r="C42" s="883" t="str">
        <x:v>SE Racing</x:v>
      </x:c>
      <x:c r="D42" s="883" t="str">
        <x:v>Since early 1979</x:v>
      </x:c>
      <x:c r="E42" s="883" t="str">
        <x:v>Rider/model naming history</x:v>
      </x:c>
      <x:c r="F42" s="893" t="str">
        <x:v>1</x:v>
      </x:c>
      <x:c r="G42" s="891" t="str">
        <x:v>EPH-0044</x:v>
      </x:c>
      <x:c r="H42" s="906" t="str"/>
      <x:c r="I42" s="907" t="str">
        <x:v>RETAIN — unique source record</x:v>
      </x:c>
      <x:c r="J42" s="907" t="str">
        <x:v>HIGH for relationship</x:v>
      </x:c>
      <x:c r="K42" s="899" t="str">
        <x:v>INDEX-ONLY</x:v>
      </x:c>
      <x:c r="L42" s="904" t="str">
        <x:v>INCLUDED — relationship evidence</x:v>
      </x:c>
      <x:c r="M42" s="892" t="str">
        <x:v>https://article134-tech.github.io/lititzbmx-public-knowledge-register/objects/index.html#OBJ-0038</x:v>
      </x:c>
    </x:row>
    <x:row r="43" ht="44" customHeight="1">
      <x:c r="A43" s="876" t="str">
        <x:v>OBJ-0039</x:v>
      </x:c>
      <x:c r="B43" s="877" t="str">
        <x:v>Silver Streak team advertisement and product naming</x:v>
      </x:c>
      <x:c r="C43" s="877" t="str">
        <x:v>Diamond Back</x:v>
      </x:c>
      <x:c r="D43" s="877" t="str">
        <x:v>1982</x:v>
      </x:c>
      <x:c r="E43" s="877" t="str">
        <x:v>Team/product advertisement</x:v>
      </x:c>
      <x:c r="F43" s="893" t="str">
        <x:v>1</x:v>
      </x:c>
      <x:c r="G43" s="891" t="str">
        <x:v>EPH-0045</x:v>
      </x:c>
      <x:c r="H43" s="906" t="str"/>
      <x:c r="I43" s="907" t="str">
        <x:v>RETAIN — unique source record</x:v>
      </x:c>
      <x:c r="J43" s="907" t="str">
        <x:v>HIGH for period object</x:v>
      </x:c>
      <x:c r="K43" s="899" t="str">
        <x:v>INDEX-ONLY</x:v>
      </x:c>
      <x:c r="L43" s="904" t="str">
        <x:v>INCLUDED — campaign object</x:v>
      </x:c>
      <x:c r="M43" s="892" t="str">
        <x:v>https://article134-tech.github.io/lititzbmx-public-knowledge-register/objects/index.html#OBJ-0039</x:v>
      </x:c>
    </x:row>
    <x:row r="44" ht="44" customHeight="1">
      <x:c r="A44" s="882" t="str">
        <x:v>OBJ-0040</x:v>
      </x:c>
      <x:c r="B44" s="883" t="str">
        <x:v>Free Diamond Back and Pro Star info pack and decal</x:v>
      </x:c>
      <x:c r="C44" s="883" t="str">
        <x:v>Diamond Back</x:v>
      </x:c>
      <x:c r="D44" s="883" t="str">
        <x:v>1982</x:v>
      </x:c>
      <x:c r="E44" s="883" t="str">
        <x:v>Information-pack mailer</x:v>
      </x:c>
      <x:c r="F44" s="893" t="str">
        <x:v>2</x:v>
      </x:c>
      <x:c r="G44" s="891" t="str">
        <x:v>EPH-0046 | EPH-0054</x:v>
      </x:c>
      <x:c r="H44" s="895" t="str">
        <x:v>DUP-DB-INFO-PACK</x:v>
      </x:c>
      <x:c r="I44" s="895" t="str">
        <x:v>MERGE identity; preserve source occurrence</x:v>
      </x:c>
      <x:c r="J44" s="907" t="str">
        <x:v>HIGH for offer</x:v>
      </x:c>
      <x:c r="K44" s="899" t="str">
        <x:v>INDEX-ONLY</x:v>
      </x:c>
      <x:c r="L44" s="904" t="str">
        <x:v>INCLUDED — mailer/flyer lead</x:v>
      </x:c>
      <x:c r="M44" s="892" t="str">
        <x:v>https://article134-tech.github.io/lititzbmx-public-knowledge-register/objects/index.html#OBJ-0040</x:v>
      </x:c>
    </x:row>
    <x:row r="45" ht="36" customHeight="1">
      <x:c r="A45" s="876" t="str">
        <x:v>OBJ-0041</x:v>
      </x:c>
      <x:c r="B45" s="877" t="str">
        <x:v>Fullerton-era Torker model archive</x:v>
      </x:c>
      <x:c r="C45" s="877" t="str">
        <x:v>Torker</x:v>
      </x:c>
      <x:c r="D45" s="877" t="str">
        <x:v>1976–1984</x:v>
      </x:c>
      <x:c r="E45" s="877" t="str">
        <x:v>Model archive</x:v>
      </x:c>
      <x:c r="F45" s="893" t="str">
        <x:v>1</x:v>
      </x:c>
      <x:c r="G45" s="891" t="str">
        <x:v>EPH-0048</x:v>
      </x:c>
      <x:c r="H45" s="906" t="str"/>
      <x:c r="I45" s="907" t="str">
        <x:v>RETAIN — unique source record</x:v>
      </x:c>
      <x:c r="J45" s="907" t="str">
        <x:v>HIGH for archive role</x:v>
      </x:c>
      <x:c r="K45" s="899" t="str">
        <x:v>INDEX-ONLY</x:v>
      </x:c>
      <x:c r="L45" s="904" t="str">
        <x:v>INCLUDED — discovery and verification hub</x:v>
      </x:c>
      <x:c r="M45" s="892" t="str">
        <x:v>https://article134-tech.github.io/lititzbmx-public-knowledge-register/objects/index.html#OBJ-0041</x:v>
      </x:c>
    </x:row>
    <x:row r="46" ht="44" customHeight="1">
      <x:c r="A46" s="882" t="str">
        <x:v>OBJ-0042</x:v>
      </x:c>
      <x:c r="B46" s="883" t="str">
        <x:v>1979 National Number One team / 1980 world-pro chronology</x:v>
      </x:c>
      <x:c r="C46" s="883" t="str">
        <x:v>Torker</x:v>
      </x:c>
      <x:c r="D46" s="883" t="str">
        <x:v>1979–1980</x:v>
      </x:c>
      <x:c r="E46" s="883" t="str">
        <x:v>Factory-team history</x:v>
      </x:c>
      <x:c r="F46" s="893" t="str">
        <x:v>1</x:v>
      </x:c>
      <x:c r="G46" s="891" t="str">
        <x:v>EPH-0049</x:v>
      </x:c>
      <x:c r="H46" s="906" t="str"/>
      <x:c r="I46" s="907" t="str">
        <x:v>RETAIN — unique source record</x:v>
      </x:c>
      <x:c r="J46" s="897" t="str">
        <x:v>MEDIUM-HIGH</x:v>
      </x:c>
      <x:c r="K46" s="899" t="str">
        <x:v>INDEX-ONLY</x:v>
      </x:c>
      <x:c r="L46" s="904" t="str">
        <x:v>INCLUDED WITH ATTRIBUTION</x:v>
      </x:c>
      <x:c r="M46" s="892" t="str">
        <x:v>https://article134-tech.github.io/lititzbmx-public-knowledge-register/objects/index.html#OBJ-0042</x:v>
      </x:c>
    </x:row>
    <x:row r="47" ht="44" customHeight="1">
      <x:c r="A47" s="876" t="str">
        <x:v>OBJ-0043</x:v>
      </x:c>
      <x:c r="B47" s="877" t="str">
        <x:v>Pontin's BMX Open Championships &amp; Trade Exhibition</x:v>
      </x:c>
      <x:c r="C47" s="877" t="str">
        <x:v>Pontin's; UK BMX organizers</x:v>
      </x:c>
      <x:c r="D47" s="877" t="str">
        <x:v>1983-10-07 to 1983-10-09</x:v>
      </x:c>
      <x:c r="E47" s="877" t="str">
        <x:v>Event flyer / trade-exhibition notice</x:v>
      </x:c>
      <x:c r="F47" s="893" t="str">
        <x:v>1</x:v>
      </x:c>
      <x:c r="G47" s="891" t="str">
        <x:v>EPH-0050</x:v>
      </x:c>
      <x:c r="H47" s="906" t="str"/>
      <x:c r="I47" s="907" t="str">
        <x:v>RETAIN — unique source record</x:v>
      </x:c>
      <x:c r="J47" s="907" t="str">
        <x:v>HIGH</x:v>
      </x:c>
      <x:c r="K47" s="899" t="str">
        <x:v>INDEX-ONLY</x:v>
      </x:c>
      <x:c r="L47" s="904" t="str">
        <x:v>INCLUDED — exact dates/venue</x:v>
      </x:c>
      <x:c r="M47" s="892" t="str">
        <x:v>https://article134-tech.github.io/lititzbmx-public-knowledge-register/objects/index.html#OBJ-0043</x:v>
      </x:c>
    </x:row>
    <x:row r="48" ht="44" customHeight="1">
      <x:c r="A48" s="882" t="str">
        <x:v>OBJ-0044</x:v>
      </x:c>
      <x:c r="B48" s="883" t="str">
        <x:v>Lee Cooper BMX Indoor Grand Prix pre-registration</x:v>
      </x:c>
      <x:c r="C48" s="883" t="str">
        <x:v>Lee Cooper</x:v>
      </x:c>
      <x:c r="D48" s="883" t="str">
        <x:v>Winter 1982–83; exact event dates open</x:v>
      </x:c>
      <x:c r="E48" s="883" t="str">
        <x:v>Event registration coupon</x:v>
      </x:c>
      <x:c r="F48" s="893" t="str">
        <x:v>1</x:v>
      </x:c>
      <x:c r="G48" s="891" t="str">
        <x:v>EPH-0051</x:v>
      </x:c>
      <x:c r="H48" s="906" t="str"/>
      <x:c r="I48" s="907" t="str">
        <x:v>RETAIN — unique source record</x:v>
      </x:c>
      <x:c r="J48" s="897" t="str">
        <x:v>MEDIUM-HIGH</x:v>
      </x:c>
      <x:c r="K48" s="899" t="str">
        <x:v>INDEX-ONLY</x:v>
      </x:c>
      <x:c r="L48" s="904" t="str">
        <x:v>INCLUDED — exact dates pending</x:v>
      </x:c>
      <x:c r="M48" s="892" t="str">
        <x:v>https://article134-tech.github.io/lititzbmx-public-knowledge-register/objects/index.html#OBJ-0044</x:v>
      </x:c>
    </x:row>
    <x:row r="49" ht="36" customHeight="1">
      <x:c r="A49" s="876" t="str">
        <x:v>OBJ-0045</x:v>
      </x:c>
      <x:c r="B49" s="877" t="str">
        <x:v>AFA Expert &amp; Pro Contest — Austin</x:v>
      </x:c>
      <x:c r="C49" s="877" t="str">
        <x:v>AFA</x:v>
      </x:c>
      <x:c r="D49" s="877" t="str">
        <x:v>1987-05-02 to 1987-05-03</x:v>
      </x:c>
      <x:c r="E49" s="877" t="str">
        <x:v>Event entry / pre-registration advertisement</x:v>
      </x:c>
      <x:c r="F49" s="893" t="str">
        <x:v>1</x:v>
      </x:c>
      <x:c r="G49" s="891" t="str">
        <x:v>EPH-0052</x:v>
      </x:c>
      <x:c r="H49" s="906" t="str"/>
      <x:c r="I49" s="907" t="str">
        <x:v>RETAIN — unique source record</x:v>
      </x:c>
      <x:c r="J49" s="907" t="str">
        <x:v>HIGH</x:v>
      </x:c>
      <x:c r="K49" s="899" t="str">
        <x:v>INDEX-ONLY</x:v>
      </x:c>
      <x:c r="L49" s="904" t="str">
        <x:v>INCLUDED</x:v>
      </x:c>
      <x:c r="M49" s="892" t="str">
        <x:v>https://article134-tech.github.io/lititzbmx-public-knowledge-register/objects/index.html#OBJ-0045</x:v>
      </x:c>
    </x:row>
    <x:row r="50" ht="36" customHeight="1">
      <x:c r="A50" s="882" t="str">
        <x:v>OBJ-0046</x:v>
      </x:c>
      <x:c r="B50" s="883" t="str">
        <x:v>Send SAE for price list and free sticker</x:v>
      </x:c>
      <x:c r="C50" s="883" t="str">
        <x:v>Retailer/dealer unresolved from indexed alignment</x:v>
      </x:c>
      <x:c r="D50" s="883" t="str">
        <x:v>September 1982</x:v>
      </x:c>
      <x:c r="E50" s="883" t="str">
        <x:v>Dealer price-list / sticker offer</x:v>
      </x:c>
      <x:c r="F50" s="893" t="str">
        <x:v>1</x:v>
      </x:c>
      <x:c r="G50" s="891" t="str">
        <x:v>EPH-0056</x:v>
      </x:c>
      <x:c r="H50" s="906" t="str"/>
      <x:c r="I50" s="907" t="str">
        <x:v>RETAIN — unique source record</x:v>
      </x:c>
      <x:c r="J50" s="897" t="str">
        <x:v>MEDIUM</x:v>
      </x:c>
      <x:c r="K50" s="899" t="str">
        <x:v>INDEX-ONLY</x:v>
      </x:c>
      <x:c r="L50" s="904" t="str">
        <x:v>INCLUDED WITH LIMITS</x:v>
      </x:c>
      <x:c r="M50" s="892" t="str">
        <x:v>https://article134-tech.github.io/lititzbmx-public-knowledge-register/objects/index.html#OBJ-0046</x:v>
      </x:c>
    </x:row>
    <x:row r="51" ht="36" customHeight="1">
      <x:c r="A51" s="876" t="str">
        <x:v>OBJ-0047</x:v>
      </x:c>
      <x:c r="B51" s="877" t="str">
        <x:v>Ramp Jam — Moorhead, Minnesota</x:v>
      </x:c>
      <x:c r="C51" s="877" t="str">
        <x:v>Local organizer; Rob Staiger contact</x:v>
      </x:c>
      <x:c r="D51" s="877" t="str">
        <x:v>1987-05-02</x:v>
      </x:c>
      <x:c r="E51" s="877" t="str">
        <x:v>Event notice / contact flyer</x:v>
      </x:c>
      <x:c r="F51" s="893" t="str">
        <x:v>1</x:v>
      </x:c>
      <x:c r="G51" s="891" t="str">
        <x:v>EPH-0057</x:v>
      </x:c>
      <x:c r="H51" s="906" t="str"/>
      <x:c r="I51" s="907" t="str">
        <x:v>RETAIN — unique source record</x:v>
      </x:c>
      <x:c r="J51" s="897" t="str">
        <x:v>MEDIUM-HIGH</x:v>
      </x:c>
      <x:c r="K51" s="899" t="str">
        <x:v>INDEX-ONLY</x:v>
      </x:c>
      <x:c r="L51" s="904" t="str">
        <x:v>INCLUDED — venue open</x:v>
      </x:c>
      <x:c r="M51" s="892" t="str">
        <x:v>https://article134-tech.github.io/lititzbmx-public-knowledge-register/objects/index.html#OBJ-0047</x:v>
      </x:c>
    </x:row>
    <x:row r="52" ht="36" customHeight="1">
      <x:c r="A52" s="882" t="str">
        <x:v>OBJ-0048</x:v>
      </x:c>
      <x:c r="B52" s="883" t="str">
        <x:v>DYNO Tour promotional stop listing</x:v>
      </x:c>
      <x:c r="C52" s="883" t="str">
        <x:v>Dyno</x:v>
      </x:c>
      <x:c r="D52" s="883" t="str">
        <x:v>1987</x:v>
      </x:c>
      <x:c r="E52" s="883" t="str">
        <x:v>Tour promotion / route notice</x:v>
      </x:c>
      <x:c r="F52" s="893" t="str">
        <x:v>1</x:v>
      </x:c>
      <x:c r="G52" s="891" t="str">
        <x:v>EPH-0058</x:v>
      </x:c>
      <x:c r="H52" s="906" t="str"/>
      <x:c r="I52" s="907" t="str">
        <x:v>RETAIN — unique source record</x:v>
      </x:c>
      <x:c r="J52" s="897" t="str">
        <x:v>MEDIUM</x:v>
      </x:c>
      <x:c r="K52" s="899" t="str">
        <x:v>INDEX-ONLY</x:v>
      </x:c>
      <x:c r="L52" s="904" t="str">
        <x:v>INCLUDED — stops pending</x:v>
      </x:c>
      <x:c r="M52" s="892" t="str">
        <x:v>https://article134-tech.github.io/lititzbmx-public-knowledge-register/objects/index.html#OBJ-0048</x:v>
      </x:c>
    </x:row>
    <x:row r="53" ht="44" customHeight="1">
      <x:c r="A53" s="876" t="str">
        <x:v>OBJ-0049</x:v>
      </x:c>
      <x:c r="B53" s="877" t="str">
        <x:v>Diamond Back Silver Streak free draw at Lee Cooper event</x:v>
      </x:c>
      <x:c r="C53" s="877" t="str">
        <x:v>Lee Cooper; Diamond Back</x:v>
      </x:c>
      <x:c r="D53" s="877" t="str">
        <x:v>Winter 1982–83</x:v>
      </x:c>
      <x:c r="E53" s="877" t="str">
        <x:v>Event prize promotion</x:v>
      </x:c>
      <x:c r="F53" s="893" t="str">
        <x:v>1</x:v>
      </x:c>
      <x:c r="G53" s="891" t="str">
        <x:v>EPH-0059</x:v>
      </x:c>
      <x:c r="H53" s="906" t="str"/>
      <x:c r="I53" s="907" t="str">
        <x:v>RETAIN — unique source record</x:v>
      </x:c>
      <x:c r="J53" s="897" t="str">
        <x:v>MEDIUM-HIGH</x:v>
      </x:c>
      <x:c r="K53" s="899" t="str">
        <x:v>INDEX-ONLY</x:v>
      </x:c>
      <x:c r="L53" s="904" t="str">
        <x:v>INCLUDED</x:v>
      </x:c>
      <x:c r="M53" s="892" t="str">
        <x:v>https://article134-tech.github.io/lititzbmx-public-knowledge-register/objects/index.html#OBJ-0049</x:v>
      </x:c>
    </x:row>
    <x:row r="54" ht="36" customHeight="1">
      <x:c r="A54" s="882" t="str">
        <x:v>OBJ-0050</x:v>
      </x:c>
      <x:c r="B54" s="883" t="str">
        <x:v>Langsett Cycles BMX product advertisement</x:v>
      </x:c>
      <x:c r="C54" s="883" t="str">
        <x:v>Langsett Cycles</x:v>
      </x:c>
      <x:c r="D54" s="883" t="str">
        <x:v>December 1983 issue</x:v>
      </x:c>
      <x:c r="E54" s="883" t="str">
        <x:v>Dealer advertisement / price-list lead</x:v>
      </x:c>
      <x:c r="F54" s="893" t="str">
        <x:v>1</x:v>
      </x:c>
      <x:c r="G54" s="891" t="str">
        <x:v>EPH-0060</x:v>
      </x:c>
      <x:c r="H54" s="906" t="str"/>
      <x:c r="I54" s="907" t="str">
        <x:v>RETAIN — unique source record</x:v>
      </x:c>
      <x:c r="J54" s="897" t="str">
        <x:v>MEDIUM-HIGH</x:v>
      </x:c>
      <x:c r="K54" s="899" t="str">
        <x:v>INDEX-ONLY</x:v>
      </x:c>
      <x:c r="L54" s="904" t="str">
        <x:v>INCLUDED — deeper transcription deferred</x:v>
      </x:c>
      <x:c r="M54" s="892" t="str">
        <x:v>https://article134-tech.github.io/lititzbmx-public-knowledge-register/objects/index.html#OBJ-0050</x:v>
      </x:c>
    </x:row>
    <x:row r="55" ht="36" customHeight="1">
      <x:c r="A55" s="876" t="str">
        <x:v>OBJ-0051</x:v>
      </x:c>
      <x:c r="B55" s="888" t="str">
        <x:v>SR Cycles product and team promotion</x:v>
      </x:c>
      <x:c r="C55" s="888" t="str">
        <x:v>SR Cycles; SR Jets</x:v>
      </x:c>
      <x:c r="D55" s="888" t="str">
        <x:v>October 1983</x:v>
      </x:c>
      <x:c r="E55" s="888" t="str">
        <x:v>Dealer/shop advertisement</x:v>
      </x:c>
      <x:c r="F55" s="910" t="str">
        <x:v>1</x:v>
      </x:c>
      <x:c r="G55" s="909" t="str">
        <x:v>EPH-0061</x:v>
      </x:c>
      <x:c r="H55" s="912" t="str"/>
      <x:c r="I55" s="914" t="str">
        <x:v>RETAIN — unique source record</x:v>
      </x:c>
      <x:c r="J55" s="916" t="str">
        <x:v>MEDIUM-HIGH</x:v>
      </x:c>
      <x:c r="K55" s="918" t="str">
        <x:v>INDEX-ONLY</x:v>
      </x:c>
      <x:c r="L55" s="919" t="str">
        <x:v>INCLUDED</x:v>
      </x:c>
      <x:c r="M55" s="892" t="str">
        <x:v>https://article134-tech.github.io/lititzbmx-public-knowledge-register/objects/index.html#OBJ-0051</x:v>
      </x:c>
    </x:row>
  </x:sheetData>
  <x:mergeCells>
    <x:mergeCell ref="B1:M1"/>
    <x:mergeCell ref="B2:M2"/>
    <x:mergeCell ref="B3:M3"/>
  </x:mergeCells>
  <x:conditionalFormatting sqref="A5:M55">
    <x:cfRule type="expression" dxfId="17" priority="1">
      <x:formula>MOD(ROW(),2)=0</x:formula>
    </x:cfRule>
  </x:conditionalFormatting>
  <x:conditionalFormatting sqref="L5:L55">
    <x:cfRule type="expression" dxfId="18" priority="2">
      <x:formula>OR(ISNUMBER(SEARCH("PASS",L5)),ISNUMBER(SEARCH("MATCH",L5)),ISNUMBER(SEARCH("VERIFIED",L5)),ISNUMBER(SEARCH("LOCKED",L5)))</x:formula>
    </x:cfRule>
    <x:cfRule type="expression" dxfId="19" priority="3">
      <x:formula>ISNUMBER(SEARCH("READY",L5))</x:formula>
    </x:cfRule>
    <x:cfRule type="expression" dxfId="20" priority="4">
      <x:formula>OR(ISNUMBER(SEARCH("REVIEWED",L5)),ISNUMBER(SEARCH("ESTIMATE",L5)),ISNUMBER(SEARCH("PROVISIONAL",L5)))</x:formula>
    </x:cfRule>
    <x:cfRule type="expression" dxfId="21" priority="5">
      <x:formula>OR(ISNUMBER(SEARCH("OPEN",L5)),ISNUMBER(SEARCH("UNRESOLVED",L5)),ISNUMBER(SEARCH("LEAD",L5)),ISNUMBER(SEARCH("PENDING",L5)))</x:formula>
    </x:cfRule>
  </x:conditionalFormatting>
  <x:pageMargins left="0.7" right="0.7" top="0.75" bottom="0.75" header="0.3" footer="0.3"/>
  <x:drawing xmlns:r="http://schemas.openxmlformats.org/officeDocument/2006/relationships" r:id="R7791cd9d066245c8"/>
  <x:tableParts count="1">
    <x:tablePart xmlns:r="http://schemas.openxmlformats.org/officeDocument/2006/relationships" r:id="Rc2d19f98195147b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5" hidden="0" customWidth="1"/>
    <x:col min="3" max="3" width="16" hidden="0" customWidth="1"/>
    <x:col min="4" max="4" width="24" hidden="0" customWidth="1"/>
    <x:col min="5" max="5" width="38" hidden="0" customWidth="1"/>
    <x:col min="6" max="6" width="11" hidden="0" customWidth="1"/>
    <x:col min="7" max="7" width="11" hidden="0" customWidth="1"/>
    <x:col min="8" max="8" width="19" hidden="0" customWidth="1"/>
    <x:col min="9" max="9" width="24" hidden="0" customWidth="1"/>
    <x:col min="10" max="10" width="40" hidden="0" customWidth="1"/>
    <x:col min="11" max="11" width="21" hidden="0" customWidth="1"/>
    <x:col min="12" max="12" width="31" hidden="0" customWidth="1"/>
    <x:col min="13" max="13" width="16" hidden="0" customWidth="1"/>
    <x:col min="14" max="14" width="27" hidden="0" customWidth="1"/>
    <x:col min="15" max="15" width="44" hidden="0" customWidth="1"/>
    <x:col min="16" max="16" width="24" hidden="0" customWidth="1"/>
    <x:col min="17" max="17" width="22" hidden="0" customWidth="1"/>
    <x:col min="18" max="18" width="42" hidden="0" customWidth="1"/>
    <x:col min="19" max="19" width="38" hidden="0" customWidth="1"/>
    <x:col min="20" max="20" width="38" hidden="0" customWidth="1"/>
    <x:col min="21" max="21" width="42" hidden="0" customWidth="1"/>
    <x:col min="22" max="22" width="21" hidden="0" customWidth="1"/>
    <x:col min="23" max="23" width="34" hidden="0" customWidth="1"/>
    <x:col min="24" max="24" width="42" hidden="0" customWidth="1"/>
    <x:col min="25" max="25" width="14" hidden="0" customWidth="1"/>
  </x:cols>
  <x:sheetData>
    <x:row r="1" ht="27" customHeight="1">
      <x:c r="A1" s="932"/>
      <x:c r="B1" s="936" t="str">
        <x:v>LITITZ BMX · PUBLIC BMX KNOWLEDGE REGISTER · SOURCE RECORDS</x:v>
      </x:c>
      <x:c r="C1" s="936"/>
      <x:c r="D1" s="936"/>
      <x:c r="E1" s="936"/>
      <x:c r="F1" s="936"/>
      <x:c r="G1" s="936"/>
      <x:c r="H1" s="936"/>
      <x:c r="I1" s="936"/>
      <x:c r="J1" s="936"/>
      <x:c r="K1" s="936"/>
      <x:c r="L1" s="936"/>
      <x:c r="M1" s="936"/>
      <x:c r="N1" s="936"/>
      <x:c r="O1" s="936"/>
      <x:c r="P1" s="936"/>
      <x:c r="Q1" s="936"/>
      <x:c r="R1" s="936"/>
      <x:c r="S1" s="936"/>
      <x:c r="T1" s="936"/>
      <x:c r="U1" s="936"/>
      <x:c r="V1" s="936"/>
      <x:c r="W1" s="936"/>
      <x:c r="X1" s="936"/>
      <x:c r="Y1" s="936"/>
    </x:row>
    <x:row r="2" ht="22" customHeight="1">
      <x:c r="A2" s="933"/>
      <x:c r="B2" s="939" t="str">
        <x:v>Master ephemera occurrences with provenance, evidence limits, rights treatment, research status, and source routes. · Data locked July 30, 2026 · Presentation refined under LBS-004</x:v>
      </x:c>
      <x:c r="C2" s="939"/>
      <x:c r="D2" s="939"/>
      <x:c r="E2" s="939"/>
      <x:c r="F2" s="939"/>
      <x:c r="G2" s="939"/>
      <x:c r="H2" s="939"/>
      <x:c r="I2" s="939"/>
      <x:c r="J2" s="939"/>
      <x:c r="K2" s="939"/>
      <x:c r="L2" s="939"/>
      <x:c r="M2" s="939"/>
      <x:c r="N2" s="939"/>
      <x:c r="O2" s="939"/>
      <x:c r="P2" s="939"/>
      <x:c r="Q2" s="939"/>
      <x:c r="R2" s="939"/>
      <x:c r="S2" s="939"/>
      <x:c r="T2" s="939"/>
      <x:c r="U2" s="939"/>
      <x:c r="V2" s="939"/>
      <x:c r="W2" s="939"/>
      <x:c r="X2" s="939"/>
      <x:c r="Y2" s="939"/>
    </x:row>
    <x:row r="3" ht="21" customHeight="1">
      <x:c r="A3" s="931"/>
      <x:c r="B3" s="942" t="str">
        <x:v>← READ FIRST   ·   CLAIM → ITEM → SOURCE RECORD → EVIDENCE / SOURCE → LIMITATION / STATUS → CORRECTION</x:v>
      </x:c>
      <x:c r="C3" s="942"/>
      <x:c r="D3" s="942"/>
      <x:c r="E3" s="942"/>
      <x:c r="F3" s="942"/>
      <x:c r="G3" s="942"/>
      <x:c r="H3" s="942"/>
      <x:c r="I3" s="942"/>
      <x:c r="J3" s="942"/>
      <x:c r="K3" s="942"/>
      <x:c r="L3" s="942"/>
      <x:c r="M3" s="942"/>
      <x:c r="N3" s="942"/>
      <x:c r="O3" s="942"/>
      <x:c r="P3" s="942"/>
      <x:c r="Q3" s="942"/>
      <x:c r="R3" s="942"/>
      <x:c r="S3" s="942"/>
      <x:c r="T3" s="942"/>
      <x:c r="U3" s="942"/>
      <x:c r="V3" s="942"/>
      <x:c r="W3" s="942"/>
      <x:c r="X3" s="942"/>
      <x:c r="Y3" s="942"/>
    </x:row>
    <x:row r="4" ht="38" customHeight="1">
      <x:c r="A4" s="943" t="str">
        <x:v>Master ID</x:v>
      </x:c>
      <x:c r="B4" s="943" t="str">
        <x:v>Source Stage</x:v>
      </x:c>
      <x:c r="C4" s="943" t="str">
        <x:v>Original ID</x:v>
      </x:c>
      <x:c r="D4" s="943" t="str">
        <x:v>Object Type</x:v>
      </x:c>
      <x:c r="E4" s="943" t="str">
        <x:v>Title</x:v>
      </x:c>
      <x:c r="F4" s="944" t="str">
        <x:v>Start Year</x:v>
      </x:c>
      <x:c r="G4" s="944" t="str">
        <x:v>End Year</x:v>
      </x:c>
      <x:c r="H4" s="944" t="str">
        <x:v>Date Text</x:v>
      </x:c>
      <x:c r="I4" s="943" t="str">
        <x:v>Brand / Promoter</x:v>
      </x:c>
      <x:c r="J4" s="943" t="str">
        <x:v>Primary Subject</x:v>
      </x:c>
      <x:c r="K4" s="943" t="str">
        <x:v>Geography</x:v>
      </x:c>
      <x:c r="L4" s="945" t="str">
        <x:v>BMXMuseum Status</x:v>
      </x:c>
      <x:c r="M4" s="945" t="str">
        <x:v>Exact Reference ID</x:v>
      </x:c>
      <x:c r="N4" s="945" t="str">
        <x:v>Source Role</x:v>
      </x:c>
      <x:c r="O4" s="945" t="str">
        <x:v>Evidence / Limitation</x:v>
      </x:c>
      <x:c r="P4" s="946" t="str">
        <x:v>Confidence</x:v>
      </x:c>
      <x:c r="Q4" s="946" t="str">
        <x:v>Rights Code</x:v>
      </x:c>
      <x:c r="R4" s="946" t="str">
        <x:v>Research Status</x:v>
      </x:c>
      <x:c r="S4" s="945" t="str">
        <x:v>Primary Source URL</x:v>
      </x:c>
      <x:c r="T4" s="945" t="str">
        <x:v>Secondary Source URL</x:v>
      </x:c>
      <x:c r="U4" s="946" t="str">
        <x:v>Normalized Duplicate Key</x:v>
      </x:c>
      <x:c r="V4" s="946" t="str">
        <x:v>Duplicate Group</x:v>
      </x:c>
      <x:c r="W4" s="946" t="str">
        <x:v>Canonical Action</x:v>
      </x:c>
      <x:c r="X4" s="944" t="str">
        <x:v>Notes</x:v>
      </x:c>
      <x:c r="Y4" s="944" t="str">
        <x:v>Accessed</x:v>
      </x:c>
    </x:row>
    <x:row r="5" ht="52" customHeight="1">
      <x:c r="A5" s="970" t="str">
        <x:v>EPH-0001</x:v>
      </x:c>
      <x:c r="B5" s="977" t="str">
        <x:v>v0.5 inherited</x:v>
      </x:c>
      <x:c r="C5" s="972" t="str">
        <x:v>BM-AD-0001</x:v>
      </x:c>
      <x:c r="D5" s="948" t="str">
        <x:v>Catalog</x:v>
      </x:c>
      <x:c r="E5" s="948" t="str">
        <x:v>1996 GT/Dyno — The BMX &amp; Freestyle Catalog</x:v>
      </x:c>
      <x:c r="F5" s="950" t="str">
        <x:v>1996</x:v>
      </x:c>
      <x:c r="G5" s="950" t="str">
        <x:v>1996</x:v>
      </x:c>
      <x:c r="H5" s="950" t="str">
        <x:v>1996</x:v>
      </x:c>
      <x:c r="I5" s="948" t="str">
        <x:v>GT; Dyno</x:v>
      </x:c>
      <x:c r="J5" s="948" t="str">
        <x:v>Model lineup, colors, component specifications, team imagery and brand positioning for 1996.</x:v>
      </x:c>
      <x:c r="K5" s="948" t="str">
        <x:v>Unresolved / varies</x:v>
      </x:c>
      <x:c r="L5" s="952" t="str">
        <x:v>Reference title exposed; exact ID unresolved</x:v>
      </x:c>
      <x:c r="M5" s="980" t="str"/>
      <x:c r="N5" s="952" t="str">
        <x:v>Existing public knowledge register</x:v>
      </x:c>
      <x:c r="O5" s="953" t="str">
        <x:v>Public indexing exposes the title and BMXMuseum provenance but not a reliable reference ID or complete page set.</x:v>
      </x:c>
      <x:c r="P5" s="974" t="str">
        <x:v>MEDIUM</x:v>
      </x:c>
      <x:c r="Q5" s="987" t="str">
        <x:v>INDEX-ONLY</x:v>
      </x:c>
      <x:c r="R5" s="989" t="str">
        <x:v>Lead — locate exact reference ID and edition/page count.</x:v>
      </x:c>
      <x:c r="S5" s="984" t="str">
        <x:v>https://www.pinterest.com/pin/bmxmuseumcom-reference-1996-gtdyno-the-bmx-freestyle-catalog--491877590560035755/</x:v>
      </x:c>
      <x:c r="T5" s="984" t="str"/>
      <x:c r="U5" s="951" t="str">
        <x:v>gt dyno|1996 gt dyno the bmx freestyle catalog|1996</x:v>
      </x:c>
      <x:c r="V5" s="991" t="str">
        <x:v>DUP-GTD-1996</x:v>
      </x:c>
      <x:c r="W5" s="991" t="str">
        <x:v>MERGE identity; preserve source occurrence</x:v>
      </x:c>
      <x:c r="X5" s="951" t="str">
        <x:v>Image: Do not copy scans. Text: Paraphrase bibliographic facts only.</x:v>
      </x:c>
      <x:c r="Y5" s="966" t="str">
        <x:v>2026-07-30</x:v>
      </x:c>
    </x:row>
    <x:row r="6" ht="44" customHeight="1">
      <x:c r="A6" s="971" t="str">
        <x:v>EPH-0002</x:v>
      </x:c>
      <x:c r="B6" s="978" t="str">
        <x:v>v0.5 inherited</x:v>
      </x:c>
      <x:c r="C6" s="973" t="str">
        <x:v>BM-AD-0002</x:v>
      </x:c>
      <x:c r="D6" s="957" t="str">
        <x:v>Catalog</x:v>
      </x:c>
      <x:c r="E6" s="957" t="str">
        <x:v>1992 GT/Dyno Product Catalog</x:v>
      </x:c>
      <x:c r="F6" s="959" t="str">
        <x:v>1992</x:v>
      </x:c>
      <x:c r="G6" s="959" t="str">
        <x:v>1992</x:v>
      </x:c>
      <x:c r="H6" s="959" t="str">
        <x:v>1992</x:v>
      </x:c>
      <x:c r="I6" s="957" t="str">
        <x:v>GT; Dyno</x:v>
      </x:c>
      <x:c r="J6" s="957" t="str">
        <x:v>Model-year lineup, specifications and GT/Dyno brand relationship.</x:v>
      </x:c>
      <x:c r="K6" s="957" t="str">
        <x:v>Unresolved / varies</x:v>
      </x:c>
      <x:c r="L6" s="961" t="str">
        <x:v>Reference title exposed; exact ID unresolved</x:v>
      </x:c>
      <x:c r="M6" s="981" t="str"/>
      <x:c r="N6" s="961" t="str">
        <x:v>Existing public knowledge register</x:v>
      </x:c>
      <x:c r="O6" s="962" t="str">
        <x:v>Title is publicly indexed; exact reference ID and completeness remain unresolved.</x:v>
      </x:c>
      <x:c r="P6" s="974" t="str">
        <x:v>MEDIUM</x:v>
      </x:c>
      <x:c r="Q6" s="987" t="str">
        <x:v>INDEX-ONLY</x:v>
      </x:c>
      <x:c r="R6" s="989" t="str">
        <x:v>Lead — locate exact reference and compare with independent catalog archives.</x:v>
      </x:c>
      <x:c r="S6" s="985" t="str">
        <x:v>https://in.pinterest.com/pin/1011550766308215575/</x:v>
      </x:c>
      <x:c r="T6" s="985" t="str"/>
      <x:c r="U6" s="960" t="str">
        <x:v>gt dyno|1992 gt dyno product catalog|1992</x:v>
      </x:c>
      <x:c r="V6" s="991" t="str">
        <x:v>DUP-GTD-1992</x:v>
      </x:c>
      <x:c r="W6" s="991" t="str">
        <x:v>MERGE identity; preserve source occurrence</x:v>
      </x:c>
      <x:c r="X6" s="960" t="str">
        <x:v>Image: Do not copy scans. Text: Paraphrase bibliographic facts only.</x:v>
      </x:c>
      <x:c r="Y6" s="983" t="str">
        <x:v>2026-07-30</x:v>
      </x:c>
    </x:row>
    <x:row r="7" ht="44" customHeight="1">
      <x:c r="A7" s="970" t="str">
        <x:v>EPH-0003</x:v>
      </x:c>
      <x:c r="B7" s="977" t="str">
        <x:v>v0.5 inherited</x:v>
      </x:c>
      <x:c r="C7" s="972" t="str">
        <x:v>BM-AD-0003</x:v>
      </x:c>
      <x:c r="D7" s="948" t="str">
        <x:v>Catalog</x:v>
      </x:c>
      <x:c r="E7" s="948" t="str">
        <x:v>1999 GT/Dyno BMX/Freestyle — Part 2</x:v>
      </x:c>
      <x:c r="F7" s="950" t="str">
        <x:v>1999</x:v>
      </x:c>
      <x:c r="G7" s="950" t="str">
        <x:v>1999</x:v>
      </x:c>
      <x:c r="H7" s="950" t="str">
        <x:v>1999</x:v>
      </x:c>
      <x:c r="I7" s="948" t="str">
        <x:v>GT; Dyno</x:v>
      </x:c>
      <x:c r="J7" s="948" t="str">
        <x:v>Late-1990s model lineup, parts and visual branding.</x:v>
      </x:c>
      <x:c r="K7" s="948" t="str">
        <x:v>Unresolved / varies</x:v>
      </x:c>
      <x:c r="L7" s="952" t="str">
        <x:v>Reference title exposed; exact ID unresolved</x:v>
      </x:c>
      <x:c r="M7" s="980" t="str"/>
      <x:c r="N7" s="952" t="str">
        <x:v>Existing public knowledge register</x:v>
      </x:c>
      <x:c r="O7" s="953" t="str">
        <x:v>Only the indexed title is presently recoverable.</x:v>
      </x:c>
      <x:c r="P7" s="991" t="str">
        <x:v>LOW-MEDIUM</x:v>
      </x:c>
      <x:c r="Q7" s="987" t="str">
        <x:v>INDEX-ONLY</x:v>
      </x:c>
      <x:c r="R7" s="989" t="str">
        <x:v>Lead — locate part 1, exact reference IDs and page ranges.</x:v>
      </x:c>
      <x:c r="S7" s="984" t="str">
        <x:v>https://www.pinterest.com/pin/bmxmuseumcom-reference-1999-gtdyno-bmxfreestyle-part-2-in-2025--798192733998105769/</x:v>
      </x:c>
      <x:c r="T7" s="984" t="str"/>
      <x:c r="U7" s="951" t="str">
        <x:v>gt dyno|1999 gt dyno bmx freestyle part 2|1999</x:v>
      </x:c>
      <x:c r="V7" s="991" t="str">
        <x:v>DUP-GTD-1999-P2</x:v>
      </x:c>
      <x:c r="W7" s="991" t="str">
        <x:v>MERGE identity; preserve source occurrence</x:v>
      </x:c>
      <x:c r="X7" s="951" t="str">
        <x:v>Image: Do not copy scans. Text: Paraphrase bibliographic facts only.</x:v>
      </x:c>
      <x:c r="Y7" s="966" t="str">
        <x:v>2026-07-30</x:v>
      </x:c>
    </x:row>
    <x:row r="8" ht="52" customHeight="1">
      <x:c r="A8" s="971" t="str">
        <x:v>EPH-0004</x:v>
      </x:c>
      <x:c r="B8" s="978" t="str">
        <x:v>v0.5 inherited</x:v>
      </x:c>
      <x:c r="C8" s="973" t="str">
        <x:v>BM-AD-0004</x:v>
      </x:c>
      <x:c r="D8" s="957" t="str">
        <x:v>Catalog</x:v>
      </x:c>
      <x:c r="E8" s="957" t="str">
        <x:v>1990 Haro BMX Catalog</x:v>
      </x:c>
      <x:c r="F8" s="959" t="str">
        <x:v>1990</x:v>
      </x:c>
      <x:c r="G8" s="959" t="str">
        <x:v>1990</x:v>
      </x:c>
      <x:c r="H8" s="959" t="str">
        <x:v>1990</x:v>
      </x:c>
      <x:c r="I8" s="957" t="str">
        <x:v>Haro</x:v>
      </x:c>
      <x:c r="J8" s="957" t="str">
        <x:v>Haro's 1990 models, specifications, colors and marketing.</x:v>
      </x:c>
      <x:c r="K8" s="957" t="str">
        <x:v>Unresolved / varies</x:v>
      </x:c>
      <x:c r="L8" s="961" t="str">
        <x:v>Reference title exposed; exact ID unresolved</x:v>
      </x:c>
      <x:c r="M8" s="981" t="str"/>
      <x:c r="N8" s="961" t="str">
        <x:v>Existing public knowledge register</x:v>
      </x:c>
      <x:c r="O8" s="962" t="str">
        <x:v>Haro's official BMX archive independently lists a 1990 PDF catalog. The BMXMuseum reference ID and document completeness remain unresolved.</x:v>
      </x:c>
      <x:c r="P8" s="991" t="str">
        <x:v>LOW-MEDIUM</x:v>
      </x:c>
      <x:c r="Q8" s="987" t="str">
        <x:v>INDEX-ONLY</x:v>
      </x:c>
      <x:c r="R8" s="989" t="str">
        <x:v>Verified catalog existence — recover exact BMXMuseum ID and compare editions/pages.</x:v>
      </x:c>
      <x:c r="S8" s="985" t="str">
        <x:v>https://storage.googleapis.com/dioyjtkukhpqse/haro-bmx-catalog.html</x:v>
      </x:c>
      <x:c r="T8" s="985" t="str">
        <x:v>https://archive.harobikes.com/</x:v>
      </x:c>
      <x:c r="U8" s="960" t="str">
        <x:v>haro|1990 haro bmx catalog|1990</x:v>
      </x:c>
      <x:c r="V8" s="991" t="str">
        <x:v>DUP-HARO-1990-CAT</x:v>
      </x:c>
      <x:c r="W8" s="991" t="str">
        <x:v>MERGE identity; preserve source occurrence</x:v>
      </x:c>
      <x:c r="X8" s="960" t="str">
        <x:v>Image: Do not copy scans. Text: Paraphrase bibliographic facts only.</x:v>
      </x:c>
      <x:c r="Y8" s="983" t="str">
        <x:v>2026-07-30</x:v>
      </x:c>
    </x:row>
    <x:row r="9" ht="44" customHeight="1">
      <x:c r="A9" s="970" t="str">
        <x:v>EPH-0005</x:v>
      </x:c>
      <x:c r="B9" s="977" t="str">
        <x:v>v0.5 inherited</x:v>
      </x:c>
      <x:c r="C9" s="972" t="str">
        <x:v>BM-AD-0005</x:v>
      </x:c>
      <x:c r="D9" s="948" t="str">
        <x:v>Product literature</x:v>
      </x:c>
      <x:c r="E9" s="948" t="str">
        <x:v>1987 Dia-Compe 182 Aerial Brake Lever</x:v>
      </x:c>
      <x:c r="F9" s="950" t="str">
        <x:v>1987</x:v>
      </x:c>
      <x:c r="G9" s="950" t="str">
        <x:v>1987</x:v>
      </x:c>
      <x:c r="H9" s="950" t="str">
        <x:v>1987</x:v>
      </x:c>
      <x:c r="I9" s="948" t="str">
        <x:v>Dia-Compe</x:v>
      </x:c>
      <x:c r="J9" s="948" t="str">
        <x:v>Product name, year, design and marketing context.</x:v>
      </x:c>
      <x:c r="K9" s="948" t="str">
        <x:v>Unresolved / varies</x:v>
      </x:c>
      <x:c r="L9" s="952" t="str">
        <x:v>Reference title exposed; exact ID unresolved</x:v>
      </x:c>
      <x:c r="M9" s="980" t="str"/>
      <x:c r="N9" s="952" t="str">
        <x:v>Existing public knowledge register</x:v>
      </x:c>
      <x:c r="O9" s="953" t="str">
        <x:v>Indexed title only; the object may be a catalog page, advertisement or product reference.</x:v>
      </x:c>
      <x:c r="P9" s="974" t="str">
        <x:v>MEDIUM</x:v>
      </x:c>
      <x:c r="Q9" s="987" t="str">
        <x:v>INDEX-ONLY</x:v>
      </x:c>
      <x:c r="R9" s="994" t="str">
        <x:v>Lead — identify publication, page and exact BMXMuseum reference.</x:v>
      </x:c>
      <x:c r="S9" s="984" t="str">
        <x:v>https://www.pinterest.com/pin/bmxmuseumcom-reference-1987-diacompe-182-aerial-brake-lever--731623901972849898/</x:v>
      </x:c>
      <x:c r="T9" s="984" t="str"/>
      <x:c r="U9" s="951" t="str">
        <x:v>dia compe|1987 dia compe 182 aerial brake lever|1987</x:v>
      </x:c>
      <x:c r="V9" s="951" t="str"/>
      <x:c r="W9" s="995" t="str">
        <x:v>RETAIN — unique source record</x:v>
      </x:c>
      <x:c r="X9" s="951" t="str">
        <x:v>Image: Do not copy image. Text: Paraphrase bibliographic facts only.</x:v>
      </x:c>
      <x:c r="Y9" s="966" t="str">
        <x:v>2026-07-30</x:v>
      </x:c>
    </x:row>
    <x:row r="10" ht="58" customHeight="1">
      <x:c r="A10" s="971" t="str">
        <x:v>EPH-0006</x:v>
      </x:c>
      <x:c r="B10" s="978" t="str">
        <x:v>v0.5 inherited</x:v>
      </x:c>
      <x:c r="C10" s="973" t="str">
        <x:v>BM-AD-0006</x:v>
      </x:c>
      <x:c r="D10" s="957" t="str">
        <x:v>Catalog</x:v>
      </x:c>
      <x:c r="E10" s="957" t="str">
        <x:v>Ashtabula component catalog</x:v>
      </x:c>
      <x:c r="F10" s="959" t="str">
        <x:v>1977</x:v>
      </x:c>
      <x:c r="G10" s="959" t="str">
        <x:v>1977</x:v>
      </x:c>
      <x:c r="H10" s="959" t="str">
        <x:v>circa 1977 (unverified)</x:v>
      </x:c>
      <x:c r="I10" s="957" t="str">
        <x:v>Ashtabula</x:v>
      </x:c>
      <x:c r="J10" s="957" t="str">
        <x:v>Fork sizes, steerer dimensions and product range across wheel sizes.</x:v>
      </x:c>
      <x:c r="K10" s="957" t="str">
        <x:v>Unresolved / varies</x:v>
      </x:c>
      <x:c r="L10" s="961" t="str">
        <x:v>Reference 5027</x:v>
      </x:c>
      <x:c r="M10" s="981" t="str">
        <x:v>5027</x:v>
      </x:c>
      <x:c r="N10" s="961" t="str">
        <x:v>Existing public knowledge register</x:v>
      </x:c>
      <x:c r="O10" s="962" t="str">
        <x:v>Two independent technical discussions cite the exact BMXMuseum reference 5027 and describe catalog fork data. The edition date remains approximate.</x:v>
      </x:c>
      <x:c r="P10" s="995" t="str">
        <x:v>HIGH for object; MEDIUM for date</x:v>
      </x:c>
      <x:c r="Q10" s="987" t="str">
        <x:v>INDEX-ONLY</x:v>
      </x:c>
      <x:c r="R10" s="989" t="str">
        <x:v>Exact reference recovered — inspect edition/page structure only through permitted access.</x:v>
      </x:c>
      <x:c r="S10" s="985" t="str">
        <x:v>https://bmxmuseum.com/reference/5027</x:v>
      </x:c>
      <x:c r="T10" s="985" t="str">
        <x:v>https://thecabe.com/forum/threads/ashtabula-fork-identification-help.253603/</x:v>
      </x:c>
      <x:c r="U10" s="960" t="str">
        <x:v>ashtabula|ashtabula component catalog|1977</x:v>
      </x:c>
      <x:c r="V10" s="991" t="str">
        <x:v>DUP-ASHT-5027</x:v>
      </x:c>
      <x:c r="W10" s="991" t="str">
        <x:v>MERGE identity; preserve source occurrence</x:v>
      </x:c>
      <x:c r="X10" s="960" t="str">
        <x:v>Image: Do not copy scans. Text: Paraphrase factual specifications with attribution.</x:v>
      </x:c>
      <x:c r="Y10" s="983" t="str">
        <x:v>2026-07-30</x:v>
      </x:c>
    </x:row>
    <x:row r="11" ht="52" customHeight="1">
      <x:c r="A11" s="970" t="str">
        <x:v>EPH-0007</x:v>
      </x:c>
      <x:c r="B11" s="977" t="str">
        <x:v>v0.5 inherited</x:v>
      </x:c>
      <x:c r="C11" s="972" t="str">
        <x:v>BM-AD-0007</x:v>
      </x:c>
      <x:c r="D11" s="948" t="str">
        <x:v>Catalog</x:v>
      </x:c>
      <x:c r="E11" s="948" t="str">
        <x:v>1997 Hoffman catalog — George model specification</x:v>
      </x:c>
      <x:c r="F11" s="950" t="str">
        <x:v>1997</x:v>
      </x:c>
      <x:c r="G11" s="950" t="str">
        <x:v>1997</x:v>
      </x:c>
      <x:c r="H11" s="950" t="str">
        <x:v>1997</x:v>
      </x:c>
      <x:c r="I11" s="948" t="str">
        <x:v>Hoffman Bikes</x:v>
      </x:c>
      <x:c r="J11" s="948" t="str">
        <x:v>Model name, geometry/specification and model-year existence.</x:v>
      </x:c>
      <x:c r="K11" s="948" t="str">
        <x:v>Unresolved / varies</x:v>
      </x:c>
      <x:c r="L11" s="952" t="str">
        <x:v>Reference 1911</x:v>
      </x:c>
      <x:c r="M11" s="980" t="str">
        <x:v>1911</x:v>
      </x:c>
      <x:c r="N11" s="952" t="str">
        <x:v>Existing public knowledge register</x:v>
      </x:c>
      <x:c r="O11" s="953" t="str">
        <x:v>An external forum cites the exact BMXMuseum reference for the Hoffman George. The full catalog title and edition need confirmation.</x:v>
      </x:c>
      <x:c r="P11" s="995" t="str">
        <x:v>HIGH for reference existence; MEDIUM for interpreted model data</x:v>
      </x:c>
      <x:c r="Q11" s="987" t="str">
        <x:v>INDEX-ONLY</x:v>
      </x:c>
      <x:c r="R11" s="994" t="str">
        <x:v>Open — record exact page and compare with other Hoffman catalogs.</x:v>
      </x:c>
      <x:c r="S11" s="984" t="str">
        <x:v>https://bmxmuseum.com/reference/1911</x:v>
      </x:c>
      <x:c r="T11" s="984" t="str">
        <x:v>https://www.radbmx.co.uk/forum/index.php?topic=181254.0</x:v>
      </x:c>
      <x:c r="U11" s="951" t="str">
        <x:v>hoffman bikes|1997 hoffman catalog george model specification|1997</x:v>
      </x:c>
      <x:c r="V11" s="951" t="str"/>
      <x:c r="W11" s="995" t="str">
        <x:v>RETAIN — unique source record</x:v>
      </x:c>
      <x:c r="X11" s="951" t="str">
        <x:v>Image: Do not copy scans. Text: Paraphrase specifications with citation.</x:v>
      </x:c>
      <x:c r="Y11" s="966" t="str">
        <x:v>2026-07-30</x:v>
      </x:c>
    </x:row>
    <x:row r="12" ht="58" customHeight="1">
      <x:c r="A12" s="971" t="str">
        <x:v>EPH-0008</x:v>
      </x:c>
      <x:c r="B12" s="978" t="str">
        <x:v>v0.5 inherited</x:v>
      </x:c>
      <x:c r="C12" s="973" t="str">
        <x:v>BM-AD-0008</x:v>
      </x:c>
      <x:c r="D12" s="957" t="str">
        <x:v>Magazine advertisement</x:v>
      </x:c>
      <x:c r="E12" s="957" t="str">
        <x:v>Tioga Rhino III frame advertisement</x:v>
      </x:c>
      <x:c r="F12" s="959" t="str">
        <x:v>1983</x:v>
      </x:c>
      <x:c r="G12" s="959" t="str">
        <x:v>1983</x:v>
      </x:c>
      <x:c r="H12" s="959" t="str">
        <x:v>1983 lead</x:v>
      </x:c>
      <x:c r="I12" s="957" t="str">
        <x:v>Tioga; Tange</x:v>
      </x:c>
      <x:c r="J12" s="957" t="str">
        <x:v>Product launch timing, construction claims, branding and period pricing if present.</x:v>
      </x:c>
      <x:c r="K12" s="957" t="str">
        <x:v>Unresolved / varies</x:v>
      </x:c>
      <x:c r="L12" s="961" t="str">
        <x:v>Forum object unresolved</x:v>
      </x:c>
      <x:c r="M12" s="981" t="str"/>
      <x:c r="N12" s="961" t="str">
        <x:v>Existing public knowledge register</x:v>
      </x:c>
      <x:c r="O12" s="962" t="str">
        <x:v>An external old-school BMX advertisement blog links to an unresolved BMXMuseum forum discussion. The original ad and publication must be identified.</x:v>
      </x:c>
      <x:c r="P12" s="991" t="str">
        <x:v>LOW-MEDIUM</x:v>
      </x:c>
      <x:c r="Q12" s="987" t="str">
        <x:v>INDEX-ONLY</x:v>
      </x:c>
      <x:c r="R12" s="994" t="str">
        <x:v>Lead — recover exact thread, magazine issue and page.</x:v>
      </x:c>
      <x:c r="S12" s="985" t="str">
        <x:v>https://edwardkoenning.blogspot.com/2012/09/</x:v>
      </x:c>
      <x:c r="T12" s="985" t="str"/>
      <x:c r="U12" s="960" t="str">
        <x:v>tioga tange|tioga rhino iii frame advertisement|1983</x:v>
      </x:c>
      <x:c r="V12" s="960" t="str"/>
      <x:c r="W12" s="995" t="str">
        <x:v>RETAIN — unique source record</x:v>
      </x:c>
      <x:c r="X12" s="960" t="str">
        <x:v>Image: Do not copy image. Text: Paraphrase bibliographic facts only.</x:v>
      </x:c>
      <x:c r="Y12" s="983" t="str">
        <x:v>2026-07-30</x:v>
      </x:c>
    </x:row>
    <x:row r="13" ht="52" customHeight="1">
      <x:c r="A13" s="970" t="str">
        <x:v>EPH-0009</x:v>
      </x:c>
      <x:c r="B13" s="977" t="str">
        <x:v>v0.5 inherited</x:v>
      </x:c>
      <x:c r="C13" s="972" t="str">
        <x:v>BM-AD-0009</x:v>
      </x:c>
      <x:c r="D13" s="948" t="str">
        <x:v>Magazine advertisement</x:v>
      </x:c>
      <x:c r="E13" s="948" t="str">
        <x:v>First Torker advertisement in BMX Weekly</x:v>
      </x:c>
      <x:c r="F13" s="950" t="str">
        <x:v>1976</x:v>
      </x:c>
      <x:c r="G13" s="950" t="str">
        <x:v>1976</x:v>
      </x:c>
      <x:c r="H13" s="950" t="str">
        <x:v>December 1976</x:v>
      </x:c>
      <x:c r="I13" s="948" t="str">
        <x:v>Torker</x:v>
      </x:c>
      <x:c r="J13" s="948" t="str">
        <x:v>Earliest public brand marketing, product terminology and launch chronology.</x:v>
      </x:c>
      <x:c r="K13" s="948" t="str">
        <x:v>Unresolved / varies</x:v>
      </x:c>
      <x:c r="L13" s="952" t="str">
        <x:v>BMXMuseum production-record ecosystem</x:v>
      </x:c>
      <x:c r="M13" s="980" t="str"/>
      <x:c r="N13" s="952" t="str">
        <x:v>Existing public knowledge register</x:v>
      </x:c>
      <x:c r="O13" s="953" t="str">
        <x:v>Current official Torker history states the first ad date; the actual BMXMuseum object and magazine page remain to be located.</x:v>
      </x:c>
      <x:c r="P13" s="974" t="str">
        <x:v>MEDIUM-HIGH</x:v>
      </x:c>
      <x:c r="Q13" s="987" t="str">
        <x:v>INDEX-ONLY</x:v>
      </x:c>
      <x:c r="R13" s="994" t="str">
        <x:v>Priority — locate the period issue and ad image lawfully.</x:v>
      </x:c>
      <x:c r="S13" s="984" t="str">
        <x:v>https://torkerracing.com/pages/the-fullerton-era-torker-bmx-history</x:v>
      </x:c>
      <x:c r="T13" s="984" t="str"/>
      <x:c r="U13" s="951" t="str">
        <x:v>torker|first torker advertisement in bmx weekly|1976</x:v>
      </x:c>
      <x:c r="V13" s="991" t="str">
        <x:v>DUP-TORKER-FIRST-AD</x:v>
      </x:c>
      <x:c r="W13" s="991" t="str">
        <x:v>MERGE identity; preserve source occurrence</x:v>
      </x:c>
      <x:c r="X13" s="951" t="str">
        <x:v>Image: Do not copy without rights review. Text: Paraphrase date/title claims with attribution.</x:v>
      </x:c>
      <x:c r="Y13" s="966" t="str">
        <x:v>2026-07-30</x:v>
      </x:c>
    </x:row>
    <x:row r="14" ht="52" customHeight="1">
      <x:c r="A14" s="971" t="str">
        <x:v>EPH-0010</x:v>
      </x:c>
      <x:c r="B14" s="978" t="str">
        <x:v>v0.5 inherited</x:v>
      </x:c>
      <x:c r="C14" s="973" t="str">
        <x:v>BM-AD-0010</x:v>
      </x:c>
      <x:c r="D14" s="957" t="str">
        <x:v>Magazine advertisement</x:v>
      </x:c>
      <x:c r="E14" s="957" t="str">
        <x:v>First Red Line magazine advertisement featuring John Palfreyman</x:v>
      </x:c>
      <x:c r="F14" s="959" t="str">
        <x:v>1970</x:v>
      </x:c>
      <x:c r="G14" s="959" t="str">
        <x:v>1970</x:v>
      </x:c>
      <x:c r="H14" s="959" t="str">
        <x:v>1970s; exact issue pending</x:v>
      </x:c>
      <x:c r="I14" s="957" t="str">
        <x:v>Red Line; John Palfreyman</x:v>
      </x:c>
      <x:c r="J14" s="957" t="str">
        <x:v>Early Red Line rider endorsement, product testing and brand chronology.</x:v>
      </x:c>
      <x:c r="K14" s="957" t="str">
        <x:v>Unresolved / varies</x:v>
      </x:c>
      <x:c r="L14" s="961" t="str">
        <x:v>Redline brand gallery ecosystem</x:v>
      </x:c>
      <x:c r="M14" s="981" t="str"/>
      <x:c r="N14" s="961" t="str">
        <x:v>Existing public knowledge register</x:v>
      </x:c>
      <x:c r="O14" s="962" t="str">
        <x:v>USA BMX officially states Palfreyman appeared in the first Red Line magazine ad; exact publication/date/page still need recovery.</x:v>
      </x:c>
      <x:c r="P14" s="995" t="str">
        <x:v>HIGH for relationship; MEDIUM for bibliographic detail</x:v>
      </x:c>
      <x:c r="Q14" s="987" t="str">
        <x:v>INDEX-ONLY</x:v>
      </x:c>
      <x:c r="R14" s="994" t="str">
        <x:v>Priority — identify magazine, issue, page and product shown.</x:v>
      </x:c>
      <x:c r="S14" s="985" t="str">
        <x:v>https://bmxmuseum.com/bikes/redline/</x:v>
      </x:c>
      <x:c r="T14" s="985" t="str">
        <x:v>https://www.usabmx.com/news-and-media/6/2012-05-10/National-BMX-Hall-of-Fame-2012-Inductees-Announced?id=580</x:v>
      </x:c>
      <x:c r="U14" s="960" t="str">
        <x:v>red line john palfreyman|first red line magazine advertisement featuring john palfreyman|1970</x:v>
      </x:c>
      <x:c r="V14" s="991" t="str">
        <x:v>DUP-REDLINE-FIRST-AD</x:v>
      </x:c>
      <x:c r="W14" s="991" t="str">
        <x:v>MERGE identity; preserve source occurrence</x:v>
      </x:c>
      <x:c r="X14" s="960" t="str">
        <x:v>Image: Do not copy without rights review. Text: Paraphrase bibliographic facts only.</x:v>
      </x:c>
      <x:c r="Y14" s="983" t="str">
        <x:v>2026-07-30</x:v>
      </x:c>
    </x:row>
    <x:row r="15" ht="58" customHeight="1">
      <x:c r="A15" s="970" t="str">
        <x:v>EPH-0011</x:v>
      </x:c>
      <x:c r="B15" s="977" t="str">
        <x:v>v0.5 inherited</x:v>
      </x:c>
      <x:c r="C15" s="972" t="str">
        <x:v>BM-AD-0011</x:v>
      </x:c>
      <x:c r="D15" s="948" t="str">
        <x:v>Combined flyer / price-list set</x:v>
      </x:c>
      <x:c r="E15" s="948" t="str">
        <x:v>JMC Racing Fliers and Price List</x:v>
      </x:c>
      <x:c r="F15" s="950" t="str"/>
      <x:c r="G15" s="950" t="str"/>
      <x:c r="H15" s="950" t="str">
        <x:v>Undated</x:v>
      </x:c>
      <x:c r="I15" s="948" t="str">
        <x:v>JMC Racing</x:v>
      </x:c>
      <x:c r="J15" s="948" t="str">
        <x:v>JMC product range, dealer-facing terminology, period marketing and historical prices if readable.</x:v>
      </x:c>
      <x:c r="K15" s="948" t="str">
        <x:v>Unresolved / varies</x:v>
      </x:c>
      <x:c r="L15" s="952" t="str">
        <x:v>Reference title exposed; exact ID unresolved</x:v>
      </x:c>
      <x:c r="M15" s="980" t="str"/>
      <x:c r="N15" s="952" t="str">
        <x:v>Existing public knowledge register</x:v>
      </x:c>
      <x:c r="O15" s="953" t="str">
        <x:v>A public index explicitly identifies a BMXMuseum JMC flyer-and-price-list set. Exact reference ID, date, page count and individual prices are not exposed.</x:v>
      </x:c>
      <x:c r="P15" s="974" t="str">
        <x:v>MEDIUM</x:v>
      </x:c>
      <x:c r="Q15" s="987" t="str">
        <x:v>INDEX-ONLY</x:v>
      </x:c>
      <x:c r="R15" s="989" t="str">
        <x:v>Priority — locate exact reference ID, count pages and transcribe only clearly labeled factual price fields.</x:v>
      </x:c>
      <x:c r="S15" s="984" t="str">
        <x:v>https://www.pinterest.com/pin/jmc-bmx-fliers-and-price-list--442478732119429034/</x:v>
      </x:c>
      <x:c r="T15" s="984" t="str">
        <x:v>https://www.facebook.com/groups/553888658024748/posts/27080185384968381/</x:v>
      </x:c>
      <x:c r="U15" s="951" t="str">
        <x:v>jmc racing|jmc racing fliers and price list|</x:v>
      </x:c>
      <x:c r="V15" s="951" t="str"/>
      <x:c r="W15" s="995" t="str">
        <x:v>RETAIN — unique source record</x:v>
      </x:c>
      <x:c r="X15" s="951" t="str">
        <x:v>Image: Do not copy scans. Text: Paraphrase bibliographic and price facts only.</x:v>
      </x:c>
      <x:c r="Y15" s="966" t="str">
        <x:v>2026-07-30</x:v>
      </x:c>
    </x:row>
    <x:row r="16" ht="52" customHeight="1">
      <x:c r="A16" s="971" t="str">
        <x:v>EPH-0012</x:v>
      </x:c>
      <x:c r="B16" s="978" t="str">
        <x:v>v0.5 inherited</x:v>
      </x:c>
      <x:c r="C16" s="973" t="str">
        <x:v>BM-AD-0012</x:v>
      </x:c>
      <x:c r="D16" s="957" t="str">
        <x:v>Dealer price list</x:v>
      </x:c>
      <x:c r="E16" s="957" t="str">
        <x:v>Vintage JMC Racing Equipment dealer's price list from Azusa collection</x:v>
      </x:c>
      <x:c r="F16" s="959" t="str">
        <x:v>2026</x:v>
      </x:c>
      <x:c r="G16" s="959" t="str">
        <x:v>2026</x:v>
      </x:c>
      <x:c r="H16" s="959" t="str">
        <x:v>Undated vintage document; public post 2026</x:v>
      </x:c>
      <x:c r="I16" s="957" t="str">
        <x:v>JMC Racing; Azusa collection</x:v>
      </x:c>
      <x:c r="J16" s="957" t="str">
        <x:v>Existence of a period JMC dealer-price document and possible dealer/distributor context.</x:v>
      </x:c>
      <x:c r="K16" s="957" t="str">
        <x:v>Unresolved / varies</x:v>
      </x:c>
      <x:c r="L16" s="961" t="str">
        <x:v>External corroborating ephemera lead</x:v>
      </x:c>
      <x:c r="M16" s="981" t="str"/>
      <x:c r="N16" s="961" t="str">
        <x:v>Existing public knowledge register</x:v>
      </x:c>
      <x:c r="O16" s="962" t="str">
        <x:v>The public result exposes the document description but not a reliable issue date, complete contents or readable line-item prices.</x:v>
      </x:c>
      <x:c r="P16" s="991" t="str">
        <x:v>LOW-MEDIUM</x:v>
      </x:c>
      <x:c r="Q16" s="987" t="str">
        <x:v>INDEX-ONLY</x:v>
      </x:c>
      <x:c r="R16" s="994" t="str">
        <x:v>Corroboration lead — do not merge with BMXMuseum set until directly compared.</x:v>
      </x:c>
      <x:c r="S16" s="985" t="str">
        <x:v>https://www.facebook.com/groups/553888658024748/posts/27080185384968381/</x:v>
      </x:c>
      <x:c r="T16" s="985" t="str"/>
      <x:c r="U16" s="960" t="str">
        <x:v>jmc racing azusa collection|vintage jmc racing equipment dealer s price list from azusa collection|2026</x:v>
      </x:c>
      <x:c r="V16" s="960" t="str"/>
      <x:c r="W16" s="995" t="str">
        <x:v>RETAIN — unique source record</x:v>
      </x:c>
      <x:c r="X16" s="960" t="str">
        <x:v>Image: Do not copy image. Text: Paraphrase document description only.</x:v>
      </x:c>
      <x:c r="Y16" s="983" t="str">
        <x:v>2026-07-30</x:v>
      </x:c>
    </x:row>
    <x:row r="17" ht="66" customHeight="1">
      <x:c r="A17" s="970" t="str">
        <x:v>EPH-0013</x:v>
      </x:c>
      <x:c r="B17" s="977" t="str">
        <x:v>v0.5 inherited</x:v>
      </x:c>
      <x:c r="C17" s="972" t="str">
        <x:v>BM-AD-0013</x:v>
      </x:c>
      <x:c r="D17" s="948" t="str">
        <x:v>Magazine advertisement</x:v>
      </x:c>
      <x:c r="E17" s="948" t="str">
        <x:v>July 1979 JMC advertisement</x:v>
      </x:c>
      <x:c r="F17" s="950" t="str">
        <x:v>1979</x:v>
      </x:c>
      <x:c r="G17" s="950" t="str">
        <x:v>1979</x:v>
      </x:c>
      <x:c r="H17" s="950" t="str">
        <x:v>July 1979 issue; ran over multiple months</x:v>
      </x:c>
      <x:c r="I17" s="948" t="str">
        <x:v>JMC Racing</x:v>
      </x:c>
      <x:c r="J17" s="948" t="str">
        <x:v>Period product marketing, model terminology and JMC's 1979 market presentation.</x:v>
      </x:c>
      <x:c r="K17" s="948" t="str">
        <x:v>Unresolved / varies</x:v>
      </x:c>
      <x:c r="L17" s="952" t="str">
        <x:v>First-party JMC historical archive object</x:v>
      </x:c>
      <x:c r="M17" s="980" t="str"/>
      <x:c r="N17" s="952" t="str">
        <x:v>Existing public knowledge register</x:v>
      </x:c>
      <x:c r="O17" s="953" t="str">
        <x:v>JMC's historical archive identifies the source as the July 1979 Bicycle Motocross Action issue and says the advertisement appeared over many months. Page and full copy are not transcribed.</x:v>
      </x:c>
      <x:c r="P17" s="995" t="str">
        <x:v>HIGH for bibliographic identity</x:v>
      </x:c>
      <x:c r="Q17" s="991" t="str">
        <x:v>INDEX-ONLY / PERMISSION REQUIRED</x:v>
      </x:c>
      <x:c r="R17" s="989" t="str">
        <x:v>Included — index metadata; do not reproduce image or extended copy.</x:v>
      </x:c>
      <x:c r="S17" s="984" t="str">
        <x:v>https://jmcbmx.wordpress.com/2010/02/03/july-1979-advertisement/</x:v>
      </x:c>
      <x:c r="T17" s="984" t="str">
        <x:v>https://jmcbmx.wordpress.com/page/3/</x:v>
      </x:c>
      <x:c r="U17" s="951" t="str">
        <x:v>jmc racing|july 1979 jmc advertisement|1979</x:v>
      </x:c>
      <x:c r="V17" s="951" t="str"/>
      <x:c r="W17" s="995" t="str">
        <x:v>RETAIN — unique source record</x:v>
      </x:c>
      <x:c r="X17" s="951" t="str">
        <x:v>Image: Do not copy; BMXA imagery requires Bob Osborn's written permission. Text: Paraphrase bibliographic facts only.</x:v>
      </x:c>
      <x:c r="Y17" s="966" t="str">
        <x:v>2026-07-30</x:v>
      </x:c>
    </x:row>
    <x:row r="18" ht="58" customHeight="1">
      <x:c r="A18" s="971" t="str">
        <x:v>EPH-0014</x:v>
      </x:c>
      <x:c r="B18" s="978" t="str">
        <x:v>v0.5 inherited</x:v>
      </x:c>
      <x:c r="C18" s="973" t="str">
        <x:v>BM-AD-0014</x:v>
      </x:c>
      <x:c r="D18" s="957" t="str">
        <x:v>Magazine advertisement</x:v>
      </x:c>
      <x:c r="E18" s="957" t="str">
        <x:v>April 1981 JMC advertisement</x:v>
      </x:c>
      <x:c r="F18" s="959" t="str">
        <x:v>1981</x:v>
      </x:c>
      <x:c r="G18" s="959" t="str">
        <x:v>1981</x:v>
      </x:c>
      <x:c r="H18" s="959" t="str">
        <x:v>April 1981; appeared in multiple months</x:v>
      </x:c>
      <x:c r="I18" s="957" t="str">
        <x:v>JMC Racing; Black Shadow; 3.1 XL</x:v>
      </x:c>
      <x:c r="J18" s="957" t="str">
        <x:v>Black Shadow naming after chrome introduction; 3.1 XL 110-lb limit and frame relationship; comparative geometry claim.</x:v>
      </x:c>
      <x:c r="K18" s="957" t="str">
        <x:v>Unresolved / varies</x:v>
      </x:c>
      <x:c r="L18" s="961" t="str">
        <x:v>First-party JMC historical archive object</x:v>
      </x:c>
      <x:c r="M18" s="981" t="str"/>
      <x:c r="N18" s="961" t="str">
        <x:v>Existing public knowledge register</x:v>
      </x:c>
      <x:c r="O18" s="962" t="str">
        <x:v>The JMC archive identifies Super BMX as the publication and summarizes several claims. Exact page, repeated issues and full advertisement copy remain unresolved.</x:v>
      </x:c>
      <x:c r="P18" s="995" t="str">
        <x:v>HIGH for source/date; MEDIUM-HIGH for summarized claims</x:v>
      </x:c>
      <x:c r="Q18" s="987" t="str">
        <x:v>INDEX-ONLY</x:v>
      </x:c>
      <x:c r="R18" s="989" t="str">
        <x:v>Included — preserve claim-level evidence and recover page/issue details.</x:v>
      </x:c>
      <x:c r="S18" s="985" t="str">
        <x:v>https://jmcbmx.wordpress.com/2010/02/03/april-1981-advertisement/</x:v>
      </x:c>
      <x:c r="T18" s="985" t="str">
        <x:v>https://jmcbmx.wordpress.com/page/3/</x:v>
      </x:c>
      <x:c r="U18" s="960" t="str">
        <x:v>jmc racing black shadow 3 1 xl|april 1981 jmc advertisement|1981</x:v>
      </x:c>
      <x:c r="V18" s="960" t="str"/>
      <x:c r="W18" s="995" t="str">
        <x:v>RETAIN — unique source record</x:v>
      </x:c>
      <x:c r="X18" s="960" t="str">
        <x:v>Image: Do not copy advertisement image. Text: Paraphrase specific factual claims with attribution.</x:v>
      </x:c>
      <x:c r="Y18" s="983" t="str">
        <x:v>2026-07-30</x:v>
      </x:c>
    </x:row>
    <x:row r="19" ht="52" customHeight="1">
      <x:c r="A19" s="970" t="str">
        <x:v>EPH-0015</x:v>
      </x:c>
      <x:c r="B19" s="977" t="str">
        <x:v>v0.5 inherited</x:v>
      </x:c>
      <x:c r="C19" s="972" t="str">
        <x:v>BM-AD-0015</x:v>
      </x:c>
      <x:c r="D19" s="948" t="str">
        <x:v>Team advertisement</x:v>
      </x:c>
      <x:c r="E19" s="948" t="str">
        <x:v>1981 JMC Factory Team advertisement</x:v>
      </x:c>
      <x:c r="F19" s="950" t="str">
        <x:v>1981</x:v>
      </x:c>
      <x:c r="G19" s="950" t="str">
        <x:v>1981</x:v>
      </x:c>
      <x:c r="H19" s="950" t="str">
        <x:v>1981</x:v>
      </x:c>
      <x:c r="I19" s="948" t="str">
        <x:v>JMC Racing; JMC Factory Team</x:v>
      </x:c>
      <x:c r="J19" s="948" t="str">
        <x:v>Factory-team roster context, team presentation and period branding.</x:v>
      </x:c>
      <x:c r="K19" s="948" t="str">
        <x:v>Unresolved / varies</x:v>
      </x:c>
      <x:c r="L19" s="952" t="str">
        <x:v>First-party JMC historical archive object</x:v>
      </x:c>
      <x:c r="M19" s="980" t="str"/>
      <x:c r="N19" s="952" t="str">
        <x:v>Existing public knowledge register</x:v>
      </x:c>
      <x:c r="O19" s="953" t="str">
        <x:v>The first-party archive confirms the object title and year. Publication, month, issue and complete rider identifications remain unresolved.</x:v>
      </x:c>
      <x:c r="P19" s="974" t="str">
        <x:v>MEDIUM-HIGH</x:v>
      </x:c>
      <x:c r="Q19" s="987" t="str">
        <x:v>INDEX-ONLY</x:v>
      </x:c>
      <x:c r="R19" s="989" t="str">
        <x:v>Included — identify publication/issue and riders shown before detailed extraction.</x:v>
      </x:c>
      <x:c r="S19" s="984" t="str">
        <x:v>https://jmcbmx.wordpress.com/2010/02/03/81-jmc-factory-team-advertisement/</x:v>
      </x:c>
      <x:c r="T19" s="984" t="str">
        <x:v>https://jmcbmx.wordpress.com/page/3/</x:v>
      </x:c>
      <x:c r="U19" s="951" t="str">
        <x:v>jmc racing jmc factory team|1981 jmc factory team advertisement|1981</x:v>
      </x:c>
      <x:c r="V19" s="951" t="str"/>
      <x:c r="W19" s="995" t="str">
        <x:v>RETAIN — unique source record</x:v>
      </x:c>
      <x:c r="X19" s="951" t="str">
        <x:v>Image: Do not copy advertisement image. Text: Paraphrase bibliographic facts only.</x:v>
      </x:c>
      <x:c r="Y19" s="966" t="str">
        <x:v>2026-07-30</x:v>
      </x:c>
    </x:row>
    <x:row r="20" ht="66" customHeight="1">
      <x:c r="A20" s="971" t="str">
        <x:v>EPH-0016</x:v>
      </x:c>
      <x:c r="B20" s="978" t="str">
        <x:v>v0.5 inherited</x:v>
      </x:c>
      <x:c r="C20" s="973" t="str">
        <x:v>BM-AD-0016</x:v>
      </x:c>
      <x:c r="D20" s="957" t="str">
        <x:v>Promotional announcement / naming contest</x:v>
      </x:c>
      <x:c r="E20" s="957" t="str">
        <x:v>JMC 3.1 XL naming-contest announcement</x:v>
      </x:c>
      <x:c r="F20" s="959" t="str">
        <x:v>1980</x:v>
      </x:c>
      <x:c r="G20" s="959" t="str">
        <x:v>1980</x:v>
      </x:c>
      <x:c r="H20" s="959" t="str">
        <x:v>1980</x:v>
      </x:c>
      <x:c r="I20" s="957" t="str">
        <x:v>JMC Racing; Bicycle Harbor of Arizona; Matt Raymer</x:v>
      </x:c>
      <x:c r="J20" s="957" t="str">
        <x:v>Product naming chronology, dealer collaboration and origin of the 3.1 XL name.</x:v>
      </x:c>
      <x:c r="K20" s="957" t="str">
        <x:v>Unresolved / varies</x:v>
      </x:c>
      <x:c r="L20" s="961" t="str">
        <x:v>Period ABA-paper announcement not yet recovered</x:v>
      </x:c>
      <x:c r="M20" s="981" t="str"/>
      <x:c r="N20" s="961" t="str">
        <x:v>Existing public knowledge register</x:v>
      </x:c>
      <x:c r="O20" s="962" t="str">
        <x:v>JMC's first-party history states the contest ran with Bicycle Harbor of Arizona in the ABA paper and that Matt Raymer supplied the winning name. The announcement itself is not yet located.</x:v>
      </x:c>
      <x:c r="P20" s="995" t="str">
        <x:v>HIGH for historical claim; LOW for object recovery</x:v>
      </x:c>
      <x:c r="Q20" s="987" t="str">
        <x:v>INDEX-ONLY</x:v>
      </x:c>
      <x:c r="R20" s="994" t="str">
        <x:v>Lead — locate the ABA paper issue and announcement; do not imply an exact scan has been found.</x:v>
      </x:c>
      <x:c r="S20" s="985" t="str">
        <x:v>https://jmcbmx.wordpress.com/about/</x:v>
      </x:c>
      <x:c r="T20" s="985" t="str"/>
      <x:c r="U20" s="960" t="str">
        <x:v>jmc racing bicycle harbor of arizona matt raymer|jmc 3 1 xl naming contest announcement|1980</x:v>
      </x:c>
      <x:c r="V20" s="960" t="str"/>
      <x:c r="W20" s="995" t="str">
        <x:v>RETAIN — unique source record</x:v>
      </x:c>
      <x:c r="X20" s="960" t="str">
        <x:v>Image: No image recovered. Text: Paraphrase first-party historical claim.</x:v>
      </x:c>
      <x:c r="Y20" s="983" t="str">
        <x:v>2026-07-30</x:v>
      </x:c>
    </x:row>
    <x:row r="21" ht="52" customHeight="1">
      <x:c r="A21" s="970" t="str">
        <x:v>EPH-0017</x:v>
      </x:c>
      <x:c r="B21" s="977" t="str">
        <x:v>v0.6</x:v>
      </x:c>
      <x:c r="C21" s="972" t="str">
        <x:v>GTD-OBJ-0001</x:v>
      </x:c>
      <x:c r="D21" s="948" t="str">
        <x:v>Catalog</x:v>
      </x:c>
      <x:c r="E21" s="948" t="str">
        <x:v>1992 GT/Dyno Product Catalog</x:v>
      </x:c>
      <x:c r="F21" s="950" t="str">
        <x:v>1992</x:v>
      </x:c>
      <x:c r="G21" s="950" t="str">
        <x:v>1992</x:v>
      </x:c>
      <x:c r="H21" s="950" t="str">
        <x:v>1992</x:v>
      </x:c>
      <x:c r="I21" s="948" t="str">
        <x:v>GT; Dyno</x:v>
      </x:c>
      <x:c r="J21" s="948" t="str">
        <x:v>Model-year lineup, GT/Dyno relationship and page-level printed prices.</x:v>
      </x:c>
      <x:c r="K21" s="948" t="str">
        <x:v>Unresolved / varies</x:v>
      </x:c>
      <x:c r="L21" s="952" t="str">
        <x:v>Publicly indexed title and price-bearing pages; exact canonical ID unresolved</x:v>
      </x:c>
      <x:c r="M21" s="980" t="str"/>
      <x:c r="N21" s="952" t="str">
        <x:v>GT/Dyno sequence</x:v>
      </x:c>
      <x:c r="O21" s="953" t="str">
        <x:v>Two indexed pages expose $259 and $319, but exact page numbers, currency and price basis are not established.</x:v>
      </x:c>
      <x:c r="P21" s="974" t="str">
        <x:v>MEDIUM</x:v>
      </x:c>
      <x:c r="Q21" s="987" t="str">
        <x:v>INDEX-ONLY</x:v>
      </x:c>
      <x:c r="R21" s="989" t="str">
        <x:v>OPEN — exact reference, full pagination and price labels</x:v>
      </x:c>
      <x:c r="S21" s="984" t="str">
        <x:v>https://in.pinterest.com/pin/1011550766308215575/</x:v>
      </x:c>
      <x:c r="T21" s="984" t="str">
        <x:v>https://www.pinterest.com/pin/430304939389697452/</x:v>
      </x:c>
      <x:c r="U21" s="951" t="str">
        <x:v>gt dyno|1992 gt dyno product catalog|1992</x:v>
      </x:c>
      <x:c r="V21" s="991" t="str">
        <x:v>DUP-GTD-1992</x:v>
      </x:c>
      <x:c r="W21" s="991" t="str">
        <x:v>MERGE identity; preserve source occurrence</x:v>
      </x:c>
      <x:c r="X21" s="951" t="str">
        <x:v>Do not identify the $319 bicycle without adjacent page context.</x:v>
      </x:c>
      <x:c r="Y21" s="966" t="str">
        <x:v>2026-07-30</x:v>
      </x:c>
    </x:row>
    <x:row r="22" ht="52" customHeight="1">
      <x:c r="A22" s="971" t="str">
        <x:v>EPH-0018</x:v>
      </x:c>
      <x:c r="B22" s="978" t="str">
        <x:v>v0.6</x:v>
      </x:c>
      <x:c r="C22" s="973" t="str">
        <x:v>GTD-OBJ-0002</x:v>
      </x:c>
      <x:c r="D22" s="957" t="str">
        <x:v>Catalog</x:v>
      </x:c>
      <x:c r="E22" s="957" t="str">
        <x:v>1996 GT/Dyno — The BMX &amp; Freestyle Catalog</x:v>
      </x:c>
      <x:c r="F22" s="959" t="str">
        <x:v>1996</x:v>
      </x:c>
      <x:c r="G22" s="959" t="str">
        <x:v>1996</x:v>
      </x:c>
      <x:c r="H22" s="959" t="str">
        <x:v>1996</x:v>
      </x:c>
      <x:c r="I22" s="957" t="str">
        <x:v>GT; Dyno</x:v>
      </x:c>
      <x:c r="J22" s="957" t="str">
        <x:v>Mid-1990s BMX/freestyle lineup, brand architecture, models and specifications.</x:v>
      </x:c>
      <x:c r="K22" s="957" t="str">
        <x:v>Unresolved / varies</x:v>
      </x:c>
      <x:c r="L22" s="961" t="str">
        <x:v>Publicly indexed title; exact canonical ID unresolved</x:v>
      </x:c>
      <x:c r="M22" s="981" t="str"/>
      <x:c r="N22" s="961" t="str">
        <x:v>GT/Dyno sequence</x:v>
      </x:c>
      <x:c r="O22" s="962" t="str">
        <x:v>A public resale listing describes a 22-page 1996 catalog, but this does not resolve the BMXMuseum ID or prove completeness.</x:v>
      </x:c>
      <x:c r="P22" s="974" t="str">
        <x:v>MEDIUM</x:v>
      </x:c>
      <x:c r="Q22" s="987" t="str">
        <x:v>INDEX-ONLY</x:v>
      </x:c>
      <x:c r="R22" s="989" t="str">
        <x:v>OPEN — recover exact reference and compare page count</x:v>
      </x:c>
      <x:c r="S22" s="985" t="str">
        <x:v>https://www.pinterest.com/pin/bmxmuseumcom-reference-1996-gtdyno-the-bmx-freestyle-catalog--491877590560035755/</x:v>
      </x:c>
      <x:c r="T22" s="985" t="str"/>
      <x:c r="U22" s="960" t="str">
        <x:v>gt dyno|1996 gt dyno the bmx freestyle catalog|1996</x:v>
      </x:c>
      <x:c r="V22" s="991" t="str">
        <x:v>DUP-GTD-1996</x:v>
      </x:c>
      <x:c r="W22" s="991" t="str">
        <x:v>MERGE identity; preserve source occurrence</x:v>
      </x:c>
      <x:c r="X22" s="960" t="str">
        <x:v>Catalog-object existence is stronger than page-level extraction.</x:v>
      </x:c>
      <x:c r="Y22" s="983" t="str">
        <x:v>2026-07-30</x:v>
      </x:c>
    </x:row>
    <x:row r="23" ht="44" customHeight="1">
      <x:c r="A23" s="970" t="str">
        <x:v>EPH-0019</x:v>
      </x:c>
      <x:c r="B23" s="977" t="str">
        <x:v>v0.6</x:v>
      </x:c>
      <x:c r="C23" s="972" t="str">
        <x:v>GTD-OBJ-0003</x:v>
      </x:c>
      <x:c r="D23" s="948" t="str">
        <x:v>Catalog</x:v>
      </x:c>
      <x:c r="E23" s="948" t="str">
        <x:v>1999 GT/Dyno BMX/Freestyle — Part 2</x:v>
      </x:c>
      <x:c r="F23" s="950" t="str">
        <x:v>1999</x:v>
      </x:c>
      <x:c r="G23" s="950" t="str">
        <x:v>1999</x:v>
      </x:c>
      <x:c r="H23" s="950" t="str">
        <x:v>1999</x:v>
      </x:c>
      <x:c r="I23" s="948" t="str">
        <x:v>GT; Dyno</x:v>
      </x:c>
      <x:c r="J23" s="948" t="str">
        <x:v>Late-1990s model lineup, components and division of a multi-part reference set.</x:v>
      </x:c>
      <x:c r="K23" s="948" t="str">
        <x:v>Unresolved / varies</x:v>
      </x:c>
      <x:c r="L23" s="952" t="str">
        <x:v>Publicly indexed title; exact canonical ID unresolved</x:v>
      </x:c>
      <x:c r="M23" s="980" t="str"/>
      <x:c r="N23" s="952" t="str">
        <x:v>GT/Dyno sequence</x:v>
      </x:c>
      <x:c r="O23" s="953" t="str">
        <x:v>Only Part 2 is publicly indexed in this pass; Part 1, page range and exact BMXMuseum ID remain open.</x:v>
      </x:c>
      <x:c r="P23" s="991" t="str">
        <x:v>LOW-MEDIUM</x:v>
      </x:c>
      <x:c r="Q23" s="987" t="str">
        <x:v>INDEX-ONLY</x:v>
      </x:c>
      <x:c r="R23" s="994" t="str">
        <x:v>OPEN — locate Part 1 and canonical links</x:v>
      </x:c>
      <x:c r="S23" s="984" t="str">
        <x:v>https://www.pinterest.com/pin/bmxmuseumcom-reference-1999-gtdyno-bmxfreestyle-part-2-in-2025--798192733998105769/</x:v>
      </x:c>
      <x:c r="T23" s="984" t="str"/>
      <x:c r="U23" s="951" t="str">
        <x:v>gt dyno|1999 gt dyno bmx freestyle part 2|1999</x:v>
      </x:c>
      <x:c r="V23" s="991" t="str">
        <x:v>DUP-GTD-1999-P2</x:v>
      </x:c>
      <x:c r="W23" s="991" t="str">
        <x:v>MERGE identity; preserve source occurrence</x:v>
      </x:c>
      <x:c r="X23" s="951" t="str">
        <x:v>Keep multi-part object hierarchy explicit.</x:v>
      </x:c>
      <x:c r="Y23" s="966" t="str">
        <x:v>2026-07-30</x:v>
      </x:c>
    </x:row>
    <x:row r="24" ht="52" customHeight="1">
      <x:c r="A24" s="971" t="str">
        <x:v>EPH-0020</x:v>
      </x:c>
      <x:c r="B24" s="978" t="str">
        <x:v>v0.6</x:v>
      </x:c>
      <x:c r="C24" s="973" t="str">
        <x:v>GTD-OBJ-0004</x:v>
      </x:c>
      <x:c r="D24" s="957" t="str">
        <x:v>Retailer advertisement / price list</x:v>
      </x:c>
      <x:c r="E24" s="957" t="str">
        <x:v>Dynamic BMX complete-bike price advertisement</x:v>
      </x:c>
      <x:c r="F24" s="959" t="str">
        <x:v>1987</x:v>
      </x:c>
      <x:c r="G24" s="959" t="str">
        <x:v>1987</x:v>
      </x:c>
      <x:c r="H24" s="959" t="str">
        <x:v>August 1987</x:v>
      </x:c>
      <x:c r="I24" s="957" t="str">
        <x:v>GT; Dyno; Haro; Auburn</x:v>
      </x:c>
      <x:c r="J24" s="957" t="str">
        <x:v>Contemporaneous advertised prices for GT and Dyno complete bikes.</x:v>
      </x:c>
      <x:c r="K24" s="957" t="str">
        <x:v>Unresolved / varies</x:v>
      </x:c>
      <x:c r="L24" s="961" t="str">
        <x:v>Independent period publication; not a BMXMuseum object</x:v>
      </x:c>
      <x:c r="M24" s="981" t="str"/>
      <x:c r="N24" s="961" t="str">
        <x:v>GT/Dyno sequence</x:v>
      </x:c>
      <x:c r="O24" s="962" t="str">
        <x:v>OCR is uneven. Only clearly legible model/price pairs are preserved; prices are retailer advertisements, not manufacturer MSRP.</x:v>
      </x:c>
      <x:c r="P24" s="974" t="str">
        <x:v>MEDIUM-HIGH for clear rows</x:v>
      </x:c>
      <x:c r="Q24" s="987" t="str">
        <x:v>INDEX-ONLY</x:v>
      </x:c>
      <x:c r="R24" s="989" t="str">
        <x:v>INCLUDED — clear prices only</x:v>
      </x:c>
      <x:c r="S24" s="985" t="str">
        <x:v>https://previouspage.co.uk/issues/245-august-nineteen-eighty-seven</x:v>
      </x:c>
      <x:c r="T24" s="985" t="str"/>
      <x:c r="U24" s="960" t="str">
        <x:v>gt dyno haro auburn|dynamic bmx complete bike price advertisement|1987</x:v>
      </x:c>
      <x:c r="V24" s="960" t="str"/>
      <x:c r="W24" s="995" t="str">
        <x:v>RETAIN — unique source record</x:v>
      </x:c>
      <x:c r="X24" s="960" t="str">
        <x:v>US publication context supports USD, but seller identity should be checked from page image before stronger claims.</x:v>
      </x:c>
      <x:c r="Y24" s="983" t="str">
        <x:v>2026-07-30</x:v>
      </x:c>
    </x:row>
    <x:row r="25" ht="52" customHeight="1">
      <x:c r="A25" s="970" t="str">
        <x:v>EPH-0021</x:v>
      </x:c>
      <x:c r="B25" s="977" t="str">
        <x:v>v0.6</x:v>
      </x:c>
      <x:c r="C25" s="972" t="str">
        <x:v>GTD-OBJ-0005</x:v>
      </x:c>
      <x:c r="D25" s="948" t="str">
        <x:v>Retailer advertisement / price list</x:v>
      </x:c>
      <x:c r="E25" s="948" t="str">
        <x:v>Complete-bike mail-order price advertisement</x:v>
      </x:c>
      <x:c r="F25" s="950" t="str">
        <x:v>1987</x:v>
      </x:c>
      <x:c r="G25" s="950" t="str">
        <x:v>1987</x:v>
      </x:c>
      <x:c r="H25" s="950" t="str">
        <x:v>July 1987</x:v>
      </x:c>
      <x:c r="I25" s="948" t="str">
        <x:v>GT; Dyno; Skyway; Haro</x:v>
      </x:c>
      <x:c r="J25" s="948" t="str">
        <x:v>Contemporaneous advertised prices and cross-brand retail comparison.</x:v>
      </x:c>
      <x:c r="K25" s="948" t="str">
        <x:v>Unresolved / varies</x:v>
      </x:c>
      <x:c r="L25" s="952" t="str">
        <x:v>Independent period publication; not a BMXMuseum object</x:v>
      </x:c>
      <x:c r="M25" s="980" t="str"/>
      <x:c r="N25" s="952" t="str">
        <x:v>GT/Dyno sequence</x:v>
      </x:c>
      <x:c r="O25" s="953" t="str">
        <x:v>OCR is uneven; the four GT rows retained here are clear enough for a price observation but remain retailer prices.</x:v>
      </x:c>
      <x:c r="P25" s="974" t="str">
        <x:v>MEDIUM-HIGH for clear rows</x:v>
      </x:c>
      <x:c r="Q25" s="987" t="str">
        <x:v>INDEX-ONLY</x:v>
      </x:c>
      <x:c r="R25" s="989" t="str">
        <x:v>INCLUDED — clear prices only</x:v>
      </x:c>
      <x:c r="S25" s="984" t="str">
        <x:v>https://previouspage.co.uk/magazines/BMX%20Plus/issues/244-july-nineteen-eighty-seven</x:v>
      </x:c>
      <x:c r="T25" s="984" t="str"/>
      <x:c r="U25" s="951" t="str">
        <x:v>gt dyno skyway haro|complete bike mail order price advertisement|1987</x:v>
      </x:c>
      <x:c r="V25" s="951" t="str"/>
      <x:c r="W25" s="995" t="str">
        <x:v>RETAIN — unique source record</x:v>
      </x:c>
      <x:c r="X25" s="951" t="str">
        <x:v>Do not merge duplicate model prices across sellers/issues.</x:v>
      </x:c>
      <x:c r="Y25" s="966" t="str">
        <x:v>2026-07-30</x:v>
      </x:c>
    </x:row>
    <x:row r="26" ht="44" customHeight="1">
      <x:c r="A26" s="971" t="str">
        <x:v>EPH-0022</x:v>
      </x:c>
      <x:c r="B26" s="978" t="str">
        <x:v>v0.6</x:v>
      </x:c>
      <x:c r="C26" s="973" t="str">
        <x:v>GTD-OBJ-0006</x:v>
      </x:c>
      <x:c r="D26" s="957" t="str">
        <x:v>Contest entry form / promotion</x:v>
      </x:c>
      <x:c r="E26" s="957" t="str">
        <x:v>BMX Plus! / GT Hide-A-Contest entry form</x:v>
      </x:c>
      <x:c r="F26" s="959" t="str">
        <x:v>1987</x:v>
      </x:c>
      <x:c r="G26" s="959" t="str">
        <x:v>1987</x:v>
      </x:c>
      <x:c r="H26" s="959" t="str">
        <x:v>Deadline 1987-09-28; drawing 1987-10-05</x:v>
      </x:c>
      <x:c r="I26" s="957" t="str">
        <x:v>GT; BMX Plus!</x:v>
      </x:c>
      <x:c r="J26" s="957" t="str">
        <x:v>GT promotional partnership, contest dates, entry mechanism and period audience marketing.</x:v>
      </x:c>
      <x:c r="K26" s="957" t="str">
        <x:v>Unresolved / varies</x:v>
      </x:c>
      <x:c r="L26" s="961" t="str">
        <x:v>Independent period publication; not a BMXMuseum object</x:v>
      </x:c>
      <x:c r="M26" s="981" t="str"/>
      <x:c r="N26" s="961" t="str">
        <x:v>GT/Dyno sequence</x:v>
      </x:c>
      <x:c r="O26" s="962" t="str">
        <x:v>The indexed page exposes deadline and drawing dates; prize/object details require page-image inspection.</x:v>
      </x:c>
      <x:c r="P26" s="995" t="str">
        <x:v>HIGH for dates</x:v>
      </x:c>
      <x:c r="Q26" s="987" t="str">
        <x:v>INDEX-ONLY</x:v>
      </x:c>
      <x:c r="R26" s="989" t="str">
        <x:v>INCLUDED — bibliographic facts; prize details open</x:v>
      </x:c>
      <x:c r="S26" s="985" t="str">
        <x:v>https://previouspage.co.uk/issues/245-august-nineteen-eighty-seven</x:v>
      </x:c>
      <x:c r="T26" s="985" t="str"/>
      <x:c r="U26" s="960" t="str">
        <x:v>gt bmx plus|bmx plus gt hide a contest entry form|1987</x:v>
      </x:c>
      <x:c r="V26" s="991" t="str">
        <x:v>DUP-GT-HIDE-CONTEST</x:v>
      </x:c>
      <x:c r="W26" s="991" t="str">
        <x:v>MERGE identity; preserve source occurrence</x:v>
      </x:c>
      <x:c r="X26" s="960" t="str">
        <x:v>Classified as promotional entry form, not event flyer or catalog.</x:v>
      </x:c>
      <x:c r="Y26" s="983" t="str">
        <x:v>2026-07-30</x:v>
      </x:c>
    </x:row>
    <x:row r="27" ht="52" customHeight="1">
      <x:c r="A27" s="970" t="str">
        <x:v>EPH-0023</x:v>
      </x:c>
      <x:c r="B27" s="977" t="str">
        <x:v>v0.7</x:v>
      </x:c>
      <x:c r="C27" s="972" t="str">
        <x:v>HAR-OBJ-0001</x:v>
      </x:c>
      <x:c r="D27" s="948" t="str">
        <x:v>Catalog</x:v>
      </x:c>
      <x:c r="E27" s="948" t="str">
        <x:v>1990 Haro BMX Catalog</x:v>
      </x:c>
      <x:c r="F27" s="950" t="str">
        <x:v>1990</x:v>
      </x:c>
      <x:c r="G27" s="950" t="str">
        <x:v>1990</x:v>
      </x:c>
      <x:c r="H27" s="950" t="str">
        <x:v>1990</x:v>
      </x:c>
      <x:c r="I27" s="948" t="str">
        <x:v>Haro</x:v>
      </x:c>
      <x:c r="J27" s="948" t="str">
        <x:v>Existence of a Haro-issued 1990 catalog and official year placement.</x:v>
      </x:c>
      <x:c r="K27" s="948" t="str">
        <x:v>Unresolved / varies</x:v>
      </x:c>
      <x:c r="L27" s="952" t="str">
        <x:v>Catalog existence verified; exact BMXMuseum ID unresolved</x:v>
      </x:c>
      <x:c r="M27" s="980" t="str"/>
      <x:c r="N27" s="952" t="str">
        <x:v>Official manufacturer archive</x:v>
      </x:c>
      <x:c r="O27" s="953" t="str">
        <x:v>Official archive confirms the catalog year but does not expose the unresolved BMXMuseum canonical ID in this pass.</x:v>
      </x:c>
      <x:c r="P27" s="995" t="str">
        <x:v>HIGH for existence</x:v>
      </x:c>
      <x:c r="Q27" s="987" t="str">
        <x:v>INDEX-ONLY</x:v>
      </x:c>
      <x:c r="R27" s="994" t="str">
        <x:v>OPEN — recover BMXMuseum ID and compare file pagination</x:v>
      </x:c>
      <x:c r="S27" s="984" t="str">
        <x:v>https://archive.harobikes.com/bmx</x:v>
      </x:c>
      <x:c r="T27" s="984" t="str">
        <x:v>https://www.bmx-catalogue.com/haro/mid-school/1990/model.html</x:v>
      </x:c>
      <x:c r="U27" s="951" t="str">
        <x:v>haro|1990 haro bmx catalog|1990</x:v>
      </x:c>
      <x:c r="V27" s="991" t="str">
        <x:v>DUP-HARO-1990-CAT</x:v>
      </x:c>
      <x:c r="W27" s="991" t="str">
        <x:v>MERGE identity; preserve source occurrence</x:v>
      </x:c>
      <x:c r="X27" s="951" t="str">
        <x:v>Official archive outranks model-recreation pages for catalog existence.</x:v>
      </x:c>
      <x:c r="Y27" s="966" t="str">
        <x:v>2026-07-30</x:v>
      </x:c>
    </x:row>
    <x:row r="28" ht="52" customHeight="1">
      <x:c r="A28" s="971" t="str">
        <x:v>EPH-0024</x:v>
      </x:c>
      <x:c r="B28" s="978" t="str">
        <x:v>v0.7</x:v>
      </x:c>
      <x:c r="C28" s="973" t="str">
        <x:v>HAR-OBJ-0002</x:v>
      </x:c>
      <x:c r="D28" s="957" t="str">
        <x:v>Catalog model page</x:v>
      </x:c>
      <x:c r="E28" s="957" t="str">
        <x:v>1990 Haro Group 1A</x:v>
      </x:c>
      <x:c r="F28" s="959" t="str">
        <x:v>1990</x:v>
      </x:c>
      <x:c r="G28" s="959" t="str">
        <x:v>1990</x:v>
      </x:c>
      <x:c r="H28" s="959" t="str">
        <x:v>1990</x:v>
      </x:c>
      <x:c r="I28" s="957" t="str">
        <x:v>Haro</x:v>
      </x:c>
      <x:c r="J28" s="957" t="str">
        <x:v>Model-year existence, full-chromoly claim, race positioning and selected component descriptions.</x:v>
      </x:c>
      <x:c r="K28" s="957" t="str">
        <x:v>Unresolved / varies</x:v>
      </x:c>
      <x:c r="L28" s="961" t="str">
        <x:v>No exact BMXMuseum model-page ID established</x:v>
      </x:c>
      <x:c r="M28" s="981" t="str"/>
      <x:c r="N28" s="961" t="str">
        <x:v>Enthusiast catalog reconstruction</x:v>
      </x:c>
      <x:c r="O28" s="962" t="str">
        <x:v>BMX-Catalogue presents recreated catalog content; treat as corroboration until checked against Haro's PDF.</x:v>
      </x:c>
      <x:c r="P28" s="974" t="str">
        <x:v>MEDIUM-HIGH</x:v>
      </x:c>
      <x:c r="Q28" s="987" t="str">
        <x:v>INDEX-ONLY</x:v>
      </x:c>
      <x:c r="R28" s="989" t="str">
        <x:v>INCLUDED WITH ATTRIBUTION</x:v>
      </x:c>
      <x:c r="S28" s="985" t="str">
        <x:v>https://www.bmx-catalogue.com/haro/mid-school/1990/group-1a.html</x:v>
      </x:c>
      <x:c r="T28" s="985" t="str">
        <x:v>https://archive.harobikes.com/bmx</x:v>
      </x:c>
      <x:c r="U28" s="960" t="str">
        <x:v>haro|1990 haro group 1a|1990</x:v>
      </x:c>
      <x:c r="V28" s="960" t="str"/>
      <x:c r="W28" s="995" t="str">
        <x:v>RETAIN — unique source record</x:v>
      </x:c>
      <x:c r="X28" s="960" t="str">
        <x:v>Do not treat serial guidance as factory documentation without separate validation.</x:v>
      </x:c>
      <x:c r="Y28" s="983" t="str">
        <x:v>2026-07-30</x:v>
      </x:c>
    </x:row>
    <x:row r="29" ht="44" customHeight="1">
      <x:c r="A29" s="970" t="str">
        <x:v>EPH-0025</x:v>
      </x:c>
      <x:c r="B29" s="977" t="str">
        <x:v>v0.7</x:v>
      </x:c>
      <x:c r="C29" s="972" t="str">
        <x:v>HAR-OBJ-0003</x:v>
      </x:c>
      <x:c r="D29" s="948" t="str">
        <x:v>Catalog model page</x:v>
      </x:c>
      <x:c r="E29" s="948" t="str">
        <x:v>1990 Haro Group 1B</x:v>
      </x:c>
      <x:c r="F29" s="950" t="str">
        <x:v>1990</x:v>
      </x:c>
      <x:c r="G29" s="950" t="str">
        <x:v>1990</x:v>
      </x:c>
      <x:c r="H29" s="950" t="str">
        <x:v>1990</x:v>
      </x:c>
      <x:c r="I29" s="948" t="str">
        <x:v>Haro</x:v>
      </x:c>
      <x:c r="J29" s="948" t="str">
        <x:v>Model-year existence and chromoly main-tube construction claim.</x:v>
      </x:c>
      <x:c r="K29" s="948" t="str">
        <x:v>Unresolved / varies</x:v>
      </x:c>
      <x:c r="L29" s="952" t="str">
        <x:v>No exact BMXMuseum model-page ID established</x:v>
      </x:c>
      <x:c r="M29" s="980" t="str"/>
      <x:c r="N29" s="952" t="str">
        <x:v>Enthusiast catalog reconstruction</x:v>
      </x:c>
      <x:c r="O29" s="953" t="str">
        <x:v>Public reconstruction is useful for discovery; original Haro page comparison remains required.</x:v>
      </x:c>
      <x:c r="P29" s="974" t="str">
        <x:v>MEDIUM</x:v>
      </x:c>
      <x:c r="Q29" s="987" t="str">
        <x:v>INDEX-ONLY</x:v>
      </x:c>
      <x:c r="R29" s="989" t="str">
        <x:v>INCLUDED WITH ATTRIBUTION</x:v>
      </x:c>
      <x:c r="S29" s="984" t="str">
        <x:v>https://www.bmx-catalogue.com/haro/mid-school/1990/group-1b.html</x:v>
      </x:c>
      <x:c r="T29" s="984" t="str">
        <x:v>https://archive.harobikes.com/bmx</x:v>
      </x:c>
      <x:c r="U29" s="951" t="str">
        <x:v>haro|1990 haro group 1b|1990</x:v>
      </x:c>
      <x:c r="V29" s="951" t="str"/>
      <x:c r="W29" s="995" t="str">
        <x:v>RETAIN — unique source record</x:v>
      </x:c>
      <x:c r="X29" s="951" t="str">
        <x:v>Model detail intentionally limited to exposed claims.</x:v>
      </x:c>
      <x:c r="Y29" s="966" t="str">
        <x:v>2026-07-30</x:v>
      </x:c>
    </x:row>
    <x:row r="30" ht="44" customHeight="1">
      <x:c r="A30" s="971" t="str">
        <x:v>EPH-0026</x:v>
      </x:c>
      <x:c r="B30" s="978" t="str">
        <x:v>v0.7</x:v>
      </x:c>
      <x:c r="C30" s="973" t="str">
        <x:v>HAR-OBJ-0004</x:v>
      </x:c>
      <x:c r="D30" s="957" t="str">
        <x:v>Catalog model page</x:v>
      </x:c>
      <x:c r="E30" s="957" t="str">
        <x:v>1990 Haro Group 1C</x:v>
      </x:c>
      <x:c r="F30" s="959" t="str">
        <x:v>1990</x:v>
      </x:c>
      <x:c r="G30" s="959" t="str">
        <x:v>1990</x:v>
      </x:c>
      <x:c r="H30" s="959" t="str">
        <x:v>1990</x:v>
      </x:c>
      <x:c r="I30" s="957" t="str">
        <x:v>Haro</x:v>
      </x:c>
      <x:c r="J30" s="957" t="str">
        <x:v>Model-year existence within the three-model Group 1 range.</x:v>
      </x:c>
      <x:c r="K30" s="957" t="str">
        <x:v>Unresolved / varies</x:v>
      </x:c>
      <x:c r="L30" s="961" t="str">
        <x:v>No exact BMXMuseum model-page ID established</x:v>
      </x:c>
      <x:c r="M30" s="981" t="str"/>
      <x:c r="N30" s="961" t="str">
        <x:v>Enthusiast catalog reconstruction</x:v>
      </x:c>
      <x:c r="O30" s="962" t="str">
        <x:v>The 1990 overview explicitly names Group 1A, 1B and 1C; full page detail awaits direct comparison.</x:v>
      </x:c>
      <x:c r="P30" s="974" t="str">
        <x:v>MEDIUM-HIGH</x:v>
      </x:c>
      <x:c r="Q30" s="987" t="str">
        <x:v>INDEX-ONLY</x:v>
      </x:c>
      <x:c r="R30" s="989" t="str">
        <x:v>INCLUDED WITH ATTRIBUTION</x:v>
      </x:c>
      <x:c r="S30" s="985" t="str">
        <x:v>https://www.bmx-catalogue.com/haro/mid-school/1990/group-1c.html</x:v>
      </x:c>
      <x:c r="T30" s="985" t="str">
        <x:v>https://www.bmx-catalogue.com/haro/mid-school/1990/model.html</x:v>
      </x:c>
      <x:c r="U30" s="960" t="str">
        <x:v>haro|1990 haro group 1c|1990</x:v>
      </x:c>
      <x:c r="V30" s="960" t="str"/>
      <x:c r="W30" s="995" t="str">
        <x:v>RETAIN — unique source record</x:v>
      </x:c>
      <x:c r="X30" s="960" t="str">
        <x:v>Keep Group 1 variants as distinct objects.</x:v>
      </x:c>
      <x:c r="Y30" s="983" t="str">
        <x:v>2026-07-30</x:v>
      </x:c>
    </x:row>
    <x:row r="31" ht="52" customHeight="1">
      <x:c r="A31" s="970" t="str">
        <x:v>EPH-0027</x:v>
      </x:c>
      <x:c r="B31" s="977" t="str">
        <x:v>v0.7</x:v>
      </x:c>
      <x:c r="C31" s="972" t="str">
        <x:v>HAR-OBJ-0005</x:v>
      </x:c>
      <x:c r="D31" s="948" t="str">
        <x:v>Catalog model page</x:v>
      </x:c>
      <x:c r="E31" s="948" t="str">
        <x:v>1990 Haro Master / Team Master</x:v>
      </x:c>
      <x:c r="F31" s="950" t="str">
        <x:v>1990</x:v>
      </x:c>
      <x:c r="G31" s="950" t="str">
        <x:v>1990</x:v>
      </x:c>
      <x:c r="H31" s="950" t="str">
        <x:v>1990</x:v>
      </x:c>
      <x:c r="I31" s="948" t="str">
        <x:v>Haro</x:v>
      </x:c>
      <x:c r="J31" s="948" t="str">
        <x:v>Master model-year existence, refined bashguard/longer wheelbase claims, colors and limited Team Master availability.</x:v>
      </x:c>
      <x:c r="K31" s="948" t="str">
        <x:v>Unresolved / varies</x:v>
      </x:c>
      <x:c r="L31" s="952" t="str">
        <x:v>No exact BMXMuseum model-page ID established</x:v>
      </x:c>
      <x:c r="M31" s="980" t="str"/>
      <x:c r="N31" s="952" t="str">
        <x:v>Enthusiast catalog reconstruction</x:v>
      </x:c>
      <x:c r="O31" s="953" t="str">
        <x:v>Claims come from a recreated catalog page; verify wording and availability against the official PDF.</x:v>
      </x:c>
      <x:c r="P31" s="974" t="str">
        <x:v>MEDIUM-HIGH</x:v>
      </x:c>
      <x:c r="Q31" s="987" t="str">
        <x:v>INDEX-ONLY</x:v>
      </x:c>
      <x:c r="R31" s="989" t="str">
        <x:v>INCLUDED WITH ATTRIBUTION</x:v>
      </x:c>
      <x:c r="S31" s="984" t="str">
        <x:v>https://www.bmx-catalogue.com/haro/mid-school/1990/master.html</x:v>
      </x:c>
      <x:c r="T31" s="984" t="str">
        <x:v>https://archive.harobikes.com/bmx</x:v>
      </x:c>
      <x:c r="U31" s="951" t="str">
        <x:v>haro|1990 haro master team master|1990</x:v>
      </x:c>
      <x:c r="V31" s="951" t="str"/>
      <x:c r="W31" s="995" t="str">
        <x:v>RETAIN — unique source record</x:v>
      </x:c>
      <x:c r="X31" s="951" t="str">
        <x:v>Master and Team Master remain linked but separately identifiable variants.</x:v>
      </x:c>
      <x:c r="Y31" s="966" t="str">
        <x:v>2026-07-30</x:v>
      </x:c>
    </x:row>
    <x:row r="32" ht="52" customHeight="1">
      <x:c r="A32" s="971" t="str">
        <x:v>EPH-0028</x:v>
      </x:c>
      <x:c r="B32" s="978" t="str">
        <x:v>v0.7</x:v>
      </x:c>
      <x:c r="C32" s="973" t="str">
        <x:v>HAR-OBJ-0006</x:v>
      </x:c>
      <x:c r="D32" s="957" t="str">
        <x:v>Catalog model page</x:v>
      </x:c>
      <x:c r="E32" s="957" t="str">
        <x:v>1990 Haro Invert</x:v>
      </x:c>
      <x:c r="F32" s="959" t="str">
        <x:v>1990</x:v>
      </x:c>
      <x:c r="G32" s="959" t="str">
        <x:v>1990</x:v>
      </x:c>
      <x:c r="H32" s="959" t="str">
        <x:v>1990</x:v>
      </x:c>
      <x:c r="I32" s="957" t="str">
        <x:v>Haro</x:v>
      </x:c>
      <x:c r="J32" s="957" t="str">
        <x:v>Model-year existence, relation to Sport geometry and selected equipment.</x:v>
      </x:c>
      <x:c r="K32" s="957" t="str">
        <x:v>Unresolved / varies</x:v>
      </x:c>
      <x:c r="L32" s="961" t="str">
        <x:v>No exact BMXMuseum model-page ID established</x:v>
      </x:c>
      <x:c r="M32" s="981" t="str"/>
      <x:c r="N32" s="961" t="str">
        <x:v>Enthusiast catalog reconstruction</x:v>
      </x:c>
      <x:c r="O32" s="962" t="str">
        <x:v>Reconstruction should be compared against official scan before exact-copy or specification claims are elevated.</x:v>
      </x:c>
      <x:c r="P32" s="974" t="str">
        <x:v>MEDIUM-HIGH</x:v>
      </x:c>
      <x:c r="Q32" s="987" t="str">
        <x:v>INDEX-ONLY</x:v>
      </x:c>
      <x:c r="R32" s="989" t="str">
        <x:v>INCLUDED WITH ATTRIBUTION</x:v>
      </x:c>
      <x:c r="S32" s="985" t="str">
        <x:v>https://www.bmx-catalogue.com/haro/mid-school/1990/invert.html</x:v>
      </x:c>
      <x:c r="T32" s="985" t="str">
        <x:v>https://archive.harobikes.com/bmx</x:v>
      </x:c>
      <x:c r="U32" s="960" t="str">
        <x:v>haro|1990 haro invert|1990</x:v>
      </x:c>
      <x:c r="V32" s="960" t="str"/>
      <x:c r="W32" s="995" t="str">
        <x:v>RETAIN — unique source record</x:v>
      </x:c>
      <x:c r="X32" s="960" t="str">
        <x:v>Paraphrase only.</x:v>
      </x:c>
      <x:c r="Y32" s="983" t="str">
        <x:v>2026-07-30</x:v>
      </x:c>
    </x:row>
    <x:row r="33" ht="44" customHeight="1">
      <x:c r="A33" s="970" t="str">
        <x:v>EPH-0029</x:v>
      </x:c>
      <x:c r="B33" s="977" t="str">
        <x:v>v0.7</x:v>
      </x:c>
      <x:c r="C33" s="972" t="str">
        <x:v>HAR-OBJ-0007</x:v>
      </x:c>
      <x:c r="D33" s="948" t="str">
        <x:v>Catalog model list</x:v>
      </x:c>
      <x:c r="E33" s="948" t="str">
        <x:v>1990 Haro Shredder</x:v>
      </x:c>
      <x:c r="F33" s="950" t="str">
        <x:v>1990</x:v>
      </x:c>
      <x:c r="G33" s="950" t="str">
        <x:v>1990</x:v>
      </x:c>
      <x:c r="H33" s="950" t="str">
        <x:v>1990</x:v>
      </x:c>
      <x:c r="I33" s="948" t="str">
        <x:v>Haro</x:v>
      </x:c>
      <x:c r="J33" s="948" t="str">
        <x:v>Model-year existence and broad freestyle/street/track classification.</x:v>
      </x:c>
      <x:c r="K33" s="948" t="str">
        <x:v>Unresolved / varies</x:v>
      </x:c>
      <x:c r="L33" s="952" t="str">
        <x:v>No exact BMXMuseum model-page ID established</x:v>
      </x:c>
      <x:c r="M33" s="980" t="str"/>
      <x:c r="N33" s="952" t="str">
        <x:v>Indexed enthusiast model registry</x:v>
      </x:c>
      <x:c r="O33" s="953" t="str">
        <x:v>The advanced registry lists the model, but a dedicated catalog page was not recovered in this pass.</x:v>
      </x:c>
      <x:c r="P33" s="974" t="str">
        <x:v>MEDIUM</x:v>
      </x:c>
      <x:c r="Q33" s="987" t="str">
        <x:v>INDEX-ONLY</x:v>
      </x:c>
      <x:c r="R33" s="994" t="str">
        <x:v>OPEN — locate original catalog page</x:v>
      </x:c>
      <x:c r="S33" s="984" t="str">
        <x:v>https://www.bmx-catalogue.com/advanced-search.html</x:v>
      </x:c>
      <x:c r="T33" s="984" t="str">
        <x:v>https://archive.harobikes.com/bmx</x:v>
      </x:c>
      <x:c r="U33" s="951" t="str">
        <x:v>haro|1990 haro shredder|1990</x:v>
      </x:c>
      <x:c r="V33" s="951" t="str"/>
      <x:c r="W33" s="995" t="str">
        <x:v>RETAIN — unique source record</x:v>
      </x:c>
      <x:c r="X33" s="951" t="str">
        <x:v>Do not infer complete specification.</x:v>
      </x:c>
      <x:c r="Y33" s="966" t="str">
        <x:v>2026-07-30</x:v>
      </x:c>
    </x:row>
    <x:row r="34" ht="44" customHeight="1">
      <x:c r="A34" s="971" t="str">
        <x:v>EPH-0030</x:v>
      </x:c>
      <x:c r="B34" s="978" t="str">
        <x:v>v0.7</x:v>
      </x:c>
      <x:c r="C34" s="973" t="str">
        <x:v>HAR-OBJ-0008</x:v>
      </x:c>
      <x:c r="D34" s="957" t="str">
        <x:v>Catalog mailer / advertisement</x:v>
      </x:c>
      <x:c r="E34" s="957" t="str">
        <x:v>1991 Haro/Fusion catalog offer</x:v>
      </x:c>
      <x:c r="F34" s="959" t="str">
        <x:v>1991</x:v>
      </x:c>
      <x:c r="G34" s="959" t="str">
        <x:v>1991</x:v>
      </x:c>
      <x:c r="H34" s="959" t="str">
        <x:v>1991 catalog; ad in Nov 1991</x:v>
      </x:c>
      <x:c r="I34" s="957" t="str">
        <x:v>Haro; Fusion</x:v>
      </x:c>
      <x:c r="J34" s="957" t="str">
        <x:v>Catalog distribution mechanism, $2 mailer price, Haro/Fusion relationship and distributor context.</x:v>
      </x:c>
      <x:c r="K34" s="957" t="str">
        <x:v>Unresolved / varies</x:v>
      </x:c>
      <x:c r="L34" s="961" t="str">
        <x:v>Not a BMXMuseum object in this pass</x:v>
      </x:c>
      <x:c r="M34" s="981" t="str"/>
      <x:c r="N34" s="961" t="str">
        <x:v>Independent period publication</x:v>
      </x:c>
      <x:c r="O34" s="962" t="str">
        <x:v>Period publication exposes the offer; retain as promotional ephemera, not as the catalog itself.</x:v>
      </x:c>
      <x:c r="P34" s="995" t="str">
        <x:v>HIGH for offer</x:v>
      </x:c>
      <x:c r="Q34" s="987" t="str">
        <x:v>INDEX-ONLY</x:v>
      </x:c>
      <x:c r="R34" s="989" t="str">
        <x:v>INCLUDED — mailer object</x:v>
      </x:c>
      <x:c r="S34" s="985" t="str">
        <x:v>https://www.previouspage.co.uk/issues/131-november-nineteen-ninety-one</x:v>
      </x:c>
      <x:c r="T34" s="985" t="str">
        <x:v>https://archive.harobikes.com/bmx</x:v>
      </x:c>
      <x:c r="U34" s="960" t="str">
        <x:v>haro fusion|1991 haro fusion catalog offer|1991</x:v>
      </x:c>
      <x:c r="V34" s="991" t="str">
        <x:v>DUP-HARO-1991-MAILER</x:v>
      </x:c>
      <x:c r="W34" s="991" t="str">
        <x:v>MERGE identity; preserve source occurrence</x:v>
      </x:c>
      <x:c r="X34" s="960" t="str">
        <x:v>Catalog fee is not a bicycle price.</x:v>
      </x:c>
      <x:c r="Y34" s="983" t="str">
        <x:v>2026-07-30</x:v>
      </x:c>
    </x:row>
    <x:row r="35" ht="44" customHeight="1">
      <x:c r="A35" s="970" t="str">
        <x:v>EPH-0031</x:v>
      </x:c>
      <x:c r="B35" s="977" t="str">
        <x:v>v0.7</x:v>
      </x:c>
      <x:c r="C35" s="972" t="str">
        <x:v>ASH-OBJ-0001</x:v>
      </x:c>
      <x:c r="D35" s="948" t="str">
        <x:v>Component catalog</x:v>
      </x:c>
      <x:c r="E35" s="948" t="str">
        <x:v>Ashtabula component catalog</x:v>
      </x:c>
      <x:c r="F35" s="950" t="str">
        <x:v>1977</x:v>
      </x:c>
      <x:c r="G35" s="950" t="str">
        <x:v>1977</x:v>
      </x:c>
      <x:c r="H35" s="950" t="str">
        <x:v>circa 1977; date provisional</x:v>
      </x:c>
      <x:c r="I35" s="948" t="str">
        <x:v>Ashtabula</x:v>
      </x:c>
      <x:c r="J35" s="948" t="str">
        <x:v>Catalog-object identity and a period component range.</x:v>
      </x:c>
      <x:c r="K35" s="948" t="str">
        <x:v>Unresolved / varies</x:v>
      </x:c>
      <x:c r="L35" s="952" t="str">
        <x:v>BMXMuseum reference 5027</x:v>
      </x:c>
      <x:c r="M35" s="980" t="str">
        <x:v>5027</x:v>
      </x:c>
      <x:c r="N35" s="952" t="str">
        <x:v>EXACT EXTERNAL DIRECT LINK</x:v>
      </x:c>
      <x:c r="O35" s="953" t="str">
        <x:v>Two technical discussions independently cite reference 5027; the edition date remains approximate.</x:v>
      </x:c>
      <x:c r="P35" s="995" t="str">
        <x:v>HIGH for ID; MEDIUM for date</x:v>
      </x:c>
      <x:c r="Q35" s="987" t="str">
        <x:v>INDEX-ONLY</x:v>
      </x:c>
      <x:c r="R35" s="989" t="str">
        <x:v>EXACT ID RECOVERED</x:v>
      </x:c>
      <x:c r="S35" s="984" t="str">
        <x:v>https://bmxmuseum.com/reference/5027</x:v>
      </x:c>
      <x:c r="T35" s="984" t="str">
        <x:v>https://thecabe.com/forum/threads/ashtabula-fork-identification-help.253603/</x:v>
      </x:c>
      <x:c r="U35" s="951" t="str">
        <x:v>ashtabula|ashtabula component catalog|1977</x:v>
      </x:c>
      <x:c r="V35" s="991" t="str">
        <x:v>DUP-ASHT-5027</x:v>
      </x:c>
      <x:c r="W35" s="991" t="str">
        <x:v>MERGE identity; preserve source occurrence</x:v>
      </x:c>
      <x:c r="X35" s="951" t="str">
        <x:v>Canonical link preserved without direct blocked-path retrieval.</x:v>
      </x:c>
      <x:c r="Y35" s="966" t="str">
        <x:v>2026-07-30</x:v>
      </x:c>
    </x:row>
    <x:row r="36" ht="44" customHeight="1">
      <x:c r="A36" s="971" t="str">
        <x:v>EPH-0032</x:v>
      </x:c>
      <x:c r="B36" s="978" t="str">
        <x:v>v0.7</x:v>
      </x:c>
      <x:c r="C36" s="973" t="str">
        <x:v>ASH-OBJ-0002</x:v>
      </x:c>
      <x:c r="D36" s="957" t="str">
        <x:v>Catalog claim</x:v>
      </x:c>
      <x:c r="E36" s="957" t="str">
        <x:v>Ashtabula crank length range</x:v>
      </x:c>
      <x:c r="F36" s="959" t="str">
        <x:v>1977</x:v>
      </x:c>
      <x:c r="G36" s="959" t="str">
        <x:v>1977</x:v>
      </x:c>
      <x:c r="H36" s="959" t="str">
        <x:v>circa 1977; interpretation</x:v>
      </x:c>
      <x:c r="I36" s="957" t="str">
        <x:v>Ashtabula</x:v>
      </x:c>
      <x:c r="J36" s="957" t="str">
        <x:v>A discussion reports catalog cranks up to 6-1/2 inches.</x:v>
      </x:c>
      <x:c r="K36" s="957" t="str">
        <x:v>Unresolved / varies</x:v>
      </x:c>
      <x:c r="L36" s="961" t="str">
        <x:v>Derived from reference 5027 discussion</x:v>
      </x:c>
      <x:c r="M36" s="981" t="str">
        <x:v>5027</x:v>
      </x:c>
      <x:c r="N36" s="961" t="str">
        <x:v>EXTERNAL TECHNICAL INTERPRETATION</x:v>
      </x:c>
      <x:c r="O36" s="962" t="str">
        <x:v>This is an externally interpreted catalog fact, not direct page transcription in this research route.</x:v>
      </x:c>
      <x:c r="P36" s="974" t="str">
        <x:v>MEDIUM</x:v>
      </x:c>
      <x:c r="Q36" s="987" t="str">
        <x:v>INDEX-ONLY</x:v>
      </x:c>
      <x:c r="R36" s="989" t="str">
        <x:v>INCLUDED WITH ATTRIBUTION</x:v>
      </x:c>
      <x:c r="S36" s="985" t="str">
        <x:v>https://thecabe.com/forum/threads/ashtabula-fork-identification-help.253603/</x:v>
      </x:c>
      <x:c r="T36" s="985" t="str">
        <x:v>https://bmxmuseum.com/reference/5027</x:v>
      </x:c>
      <x:c r="U36" s="960" t="str">
        <x:v>ashtabula|ashtabula crank length range|1977</x:v>
      </x:c>
      <x:c r="V36" s="960" t="str"/>
      <x:c r="W36" s="995" t="str">
        <x:v>RETAIN — unique source record</x:v>
      </x:c>
      <x:c r="X36" s="960" t="str">
        <x:v>Verify page image when lawful access is available.</x:v>
      </x:c>
      <x:c r="Y36" s="983" t="str">
        <x:v>2026-07-30</x:v>
      </x:c>
    </x:row>
    <x:row r="37" ht="52" customHeight="1">
      <x:c r="A37" s="970" t="str">
        <x:v>EPH-0033</x:v>
      </x:c>
      <x:c r="B37" s="977" t="str">
        <x:v>v0.7</x:v>
      </x:c>
      <x:c r="C37" s="972" t="str">
        <x:v>ASH-OBJ-0003</x:v>
      </x:c>
      <x:c r="D37" s="948" t="str">
        <x:v>Catalog claim</x:v>
      </x:c>
      <x:c r="E37" s="948" t="str">
        <x:v>Ashtabula fork sizing and 6-3/4-inch steerer discussion</x:v>
      </x:c>
      <x:c r="F37" s="950" t="str">
        <x:v>1977</x:v>
      </x:c>
      <x:c r="G37" s="950" t="str">
        <x:v>1977</x:v>
      </x:c>
      <x:c r="H37" s="950" t="str">
        <x:v>circa 1977; interpretation</x:v>
      </x:c>
      <x:c r="I37" s="948" t="str">
        <x:v>Ashtabula</x:v>
      </x:c>
      <x:c r="J37" s="948" t="str">
        <x:v>A discussion describes fork offerings across wheel sizes and a 6-3/4-inch steerer.</x:v>
      </x:c>
      <x:c r="K37" s="948" t="str">
        <x:v>Unresolved / varies</x:v>
      </x:c>
      <x:c r="L37" s="952" t="str">
        <x:v>Derived from reference 5027 discussion</x:v>
      </x:c>
      <x:c r="M37" s="980" t="str">
        <x:v>5027</x:v>
      </x:c>
      <x:c r="N37" s="952" t="str">
        <x:v>EXTERNAL TECHNICAL INTERPRETATION</x:v>
      </x:c>
      <x:c r="O37" s="953" t="str">
        <x:v>Technical interpretation depends on the cited discussion; retain attribution and do not generalize beyond the described page.</x:v>
      </x:c>
      <x:c r="P37" s="974" t="str">
        <x:v>MEDIUM</x:v>
      </x:c>
      <x:c r="Q37" s="987" t="str">
        <x:v>INDEX-ONLY</x:v>
      </x:c>
      <x:c r="R37" s="989" t="str">
        <x:v>INCLUDED WITH ATTRIBUTION</x:v>
      </x:c>
      <x:c r="S37" s="984" t="str">
        <x:v>https://thecabe.com/forum/threads/ashtabula-fork-identification-help.253603/</x:v>
      </x:c>
      <x:c r="T37" s="984" t="str">
        <x:v>https://bmxmuseum.com/reference/5027</x:v>
      </x:c>
      <x:c r="U37" s="951" t="str">
        <x:v>ashtabula|ashtabula fork sizing and 6 3 4 inch steerer discussion|1977</x:v>
      </x:c>
      <x:c r="V37" s="951" t="str"/>
      <x:c r="W37" s="995" t="str">
        <x:v>RETAIN — unique source record</x:v>
      </x:c>
      <x:c r="X37" s="951" t="str">
        <x:v>Ground-clearance rationale is an interpreted claim.</x:v>
      </x:c>
      <x:c r="Y37" s="966" t="str">
        <x:v>2026-07-30</x:v>
      </x:c>
    </x:row>
    <x:row r="38" ht="52" customHeight="1">
      <x:c r="A38" s="971" t="str">
        <x:v>EPH-0034</x:v>
      </x:c>
      <x:c r="B38" s="978" t="str">
        <x:v>v0.7</x:v>
      </x:c>
      <x:c r="C38" s="973" t="str">
        <x:v>ASH-OBJ-0004</x:v>
      </x:c>
      <x:c r="D38" s="957" t="str">
        <x:v>Manufacturer/distributor catalog page</x:v>
      </x:c>
      <x:c r="E38" s="957" t="str">
        <x:v>Mongoose 1979/80 catalog — Ashtabula one-piece cranks</x:v>
      </x:c>
      <x:c r="F38" s="959" t="str">
        <x:v>1979</x:v>
      </x:c>
      <x:c r="G38" s="959" t="str">
        <x:v>1979</x:v>
      </x:c>
      <x:c r="H38" s="959" t="str">
        <x:v>1979/80</x:v>
      </x:c>
      <x:c r="I38" s="957" t="str">
        <x:v>Mongoose; Ashtabula</x:v>
      </x:c>
      <x:c r="J38" s="957" t="str">
        <x:v>5-1/2-inch and 6-1/2-inch Ashtabula one-piece crank offerings within the Mongoose component catalog.</x:v>
      </x:c>
      <x:c r="K38" s="957" t="str">
        <x:v>Unresolved / varies</x:v>
      </x:c>
      <x:c r="L38" s="961" t="str">
        <x:v>Independent period PDF</x:v>
      </x:c>
      <x:c r="M38" s="981" t="str"/>
      <x:c r="N38" s="961" t="str">
        <x:v>PERIOD CATALOG PAGE</x:v>
      </x:c>
      <x:c r="O38" s="962" t="str">
        <x:v>Page image was inspected in this research sequence. It corroborates product presence, not the edition/date of reference 5027.</x:v>
      </x:c>
      <x:c r="P38" s="995" t="str">
        <x:v>HIGH</x:v>
      </x:c>
      <x:c r="Q38" s="987" t="str">
        <x:v>INDEX-ONLY</x:v>
      </x:c>
      <x:c r="R38" s="989" t="str">
        <x:v>INCLUDED — visual page inspected</x:v>
      </x:c>
      <x:c r="S38" s="985" t="str">
        <x:v>https://www.vintagemongoose.com/pdfs/mongoose_cat79-80.pdf</x:v>
      </x:c>
      <x:c r="T38" s="985" t="str">
        <x:v>https://www.vintagemongoose.com/info/catalogs.php</x:v>
      </x:c>
      <x:c r="U38" s="960" t="str">
        <x:v>mongoose ashtabula|mongoose 1979 80 catalog ashtabula one piece cranks|1979</x:v>
      </x:c>
      <x:c r="V38" s="960" t="str"/>
      <x:c r="W38" s="995" t="str">
        <x:v>RETAIN — unique source record</x:v>
      </x:c>
      <x:c r="X38" s="960" t="str">
        <x:v>Do not copy the catalog page into the register.</x:v>
      </x:c>
      <x:c r="Y38" s="983" t="str">
        <x:v>2026-07-30</x:v>
      </x:c>
    </x:row>
    <x:row r="39" ht="44" customHeight="1">
      <x:c r="A39" s="970" t="str">
        <x:v>EPH-0035</x:v>
      </x:c>
      <x:c r="B39" s="977" t="str">
        <x:v>v0.7</x:v>
      </x:c>
      <x:c r="C39" s="972" t="str">
        <x:v>ASH-OBJ-0005</x:v>
      </x:c>
      <x:c r="D39" s="948" t="str">
        <x:v>Manufacturer/distributor catalog page</x:v>
      </x:c>
      <x:c r="E39" s="948" t="str">
        <x:v>Mongoose 1976–77 accessories — Ashtabula/Cecor pedals</x:v>
      </x:c>
      <x:c r="F39" s="950" t="str">
        <x:v>1976</x:v>
      </x:c>
      <x:c r="G39" s="950" t="str">
        <x:v>1976</x:v>
      </x:c>
      <x:c r="H39" s="950" t="str">
        <x:v>1976–77</x:v>
      </x:c>
      <x:c r="I39" s="948" t="str">
        <x:v>Mongoose; Ashtabula/Cecor</x:v>
      </x:c>
      <x:c r="J39" s="948" t="str">
        <x:v>Ashtabula/Cecor pedal listing alongside early BMX components.</x:v>
      </x:c>
      <x:c r="K39" s="948" t="str">
        <x:v>Unresolved / varies</x:v>
      </x:c>
      <x:c r="L39" s="952" t="str">
        <x:v>Independent period PDF</x:v>
      </x:c>
      <x:c r="M39" s="980" t="str"/>
      <x:c r="N39" s="952" t="str">
        <x:v>PERIOD CATALOG PAGE</x:v>
      </x:c>
      <x:c r="O39" s="953" t="str">
        <x:v>Page image was inspected; exact OEM/branding relationship requires separate corporate verification.</x:v>
      </x:c>
      <x:c r="P39" s="974" t="str">
        <x:v>MEDIUM-HIGH</x:v>
      </x:c>
      <x:c r="Q39" s="987" t="str">
        <x:v>INDEX-ONLY</x:v>
      </x:c>
      <x:c r="R39" s="989" t="str">
        <x:v>INCLUDED — visual page inspected</x:v>
      </x:c>
      <x:c r="S39" s="984" t="str">
        <x:v>https://www.vintagemongoose.com/pdfs/mongoose_cat76-77.pdf</x:v>
      </x:c>
      <x:c r="T39" s="984" t="str">
        <x:v>https://www.vintagemongoose.com/info/catalogs.php</x:v>
      </x:c>
      <x:c r="U39" s="951" t="str">
        <x:v>mongoose ashtabula cecor|mongoose 1976 77 accessories ashtabula cecor pedals|1976</x:v>
      </x:c>
      <x:c r="V39" s="951" t="str"/>
      <x:c r="W39" s="995" t="str">
        <x:v>RETAIN — unique source record</x:v>
      </x:c>
      <x:c r="X39" s="951" t="str">
        <x:v>Record product listing without claiming manufacturing origin.</x:v>
      </x:c>
      <x:c r="Y39" s="966" t="str">
        <x:v>2026-07-30</x:v>
      </x:c>
    </x:row>
    <x:row r="40" ht="44" customHeight="1">
      <x:c r="A40" s="971" t="str">
        <x:v>EPH-0036</x:v>
      </x:c>
      <x:c r="B40" s="978" t="str">
        <x:v>v0.8</x:v>
      </x:c>
      <x:c r="C40" s="973" t="str">
        <x:v>MB-OBJ-0001</x:v>
      </x:c>
      <x:c r="D40" s="957" t="str">
        <x:v>Product catalog</x:v>
      </x:c>
      <x:c r="E40" s="957" t="str">
        <x:v>1978 Redline product catalog</x:v>
      </x:c>
      <x:c r="F40" s="959" t="str">
        <x:v>1978</x:v>
      </x:c>
      <x:c r="G40" s="959" t="str">
        <x:v>1978</x:v>
      </x:c>
      <x:c r="H40" s="959" t="str">
        <x:v>1978</x:v>
      </x:c>
      <x:c r="I40" s="957" t="str">
        <x:v>Redline</x:v>
      </x:c>
      <x:c r="J40" s="957" t="str">
        <x:v>Introduction of purpose-built stem, seat clamp and seat post alongside frames/forks.</x:v>
      </x:c>
      <x:c r="K40" s="957" t="str">
        <x:v>Unresolved / varies</x:v>
      </x:c>
      <x:c r="L40" s="961" t="str">
        <x:v>BMXMuseum comparison ecosystem; exact catalog reference not recovered</x:v>
      </x:c>
      <x:c r="M40" s="981" t="str"/>
      <x:c r="N40" s="961" t="str">
        <x:v>Historical brand archive</x:v>
      </x:c>
      <x:c r="O40" s="962" t="str">
        <x:v>Current historical archive summarizes the catalog; original page structure and BMXMuseum ID remain open.</x:v>
      </x:c>
      <x:c r="P40" s="974" t="str">
        <x:v>MEDIUM-HIGH</x:v>
      </x:c>
      <x:c r="Q40" s="987" t="str">
        <x:v>INDEX-ONLY</x:v>
      </x:c>
      <x:c r="R40" s="989" t="str">
        <x:v>INCLUDED WITH ATTRIBUTION</x:v>
      </x:c>
      <x:c r="S40" s="985" t="str">
        <x:v>https://www.redlinevintagebmx.com/redline-history</x:v>
      </x:c>
      <x:c r="T40" s="985" t="str"/>
      <x:c r="U40" s="960" t="str">
        <x:v>redline|1978 redline product catalog|1978</x:v>
      </x:c>
      <x:c r="V40" s="960" t="str"/>
      <x:c r="W40" s="995" t="str">
        <x:v>RETAIN — unique source record</x:v>
      </x:c>
      <x:c r="X40" s="960" t="str">
        <x:v>Do not reproduce archive images.</x:v>
      </x:c>
      <x:c r="Y40" s="983" t="str">
        <x:v>2026-07-30</x:v>
      </x:c>
    </x:row>
    <x:row r="41" ht="44" customHeight="1">
      <x:c r="A41" s="970" t="str">
        <x:v>EPH-0037</x:v>
      </x:c>
      <x:c r="B41" s="977" t="str">
        <x:v>v0.8</x:v>
      </x:c>
      <x:c r="C41" s="972" t="str">
        <x:v>MB-OBJ-0002</x:v>
      </x:c>
      <x:c r="D41" s="948" t="str">
        <x:v>Magazine advertisement</x:v>
      </x:c>
      <x:c r="E41" s="948" t="str">
        <x:v>First Red Line magazine advertisement featuring John Palfreyman</x:v>
      </x:c>
      <x:c r="F41" s="950" t="str">
        <x:v>1970</x:v>
      </x:c>
      <x:c r="G41" s="950" t="str">
        <x:v>1970</x:v>
      </x:c>
      <x:c r="H41" s="950" t="str">
        <x:v>1970s; exact issue open</x:v>
      </x:c>
      <x:c r="I41" s="948" t="str">
        <x:v>Redline</x:v>
      </x:c>
      <x:c r="J41" s="948" t="str">
        <x:v>Early rider endorsement and product-testing relationship.</x:v>
      </x:c>
      <x:c r="K41" s="948" t="str">
        <x:v>Unresolved / varies</x:v>
      </x:c>
      <x:c r="L41" s="952" t="str">
        <x:v>Existing master relationship; exact bibliographic object unresolved</x:v>
      </x:c>
      <x:c r="M41" s="980" t="str"/>
      <x:c r="N41" s="952" t="str">
        <x:v>Official rider-history corroboration</x:v>
      </x:c>
      <x:c r="O41" s="953" t="str">
        <x:v>USA BMX supports the rider/ad relationship; publication, issue, page and product still require recovery.</x:v>
      </x:c>
      <x:c r="P41" s="995" t="str">
        <x:v>HIGH for relationship; MEDIUM for object</x:v>
      </x:c>
      <x:c r="Q41" s="987" t="str">
        <x:v>INDEX-ONLY</x:v>
      </x:c>
      <x:c r="R41" s="994" t="str">
        <x:v>OPEN — exact issue/page</x:v>
      </x:c>
      <x:c r="S41" s="984" t="str">
        <x:v>https://www.usabmx.com/news-and-media/6/2012-05-10/National-BMX-Hall-of-Fame-2012-Inductees-Announced?id=580</x:v>
      </x:c>
      <x:c r="T41" s="984" t="str">
        <x:v>https://www.redlinevintagebmx.com/redline-history</x:v>
      </x:c>
      <x:c r="U41" s="951" t="str">
        <x:v>redline|first red line magazine advertisement featuring john palfreyman|1970</x:v>
      </x:c>
      <x:c r="V41" s="991" t="str">
        <x:v>DUP-REDLINE-FIRST-AD</x:v>
      </x:c>
      <x:c r="W41" s="991" t="str">
        <x:v>MERGE identity; preserve source occurrence</x:v>
      </x:c>
      <x:c r="X41" s="951" t="str">
        <x:v>Relationship remains stronger than bibliographic detail.</x:v>
      </x:c>
      <x:c r="Y41" s="966" t="str">
        <x:v>2026-07-30</x:v>
      </x:c>
    </x:row>
    <x:row r="42" ht="44" customHeight="1">
      <x:c r="A42" s="971" t="str">
        <x:v>EPH-0038</x:v>
      </x:c>
      <x:c r="B42" s="978" t="str">
        <x:v>v0.8</x:v>
      </x:c>
      <x:c r="C42" s="973" t="str">
        <x:v>MB-OBJ-0003</x:v>
      </x:c>
      <x:c r="D42" s="957" t="str">
        <x:v>Product announcement / kit</x:v>
      </x:c>
      <x:c r="E42" s="957" t="str">
        <x:v>RL 20 II Prostyler first dedicated freestyle kit</x:v>
      </x:c>
      <x:c r="F42" s="959" t="str">
        <x:v>1985</x:v>
      </x:c>
      <x:c r="G42" s="959" t="str">
        <x:v>1985</x:v>
      </x:c>
      <x:c r="H42" s="959" t="str">
        <x:v>Summer 1985</x:v>
      </x:c>
      <x:c r="I42" s="957" t="str">
        <x:v>Redline</x:v>
      </x:c>
      <x:c r="J42" s="957" t="str">
        <x:v>Launch period and kit configuration as frame, fork, handlebars and Dia-Compe 880 brakeset.</x:v>
      </x:c>
      <x:c r="K42" s="957" t="str">
        <x:v>Unresolved / varies</x:v>
      </x:c>
      <x:c r="L42" s="961" t="str">
        <x:v>No exact BMXMuseum object recovered</x:v>
      </x:c>
      <x:c r="M42" s="981" t="str"/>
      <x:c r="N42" s="961" t="str">
        <x:v>Historical brand archive</x:v>
      </x:c>
      <x:c r="O42" s="962" t="str">
        <x:v>Modern historical page summarizes the launch; period advertisement/catalog page remains to be located.</x:v>
      </x:c>
      <x:c r="P42" s="974" t="str">
        <x:v>MEDIUM-HIGH</x:v>
      </x:c>
      <x:c r="Q42" s="987" t="str">
        <x:v>INDEX-ONLY</x:v>
      </x:c>
      <x:c r="R42" s="989" t="str">
        <x:v>INCLUDED WITH ATTRIBUTION</x:v>
      </x:c>
      <x:c r="S42" s="985" t="str">
        <x:v>https://www.redlinevintagebmx.com/the-rl-40-project</x:v>
      </x:c>
      <x:c r="T42" s="985" t="str"/>
      <x:c r="U42" s="960" t="str">
        <x:v>redline|rl 20 ii prostyler first dedicated freestyle kit|1985</x:v>
      </x:c>
      <x:c r="V42" s="960" t="str"/>
      <x:c r="W42" s="995" t="str">
        <x:v>RETAIN — unique source record</x:v>
      </x:c>
      <x:c r="X42" s="960" t="str">
        <x:v>Separate launch claim from surviving-bike authenticity.</x:v>
      </x:c>
      <x:c r="Y42" s="983" t="str">
        <x:v>2026-07-30</x:v>
      </x:c>
    </x:row>
    <x:row r="43" ht="44" customHeight="1">
      <x:c r="A43" s="970" t="str">
        <x:v>EPH-0039</x:v>
      </x:c>
      <x:c r="B43" s="977" t="str">
        <x:v>v0.8</x:v>
      </x:c>
      <x:c r="C43" s="972" t="str">
        <x:v>MB-OBJ-0004</x:v>
      </x:c>
      <x:c r="D43" s="948" t="str">
        <x:v>Archive collection</x:v>
      </x:c>
      <x:c r="E43" s="948" t="str">
        <x:v>Vintage Mongoose catalog and dealer-price archive</x:v>
      </x:c>
      <x:c r="F43" s="950" t="str">
        <x:v>1970</x:v>
      </x:c>
      <x:c r="G43" s="950" t="str">
        <x:v>1970</x:v>
      </x:c>
      <x:c r="H43" s="950" t="str">
        <x:v>1970s onward</x:v>
      </x:c>
      <x:c r="I43" s="948" t="str">
        <x:v>Mongoose</x:v>
      </x:c>
      <x:c r="J43" s="948" t="str">
        <x:v>Existence of downloadable brochures, dealer price sheets and catalog corpus.</x:v>
      </x:c>
      <x:c r="K43" s="948" t="str">
        <x:v>Unresolved / varies</x:v>
      </x:c>
      <x:c r="L43" s="952" t="str">
        <x:v>Uses original BMX Products catalogs and BMXMuseum/community evidence</x:v>
      </x:c>
      <x:c r="M43" s="980" t="str"/>
      <x:c r="N43" s="952" t="str">
        <x:v>Specialist historical archive</x:v>
      </x:c>
      <x:c r="O43" s="953" t="str">
        <x:v>Archive stewardship does not automatically grant republication rights for each scan.</x:v>
      </x:c>
      <x:c r="P43" s="995" t="str">
        <x:v>HIGH for archive scope</x:v>
      </x:c>
      <x:c r="Q43" s="987" t="str">
        <x:v>INDEX-ONLY</x:v>
      </x:c>
      <x:c r="R43" s="989" t="str">
        <x:v>INCLUDED — discovery hub</x:v>
      </x:c>
      <x:c r="S43" s="984" t="str">
        <x:v>https://www.vintagemongoose.com/</x:v>
      </x:c>
      <x:c r="T43" s="984" t="str">
        <x:v>https://www.vintagemongoose.com/info/catalogs.php</x:v>
      </x:c>
      <x:c r="U43" s="951" t="str">
        <x:v>mongoose|vintage mongoose catalog and dealer price archive|1970</x:v>
      </x:c>
      <x:c r="V43" s="951" t="str"/>
      <x:c r="W43" s="995" t="str">
        <x:v>RETAIN — unique source record</x:v>
      </x:c>
      <x:c r="X43" s="951" t="str">
        <x:v>Preserve item-level source and rights data.</x:v>
      </x:c>
      <x:c r="Y43" s="966" t="str">
        <x:v>2026-07-30</x:v>
      </x:c>
    </x:row>
    <x:row r="44" ht="44" customHeight="1">
      <x:c r="A44" s="971" t="str">
        <x:v>EPH-0040</x:v>
      </x:c>
      <x:c r="B44" s="978" t="str">
        <x:v>v0.8</x:v>
      </x:c>
      <x:c r="C44" s="973" t="str">
        <x:v>MB-OBJ-0005</x:v>
      </x:c>
      <x:c r="D44" s="957" t="str">
        <x:v>Manufacturer catalog</x:v>
      </x:c>
      <x:c r="E44" s="957" t="str">
        <x:v>1976–77 Bicycle and Components Catalog</x:v>
      </x:c>
      <x:c r="F44" s="959" t="str">
        <x:v>1976</x:v>
      </x:c>
      <x:c r="G44" s="959" t="str">
        <x:v>1976</x:v>
      </x:c>
      <x:c r="H44" s="959" t="str">
        <x:v>1976–77</x:v>
      </x:c>
      <x:c r="I44" s="957" t="str">
        <x:v>Mongoose</x:v>
      </x:c>
      <x:c r="J44" s="957" t="str">
        <x:v>Early Mongoose products, components, part numbers and distributor context.</x:v>
      </x:c>
      <x:c r="K44" s="957" t="str">
        <x:v>Unresolved / varies</x:v>
      </x:c>
      <x:c r="L44" s="961" t="str">
        <x:v>Independent corroborating catalog; exact BMXMuseum object not established</x:v>
      </x:c>
      <x:c r="M44" s="981" t="str"/>
      <x:c r="N44" s="961" t="str">
        <x:v>Period catalog PDF</x:v>
      </x:c>
      <x:c r="O44" s="962" t="str">
        <x:v>Page images may be inspected for facts; the scan is not embedded or republished.</x:v>
      </x:c>
      <x:c r="P44" s="995" t="str">
        <x:v>HIGH</x:v>
      </x:c>
      <x:c r="Q44" s="987" t="str">
        <x:v>INDEX-ONLY</x:v>
      </x:c>
      <x:c r="R44" s="989" t="str">
        <x:v>INCLUDED — page inspected</x:v>
      </x:c>
      <x:c r="S44" s="985" t="str">
        <x:v>https://www.vintagemongoose.com/pdfs/mongoose_cat76-77.pdf</x:v>
      </x:c>
      <x:c r="T44" s="985" t="str">
        <x:v>https://www.vintagemongoose.com/info/catalogs.php</x:v>
      </x:c>
      <x:c r="U44" s="960" t="str">
        <x:v>mongoose|1976 77 bicycle and components catalog|1976</x:v>
      </x:c>
      <x:c r="V44" s="960" t="str"/>
      <x:c r="W44" s="995" t="str">
        <x:v>RETAIN — unique source record</x:v>
      </x:c>
      <x:c r="X44" s="960" t="str">
        <x:v>Visual evidence recorded without copying.</x:v>
      </x:c>
      <x:c r="Y44" s="983" t="str">
        <x:v>2026-07-30</x:v>
      </x:c>
    </x:row>
    <x:row r="45" ht="44" customHeight="1">
      <x:c r="A45" s="970" t="str">
        <x:v>EPH-0041</x:v>
      </x:c>
      <x:c r="B45" s="977" t="str">
        <x:v>v0.8</x:v>
      </x:c>
      <x:c r="C45" s="972" t="str">
        <x:v>MB-OBJ-0006</x:v>
      </x:c>
      <x:c r="D45" s="948" t="str">
        <x:v>Manufacturer catalog</x:v>
      </x:c>
      <x:c r="E45" s="948" t="str">
        <x:v>1979/80 Bicycle and Components Catalog</x:v>
      </x:c>
      <x:c r="F45" s="950" t="str">
        <x:v>1979</x:v>
      </x:c>
      <x:c r="G45" s="950" t="str">
        <x:v>1979</x:v>
      </x:c>
      <x:c r="H45" s="950" t="str">
        <x:v>1979/80</x:v>
      </x:c>
      <x:c r="I45" s="948" t="str">
        <x:v>Mongoose</x:v>
      </x:c>
      <x:c r="J45" s="948" t="str">
        <x:v>Bicycle lineup, accessory range and component relationships including Ashtabula cranks.</x:v>
      </x:c>
      <x:c r="K45" s="948" t="str">
        <x:v>Unresolved / varies</x:v>
      </x:c>
      <x:c r="L45" s="952" t="str">
        <x:v>Independent corroborating catalog; exact BMXMuseum object not established</x:v>
      </x:c>
      <x:c r="M45" s="980" t="str"/>
      <x:c r="N45" s="952" t="str">
        <x:v>Period catalog PDF</x:v>
      </x:c>
      <x:c r="O45" s="953" t="str">
        <x:v>Catalog date is printed on cover; page-specific claims remain tied to inspected pages.</x:v>
      </x:c>
      <x:c r="P45" s="995" t="str">
        <x:v>HIGH</x:v>
      </x:c>
      <x:c r="Q45" s="987" t="str">
        <x:v>INDEX-ONLY</x:v>
      </x:c>
      <x:c r="R45" s="989" t="str">
        <x:v>INCLUDED — page inspected</x:v>
      </x:c>
      <x:c r="S45" s="984" t="str">
        <x:v>https://www.vintagemongoose.com/pdfs/mongoose_cat79-80.pdf</x:v>
      </x:c>
      <x:c r="T45" s="984" t="str">
        <x:v>https://www.vintagemongoose.com/info/catalogs.php</x:v>
      </x:c>
      <x:c r="U45" s="951" t="str">
        <x:v>mongoose|1979 80 bicycle and components catalog|1979</x:v>
      </x:c>
      <x:c r="V45" s="951" t="str"/>
      <x:c r="W45" s="995" t="str">
        <x:v>RETAIN — unique source record</x:v>
      </x:c>
      <x:c r="X45" s="951" t="str">
        <x:v>Do not treat hosted scan as public-domain.</x:v>
      </x:c>
      <x:c r="Y45" s="966" t="str">
        <x:v>2026-07-30</x:v>
      </x:c>
    </x:row>
    <x:row r="46" ht="52" customHeight="1">
      <x:c r="A46" s="971" t="str">
        <x:v>EPH-0042</x:v>
      </x:c>
      <x:c r="B46" s="978" t="str">
        <x:v>v0.8</x:v>
      </x:c>
      <x:c r="C46" s="973" t="str">
        <x:v>MB-OBJ-0007</x:v>
      </x:c>
      <x:c r="D46" s="957" t="str">
        <x:v>Distributor price list</x:v>
      </x:c>
      <x:c r="E46" s="957" t="str">
        <x:v>1985 Repco price list — Mongoose and parts</x:v>
      </x:c>
      <x:c r="F46" s="959" t="str">
        <x:v>1985</x:v>
      </x:c>
      <x:c r="G46" s="959" t="str">
        <x:v>1985</x:v>
      </x:c>
      <x:c r="H46" s="959" t="str">
        <x:v>1985</x:v>
      </x:c>
      <x:c r="I46" s="957" t="str">
        <x:v>Mongoose</x:v>
      </x:c>
      <x:c r="J46" s="957" t="str">
        <x:v>Australian distributor pricing and cross-brand distribution context.</x:v>
      </x:c>
      <x:c r="K46" s="957" t="str">
        <x:v>Unresolved / varies</x:v>
      </x:c>
      <x:c r="L46" s="961" t="str">
        <x:v>No exact BMXMuseum object established</x:v>
      </x:c>
      <x:c r="M46" s="981" t="str"/>
      <x:c r="N46" s="961" t="str">
        <x:v>Australian collector/research archive</x:v>
      </x:c>
      <x:c r="O46" s="962" t="str">
        <x:v>Public summary exposes selected prices; currency is likely AUD from Australian context but should be verified from the scan.</x:v>
      </x:c>
      <x:c r="P46" s="974" t="str">
        <x:v>MEDIUM</x:v>
      </x:c>
      <x:c r="Q46" s="987" t="str">
        <x:v>INDEX-ONLY</x:v>
      </x:c>
      <x:c r="R46" s="989" t="str">
        <x:v>INCLUDED WITH CURRENCY CAUTION</x:v>
      </x:c>
      <x:c r="S46" s="985" t="str">
        <x:v>https://www.bloggingadeadhorse.com/hotfoot2.php</x:v>
      </x:c>
      <x:c r="T46" s="985" t="str">
        <x:v>https://www.vintagemongoose.com/</x:v>
      </x:c>
      <x:c r="U46" s="960" t="str">
        <x:v>mongoose|1985 repco price list mongoose and parts|1985</x:v>
      </x:c>
      <x:c r="V46" s="960" t="str"/>
      <x:c r="W46" s="995" t="str">
        <x:v>RETAIN — unique source record</x:v>
      </x:c>
      <x:c r="X46" s="960" t="str">
        <x:v>Do not transcribe unseen rows.</x:v>
      </x:c>
      <x:c r="Y46" s="983" t="str">
        <x:v>2026-07-30</x:v>
      </x:c>
    </x:row>
    <x:row r="47" ht="44" customHeight="1">
      <x:c r="A47" s="970" t="str">
        <x:v>EPH-0043</x:v>
      </x:c>
      <x:c r="B47" s="977" t="str">
        <x:v>v0.8</x:v>
      </x:c>
      <x:c r="C47" s="972" t="str">
        <x:v>MB-OBJ-0008</x:v>
      </x:c>
      <x:c r="D47" s="948" t="str">
        <x:v>Product-history object</x:v>
      </x:c>
      <x:c r="E47" s="948" t="str">
        <x:v>PK Ripper late-1970s debut</x:v>
      </x:c>
      <x:c r="F47" s="950" t="str">
        <x:v>1970</x:v>
      </x:c>
      <x:c r="G47" s="950" t="str">
        <x:v>1970</x:v>
      </x:c>
      <x:c r="H47" s="950" t="str">
        <x:v>Late 1970s</x:v>
      </x:c>
      <x:c r="I47" s="948" t="str">
        <x:v>SE Racing</x:v>
      </x:c>
      <x:c r="J47" s="948" t="str">
        <x:v>Early high-end aluminum BMX frame chronology and PK Ripper continuity.</x:v>
      </x:c>
      <x:c r="K47" s="948" t="str">
        <x:v>Unresolved / varies</x:v>
      </x:c>
      <x:c r="L47" s="952" t="str">
        <x:v>No exact BMXMuseum catalog/ad object recovered</x:v>
      </x:c>
      <x:c r="M47" s="980" t="str"/>
      <x:c r="N47" s="952" t="str">
        <x:v>Current official brand history</x:v>
      </x:c>
      <x:c r="O47" s="953" t="str">
        <x:v>Current marketing history supports a broad debut claim, not an exact first advertisement or catalog page.</x:v>
      </x:c>
      <x:c r="P47" s="974" t="str">
        <x:v>MEDIUM-HIGH</x:v>
      </x:c>
      <x:c r="Q47" s="987" t="str">
        <x:v>INDEX-ONLY</x:v>
      </x:c>
      <x:c r="R47" s="989" t="str">
        <x:v>INCLUDED WITH ATTRIBUTION</x:v>
      </x:c>
      <x:c r="S47" s="984" t="str">
        <x:v>https://www.sebikes.com/blogs/news/elite-race-series</x:v>
      </x:c>
      <x:c r="T47" s="984" t="str">
        <x:v>https://www.sebikes.com/pages/perry-kramer</x:v>
      </x:c>
      <x:c r="U47" s="951" t="str">
        <x:v>se racing|pk ripper late 1970s debut|1970</x:v>
      </x:c>
      <x:c r="V47" s="951" t="str"/>
      <x:c r="W47" s="995" t="str">
        <x:v>RETAIN — unique source record</x:v>
      </x:c>
      <x:c r="X47" s="951" t="str">
        <x:v>Exact debut date and first-page object remain open.</x:v>
      </x:c>
      <x:c r="Y47" s="966" t="str">
        <x:v>2026-07-30</x:v>
      </x:c>
    </x:row>
    <x:row r="48" ht="44" customHeight="1">
      <x:c r="A48" s="971" t="str">
        <x:v>EPH-0044</x:v>
      </x:c>
      <x:c r="B48" s="978" t="str">
        <x:v>v0.8</x:v>
      </x:c>
      <x:c r="C48" s="973" t="str">
        <x:v>MB-OBJ-0009</x:v>
      </x:c>
      <x:c r="D48" s="957" t="str">
        <x:v>Rider/model naming history</x:v>
      </x:c>
      <x:c r="E48" s="957" t="str">
        <x:v>Perry Kramer initials on PK Ripper</x:v>
      </x:c>
      <x:c r="F48" s="959" t="str">
        <x:v>1979</x:v>
      </x:c>
      <x:c r="G48" s="959" t="str">
        <x:v>1979</x:v>
      </x:c>
      <x:c r="H48" s="959" t="str">
        <x:v>Since early 1979</x:v>
      </x:c>
      <x:c r="I48" s="957" t="str">
        <x:v>SE Racing</x:v>
      </x:c>
      <x:c r="J48" s="957" t="str">
        <x:v>Rider-to-model naming relationship and approximate start period.</x:v>
      </x:c>
      <x:c r="K48" s="957" t="str">
        <x:v>Unresolved / varies</x:v>
      </x:c>
      <x:c r="L48" s="961" t="str">
        <x:v>No exact BMXMuseum object recovered</x:v>
      </x:c>
      <x:c r="M48" s="981" t="str"/>
      <x:c r="N48" s="961" t="str">
        <x:v>First-person official rider page</x:v>
      </x:c>
      <x:c r="O48" s="962" t="str">
        <x:v>First-person statement supports the relationship; catalog/advertisement evidence remains separate.</x:v>
      </x:c>
      <x:c r="P48" s="995" t="str">
        <x:v>HIGH for relationship</x:v>
      </x:c>
      <x:c r="Q48" s="987" t="str">
        <x:v>INDEX-ONLY</x:v>
      </x:c>
      <x:c r="R48" s="989" t="str">
        <x:v>INCLUDED — relationship evidence</x:v>
      </x:c>
      <x:c r="S48" s="985" t="str">
        <x:v>https://www.sebikes.com/pages/perry-kramer</x:v>
      </x:c>
      <x:c r="T48" s="985" t="str">
        <x:v>https://www.sebikes.com/blogs/news/classic-1</x:v>
      </x:c>
      <x:c r="U48" s="960" t="str">
        <x:v>se racing|perry kramer initials on pk ripper|1979</x:v>
      </x:c>
      <x:c r="V48" s="960" t="str"/>
      <x:c r="W48" s="995" t="str">
        <x:v>RETAIN — unique source record</x:v>
      </x:c>
      <x:c r="X48" s="960" t="str">
        <x:v>Do not convert approximate timing into exact launch date.</x:v>
      </x:c>
      <x:c r="Y48" s="983" t="str">
        <x:v>2026-07-30</x:v>
      </x:c>
    </x:row>
    <x:row r="49" ht="52" customHeight="1">
      <x:c r="A49" s="970" t="str">
        <x:v>EPH-0045</x:v>
      </x:c>
      <x:c r="B49" s="977" t="str">
        <x:v>v0.8</x:v>
      </x:c>
      <x:c r="C49" s="972" t="str">
        <x:v>MB-OBJ-0010</x:v>
      </x:c>
      <x:c r="D49" s="948" t="str">
        <x:v>Team/product advertisement</x:v>
      </x:c>
      <x:c r="E49" s="948" t="str">
        <x:v>Silver Streak team advertisement and product naming</x:v>
      </x:c>
      <x:c r="F49" s="950" t="str">
        <x:v>1982</x:v>
      </x:c>
      <x:c r="G49" s="950" t="str">
        <x:v>1982</x:v>
      </x:c>
      <x:c r="H49" s="950" t="str">
        <x:v>1982</x:v>
      </x:c>
      <x:c r="I49" s="948" t="str">
        <x:v>Diamond Back</x:v>
      </x:c>
      <x:c r="J49" s="948" t="str">
        <x:v>1981 ABA factory-team award, Silver Streak naming relationship and period promotional language.</x:v>
      </x:c>
      <x:c r="K49" s="948" t="str">
        <x:v>Unresolved / varies</x:v>
      </x:c>
      <x:c r="L49" s="952" t="str">
        <x:v>No exact BMXMuseum reference recovered</x:v>
      </x:c>
      <x:c r="M49" s="980" t="str"/>
      <x:c r="N49" s="952" t="str">
        <x:v>Period publication</x:v>
      </x:c>
      <x:c r="O49" s="953" t="str">
        <x:v>Repeated issues support campaign continuity; exact original US placement and complete copy are not reproduced.</x:v>
      </x:c>
      <x:c r="P49" s="995" t="str">
        <x:v>HIGH for period object</x:v>
      </x:c>
      <x:c r="Q49" s="987" t="str">
        <x:v>INDEX-ONLY</x:v>
      </x:c>
      <x:c r="R49" s="989" t="str">
        <x:v>INCLUDED — campaign object</x:v>
      </x:c>
      <x:c r="S49" s="984" t="str">
        <x:v>https://previouspage.co.uk/magazines/BMX%20Action%20Bike/issues/13-april%2Fmay-eighty-two</x:v>
      </x:c>
      <x:c r="T49" s="984" t="str">
        <x:v>https://previouspage.co.uk/magazines/BMX%20Action%20Bike/issues/25-october%2Fnovember-eighty-two</x:v>
      </x:c>
      <x:c r="U49" s="951" t="str">
        <x:v>diamond back|silver streak team advertisement and product naming|1982</x:v>
      </x:c>
      <x:c r="V49" s="951" t="str"/>
      <x:c r="W49" s="995" t="str">
        <x:v>RETAIN — unique source record</x:v>
      </x:c>
      <x:c r="X49" s="951" t="str">
        <x:v>Historical styling retained as Diamond Back.</x:v>
      </x:c>
      <x:c r="Y49" s="966" t="str">
        <x:v>2026-07-30</x:v>
      </x:c>
    </x:row>
    <x:row r="50" ht="44" customHeight="1">
      <x:c r="A50" s="971" t="str">
        <x:v>EPH-0046</x:v>
      </x:c>
      <x:c r="B50" s="978" t="str">
        <x:v>v0.8</x:v>
      </x:c>
      <x:c r="C50" s="973" t="str">
        <x:v>MB-OBJ-0011</x:v>
      </x:c>
      <x:c r="D50" s="957" t="str">
        <x:v>Information-pack mailer</x:v>
      </x:c>
      <x:c r="E50" s="957" t="str">
        <x:v>Free Diamond Back and Pro Star info pack and decal</x:v>
      </x:c>
      <x:c r="F50" s="959" t="str">
        <x:v>1982</x:v>
      </x:c>
      <x:c r="G50" s="959" t="str">
        <x:v>1982</x:v>
      </x:c>
      <x:c r="H50" s="959" t="str">
        <x:v>1982</x:v>
      </x:c>
      <x:c r="I50" s="957" t="str">
        <x:v>Diamond Back</x:v>
      </x:c>
      <x:c r="J50" s="957" t="str">
        <x:v>Direct-to-factory information-pack offer and decal promotion.</x:v>
      </x:c>
      <x:c r="K50" s="957" t="str">
        <x:v>Unresolved / varies</x:v>
      </x:c>
      <x:c r="L50" s="961" t="str">
        <x:v>No exact BMXMuseum reference recovered</x:v>
      </x:c>
      <x:c r="M50" s="981" t="str"/>
      <x:c r="N50" s="961" t="str">
        <x:v>Period publication</x:v>
      </x:c>
      <x:c r="O50" s="962" t="str">
        <x:v>The offer is visible in multiple issues; contents of the pack are not recovered in this pass.</x:v>
      </x:c>
      <x:c r="P50" s="995" t="str">
        <x:v>HIGH for offer</x:v>
      </x:c>
      <x:c r="Q50" s="987" t="str">
        <x:v>INDEX-ONLY</x:v>
      </x:c>
      <x:c r="R50" s="989" t="str">
        <x:v>INCLUDED — mailer/flyer lead</x:v>
      </x:c>
      <x:c r="S50" s="985" t="str">
        <x:v>https://previouspage.co.uk/magazines/BMX%20Action%20Bike/issues/13-april%2Fmay-eighty-two</x:v>
      </x:c>
      <x:c r="T50" s="985" t="str">
        <x:v>https://previouspage.co.uk/magazines/BMX%20Action%20Bike/issues/57-august%2Fseptember-eighty-two</x:v>
      </x:c>
      <x:c r="U50" s="960" t="str">
        <x:v>diamond back|free diamond back and pro star info pack and decal|1982</x:v>
      </x:c>
      <x:c r="V50" s="991" t="str">
        <x:v>DUP-DB-INFO-PACK</x:v>
      </x:c>
      <x:c r="W50" s="991" t="str">
        <x:v>MERGE identity; preserve source occurrence</x:v>
      </x:c>
      <x:c r="X50" s="960" t="str">
        <x:v>Do not count the unseen pack as multiple documents.</x:v>
      </x:c>
      <x:c r="Y50" s="983" t="str">
        <x:v>2026-07-30</x:v>
      </x:c>
    </x:row>
    <x:row r="51" ht="44" customHeight="1">
      <x:c r="A51" s="970" t="str">
        <x:v>EPH-0047</x:v>
      </x:c>
      <x:c r="B51" s="977" t="str">
        <x:v>v0.8</x:v>
      </x:c>
      <x:c r="C51" s="972" t="str">
        <x:v>MB-OBJ-0012</x:v>
      </x:c>
      <x:c r="D51" s="948" t="str">
        <x:v>Magazine advertisement</x:v>
      </x:c>
      <x:c r="E51" s="948" t="str">
        <x:v>First Torker advertisement in BMX Weekly</x:v>
      </x:c>
      <x:c r="F51" s="950" t="str">
        <x:v>1976</x:v>
      </x:c>
      <x:c r="G51" s="950" t="str">
        <x:v>1976</x:v>
      </x:c>
      <x:c r="H51" s="950" t="str">
        <x:v>December 1976</x:v>
      </x:c>
      <x:c r="I51" s="948" t="str">
        <x:v>Torker</x:v>
      </x:c>
      <x:c r="J51" s="948" t="str">
        <x:v>Brand-launch chronology and earliest reported public advertisement.</x:v>
      </x:c>
      <x:c r="K51" s="948" t="str">
        <x:v>Unresolved / varies</x:v>
      </x:c>
      <x:c r="L51" s="952" t="str">
        <x:v>BMXMuseum production-record ecosystem; exact ad page unresolved</x:v>
      </x:c>
      <x:c r="M51" s="980" t="str"/>
      <x:c r="N51" s="952" t="str">
        <x:v>Current official historical archive</x:v>
      </x:c>
      <x:c r="O51" s="953" t="str">
        <x:v>Official Torker history supplies the date; period issue/page and exact image remain to be recovered.</x:v>
      </x:c>
      <x:c r="P51" s="974" t="str">
        <x:v>MEDIUM-HIGH</x:v>
      </x:c>
      <x:c r="Q51" s="987" t="str">
        <x:v>INDEX-ONLY</x:v>
      </x:c>
      <x:c r="R51" s="994" t="str">
        <x:v>OPEN — period issue/page</x:v>
      </x:c>
      <x:c r="S51" s="984" t="str">
        <x:v>https://torkerracing.com/pages/the-fullerton-era-torker-bmx-history</x:v>
      </x:c>
      <x:c r="T51" s="984" t="str">
        <x:v>https://torkerracing.com/pages/torker-bmx-models</x:v>
      </x:c>
      <x:c r="U51" s="951" t="str">
        <x:v>torker|first torker advertisement in bmx weekly|1976</x:v>
      </x:c>
      <x:c r="V51" s="991" t="str">
        <x:v>DUP-TORKER-FIRST-AD</x:v>
      </x:c>
      <x:c r="W51" s="991" t="str">
        <x:v>MERGE identity; preserve source occurrence</x:v>
      </x:c>
      <x:c r="X51" s="951" t="str">
        <x:v>Existing master record retained and strengthened.</x:v>
      </x:c>
      <x:c r="Y51" s="966" t="str">
        <x:v>2026-07-30</x:v>
      </x:c>
    </x:row>
    <x:row r="52" ht="52" customHeight="1">
      <x:c r="A52" s="971" t="str">
        <x:v>EPH-0048</x:v>
      </x:c>
      <x:c r="B52" s="978" t="str">
        <x:v>v0.8</x:v>
      </x:c>
      <x:c r="C52" s="973" t="str">
        <x:v>MB-OBJ-0013</x:v>
      </x:c>
      <x:c r="D52" s="957" t="str">
        <x:v>Model archive</x:v>
      </x:c>
      <x:c r="E52" s="957" t="str">
        <x:v>Fullerton-era Torker model archive</x:v>
      </x:c>
      <x:c r="F52" s="959" t="str">
        <x:v>1976</x:v>
      </x:c>
      <x:c r="G52" s="959" t="str">
        <x:v>1984</x:v>
      </x:c>
      <x:c r="H52" s="959" t="str">
        <x:v>1976–1984</x:v>
      </x:c>
      <x:c r="I52" s="957" t="str">
        <x:v>Torker</x:v>
      </x:c>
      <x:c r="J52" s="957" t="str">
        <x:v>Chronological model sequence, serial families, factory colors and rider associations.</x:v>
      </x:c>
      <x:c r="K52" s="957" t="str">
        <x:v>Unresolved / varies</x:v>
      </x:c>
      <x:c r="L52" s="961" t="str">
        <x:v>Explicitly cites BMXMuseum production research</x:v>
      </x:c>
      <x:c r="M52" s="981" t="str"/>
      <x:c r="N52" s="961" t="str">
        <x:v>Current official historical archive</x:v>
      </x:c>
      <x:c r="O52" s="962" t="str">
        <x:v>Modern official synthesis draws from BMXMuseum and period magazines; each underlying claim should retain source attribution.</x:v>
      </x:c>
      <x:c r="P52" s="995" t="str">
        <x:v>HIGH for archive role</x:v>
      </x:c>
      <x:c r="Q52" s="987" t="str">
        <x:v>INDEX-ONLY</x:v>
      </x:c>
      <x:c r="R52" s="989" t="str">
        <x:v>INCLUDED — discovery and verification hub</x:v>
      </x:c>
      <x:c r="S52" s="985" t="str">
        <x:v>https://torkerracing.com/pages/torker-bmx-models</x:v>
      </x:c>
      <x:c r="T52" s="985" t="str">
        <x:v>https://torkerracing.com/pages/the-fullerton-era-torker-bmx-history</x:v>
      </x:c>
      <x:c r="U52" s="960" t="str">
        <x:v>torker|fullerton era torker model archive|1976</x:v>
      </x:c>
      <x:c r="V52" s="960" t="str"/>
      <x:c r="W52" s="995" t="str">
        <x:v>RETAIN — unique source record</x:v>
      </x:c>
      <x:c r="X52" s="960" t="str">
        <x:v>Useful for cross-linking, not a substitute for period scans.</x:v>
      </x:c>
      <x:c r="Y52" s="983" t="str">
        <x:v>2026-07-30</x:v>
      </x:c>
    </x:row>
    <x:row r="53" ht="44" customHeight="1">
      <x:c r="A53" s="970" t="str">
        <x:v>EPH-0049</x:v>
      </x:c>
      <x:c r="B53" s="977" t="str">
        <x:v>v0.8</x:v>
      </x:c>
      <x:c r="C53" s="972" t="str">
        <x:v>MB-OBJ-0014</x:v>
      </x:c>
      <x:c r="D53" s="948" t="str">
        <x:v>Factory-team history</x:v>
      </x:c>
      <x:c r="E53" s="948" t="str">
        <x:v>1979 National Number One team / 1980 world-pro chronology</x:v>
      </x:c>
      <x:c r="F53" s="950" t="str">
        <x:v>1979</x:v>
      </x:c>
      <x:c r="G53" s="950" t="str">
        <x:v>1980</x:v>
      </x:c>
      <x:c r="H53" s="950" t="str">
        <x:v>1979–1980</x:v>
      </x:c>
      <x:c r="I53" s="948" t="str">
        <x:v>Torker</x:v>
      </x:c>
      <x:c r="J53" s="948" t="str">
        <x:v>Team and rider chronology relevant to advertisements and team flyers.</x:v>
      </x:c>
      <x:c r="K53" s="948" t="str">
        <x:v>Unresolved / varies</x:v>
      </x:c>
      <x:c r="L53" s="952" t="str">
        <x:v>BMXMuseum production and team-history ecosystem</x:v>
      </x:c>
      <x:c r="M53" s="980" t="str"/>
      <x:c r="N53" s="952" t="str">
        <x:v>Current official historical archive</x:v>
      </x:c>
      <x:c r="O53" s="953" t="str">
        <x:v>Modern historical synthesis should be cross-checked against period result and team-ad objects.</x:v>
      </x:c>
      <x:c r="P53" s="974" t="str">
        <x:v>MEDIUM-HIGH</x:v>
      </x:c>
      <x:c r="Q53" s="987" t="str">
        <x:v>INDEX-ONLY</x:v>
      </x:c>
      <x:c r="R53" s="989" t="str">
        <x:v>INCLUDED WITH ATTRIBUTION</x:v>
      </x:c>
      <x:c r="S53" s="984" t="str">
        <x:v>https://torkerracing.com/blogs/news/torker-bmx-number-one-team-in-america</x:v>
      </x:c>
      <x:c r="T53" s="984" t="str">
        <x:v>https://torkerracing.com/pages/torker-bmx-hall-of-fame</x:v>
      </x:c>
      <x:c r="U53" s="951" t="str">
        <x:v>torker|1979 national number one team 1980 world pro chronology|1979</x:v>
      </x:c>
      <x:c r="V53" s="951" t="str"/>
      <x:c r="W53" s="995" t="str">
        <x:v>RETAIN — unique source record</x:v>
      </x:c>
      <x:c r="X53" s="951" t="str">
        <x:v>Relationship leads for future team-flyer sweep.</x:v>
      </x:c>
      <x:c r="Y53" s="966" t="str">
        <x:v>2026-07-30</x:v>
      </x:c>
    </x:row>
    <x:row r="54" ht="66" customHeight="1">
      <x:c r="A54" s="971" t="str">
        <x:v>EPH-0050</x:v>
      </x:c>
      <x:c r="B54" s="978" t="str">
        <x:v>v0.9</x:v>
      </x:c>
      <x:c r="C54" s="973" t="str">
        <x:v>SEQ-FLY-0001</x:v>
      </x:c>
      <x:c r="D54" s="957" t="str">
        <x:v>Event flyer / trade-exhibition notice</x:v>
      </x:c>
      <x:c r="E54" s="957" t="str">
        <x:v>Pontin's BMX Open Championships &amp; Trade Exhibition</x:v>
      </x:c>
      <x:c r="F54" s="959" t="str">
        <x:v>1983</x:v>
      </x:c>
      <x:c r="G54" s="959" t="str">
        <x:v>1983</x:v>
      </x:c>
      <x:c r="H54" s="959" t="str">
        <x:v>1983-10-07 to 1983-10-09</x:v>
      </x:c>
      <x:c r="I54" s="957" t="str">
        <x:v>Pontin's; UK BMX organizers</x:v>
      </x:c>
      <x:c r="J54" s="957" t="str">
        <x:v>Open championships, trade exhibition and BMX holiday weekend</x:v>
      </x:c>
      <x:c r="K54" s="957" t="str">
        <x:v>Morecambe, England, United Kingdom</x:v>
      </x:c>
      <x:c r="L54" s="961" t="str">
        <x:v>No exact BMXMuseum object recovered</x:v>
      </x:c>
      <x:c r="M54" s="981" t="str"/>
      <x:c r="N54" s="961" t="str">
        <x:v>Period magazine advertisement / booking form</x:v>
      </x:c>
      <x:c r="O54" s="962" t="str">
        <x:v>People: Mike Pardon; Andy Preston (freestyle demos referenced in surrounding promotion); Venue: Pontin's Middleton Tower Holiday Centre; Offer: Booking and trade forms offered; race weekend over three dates</x:v>
      </x:c>
      <x:c r="P54" s="995" t="str">
        <x:v>HIGH</x:v>
      </x:c>
      <x:c r="Q54" s="987" t="str">
        <x:v>INDEX-ONLY</x:v>
      </x:c>
      <x:c r="R54" s="989" t="str">
        <x:v>INCLUDED — exact dates/venue</x:v>
      </x:c>
      <x:c r="S54" s="985" t="str">
        <x:v>https://previouspage.co.uk/magazines/BMX%20Action%20Bike/issues/64-september-nineteen-eighty-three</x:v>
      </x:c>
      <x:c r="T54" s="985" t="str"/>
      <x:c r="U54" s="960" t="str">
        <x:v>pontin s uk bmx organizers|pontin s bmx open championships trade exhibition|1983</x:v>
      </x:c>
      <x:c r="V54" s="960" t="str"/>
      <x:c r="W54" s="995" t="str">
        <x:v>RETAIN — unique source record</x:v>
      </x:c>
      <x:c r="X54" s="960" t="str">
        <x:v>Image: Do not copy page image. Text: Paraphrase event facts and form function. September and October issues support the campaign; preserve issue-specific occurrences.</x:v>
      </x:c>
      <x:c r="Y54" s="983" t="str">
        <x:v>2026-07-30</x:v>
      </x:c>
    </x:row>
    <x:row r="55" ht="52" customHeight="1">
      <x:c r="A55" s="970" t="str">
        <x:v>EPH-0051</x:v>
      </x:c>
      <x:c r="B55" s="977" t="str">
        <x:v>v0.9</x:v>
      </x:c>
      <x:c r="C55" s="972" t="str">
        <x:v>SEQ-FLY-0002</x:v>
      </x:c>
      <x:c r="D55" s="948" t="str">
        <x:v>Event registration coupon</x:v>
      </x:c>
      <x:c r="E55" s="948" t="str">
        <x:v>Lee Cooper BMX Indoor Grand Prix pre-registration</x:v>
      </x:c>
      <x:c r="F55" s="950" t="str">
        <x:v>1982</x:v>
      </x:c>
      <x:c r="G55" s="950" t="str">
        <x:v>1982</x:v>
      </x:c>
      <x:c r="H55" s="950" t="str">
        <x:v>Winter 1982–83; exact event dates open</x:v>
      </x:c>
      <x:c r="I55" s="948" t="str">
        <x:v>Lee Cooper</x:v>
      </x:c>
      <x:c r="J55" s="948" t="str">
        <x:v>Indoor BMX racing and stunt event; Diamond Back Teamfinder first-round context</x:v>
      </x:c>
      <x:c r="K55" s="948" t="str">
        <x:v>Edmonton, London, United Kingdom</x:v>
      </x:c>
      <x:c r="L55" s="952" t="str">
        <x:v>No exact BMXMuseum object recovered</x:v>
      </x:c>
      <x:c r="M55" s="980" t="str"/>
      <x:c r="N55" s="952" t="str">
        <x:v>Period magazine coupon</x:v>
      </x:c>
      <x:c r="O55" s="953" t="str">
        <x:v>People: Rider roster not fully extracted; Venue: Pickett's Lock Centre; Offer: Coupon requested latest information and pre-registration forms</x:v>
      </x:c>
      <x:c r="P55" s="974" t="str">
        <x:v>MEDIUM-HIGH</x:v>
      </x:c>
      <x:c r="Q55" s="987" t="str">
        <x:v>INDEX-ONLY</x:v>
      </x:c>
      <x:c r="R55" s="989" t="str">
        <x:v>INCLUDED — exact dates pending</x:v>
      </x:c>
      <x:c r="S55" s="984" t="str">
        <x:v>https://previouspage.co.uk/magazines/BMX%20Action%20Bike/issues/58-december%2Fjanuary-eighty-two</x:v>
      </x:c>
      <x:c r="T55" s="984" t="str"/>
      <x:c r="U55" s="951" t="str">
        <x:v>lee cooper|lee cooper bmx indoor grand prix pre registration|1982</x:v>
      </x:c>
      <x:c r="V55" s="951" t="str"/>
      <x:c r="W55" s="995" t="str">
        <x:v>RETAIN — unique source record</x:v>
      </x:c>
      <x:c r="X55" s="951" t="str">
        <x:v>Image: Do not copy coupon image. Text: Paraphrase form and event function. Do not infer event dates from issue month.</x:v>
      </x:c>
      <x:c r="Y55" s="966" t="str">
        <x:v>2026-07-30</x:v>
      </x:c>
    </x:row>
    <x:row r="56" ht="66" customHeight="1">
      <x:c r="A56" s="971" t="str">
        <x:v>EPH-0052</x:v>
      </x:c>
      <x:c r="B56" s="978" t="str">
        <x:v>v0.9</x:v>
      </x:c>
      <x:c r="C56" s="973" t="str">
        <x:v>SEQ-FLY-0003</x:v>
      </x:c>
      <x:c r="D56" s="957" t="str">
        <x:v>Event entry / pre-registration advertisement</x:v>
      </x:c>
      <x:c r="E56" s="957" t="str">
        <x:v>AFA Expert &amp; Pro Contest — Austin</x:v>
      </x:c>
      <x:c r="F56" s="959" t="str">
        <x:v>1987</x:v>
      </x:c>
      <x:c r="G56" s="959" t="str">
        <x:v>1987</x:v>
      </x:c>
      <x:c r="H56" s="959" t="str">
        <x:v>1987-05-02 to 1987-05-03</x:v>
      </x:c>
      <x:c r="I56" s="957" t="str">
        <x:v>AFA</x:v>
      </x:c>
      <x:c r="J56" s="957" t="str">
        <x:v>Expert/pro freestyle contest; $2,000 purse</x:v>
      </x:c>
      <x:c r="K56" s="957" t="str">
        <x:v>Austin, Texas, United States</x:v>
      </x:c>
      <x:c r="L56" s="961" t="str">
        <x:v>No exact BMXMuseum object recovered</x:v>
      </x:c>
      <x:c r="M56" s="981" t="str"/>
      <x:c r="N56" s="961" t="str">
        <x:v>Period event advertisement</x:v>
      </x:c>
      <x:c r="O56" s="962" t="str">
        <x:v>People: Dennis McCoy; Robert Peterson; Rick Allison; other pros; Venue: Austin City Coliseum; Offer: Pre-registration only; expert and pro classes</x:v>
      </x:c>
      <x:c r="P56" s="995" t="str">
        <x:v>HIGH</x:v>
      </x:c>
      <x:c r="Q56" s="987" t="str">
        <x:v>INDEX-ONLY</x:v>
      </x:c>
      <x:c r="R56" s="989" t="str">
        <x:v>INCLUDED</x:v>
      </x:c>
      <x:c r="S56" s="985" t="str">
        <x:v>https://previouspage.co.uk/magazines/BMX%20Plus/issues/244-july-nineteen-eighty-seven</x:v>
      </x:c>
      <x:c r="T56" s="985" t="str"/>
      <x:c r="U56" s="960" t="str">
        <x:v>afa|afa expert pro contest austin|1987</x:v>
      </x:c>
      <x:c r="V56" s="960" t="str"/>
      <x:c r="W56" s="995" t="str">
        <x:v>RETAIN — unique source record</x:v>
      </x:c>
      <x:c r="X56" s="960" t="str">
        <x:v>Image: Do not copy advertisement. Text: Paraphrase event facts, classes and dates. The event was advertised in multiple issues; preserve first-seen and repeated placements separately if later itemized.</x:v>
      </x:c>
      <x:c r="Y56" s="983" t="str">
        <x:v>2026-07-30</x:v>
      </x:c>
    </x:row>
    <x:row r="57" ht="52" customHeight="1">
      <x:c r="A57" s="970" t="str">
        <x:v>EPH-0053</x:v>
      </x:c>
      <x:c r="B57" s="977" t="str">
        <x:v>v0.9</x:v>
      </x:c>
      <x:c r="C57" s="972" t="str">
        <x:v>SEQ-FLY-0004</x:v>
      </x:c>
      <x:c r="D57" s="948" t="str">
        <x:v>Contest entry form</x:v>
      </x:c>
      <x:c r="E57" s="948" t="str">
        <x:v>BMX Plus! / GT Hide-A-Contest</x:v>
      </x:c>
      <x:c r="F57" s="950" t="str">
        <x:v>1987</x:v>
      </x:c>
      <x:c r="G57" s="950" t="str">
        <x:v>1987</x:v>
      </x:c>
      <x:c r="H57" s="950" t="str">
        <x:v>Deadline 1987-09-28; drawing 1987-10-05</x:v>
      </x:c>
      <x:c r="I57" s="948" t="str">
        <x:v>GT; BMX Plus!</x:v>
      </x:c>
      <x:c r="J57" s="948" t="str">
        <x:v>Reader contest and GT promotion</x:v>
      </x:c>
      <x:c r="K57" s="948" t="str">
        <x:v>United States</x:v>
      </x:c>
      <x:c r="L57" s="952" t="str">
        <x:v>No exact BMXMuseum object recovered</x:v>
      </x:c>
      <x:c r="M57" s="980" t="str"/>
      <x:c r="N57" s="952" t="str">
        <x:v>Period contest entry form</x:v>
      </x:c>
      <x:c r="O57" s="953" t="str">
        <x:v>People: Not applicable; Venue: Mail-in entry; Offer: No purchase necessary; mail-in form with published deadline and drawing date</x:v>
      </x:c>
      <x:c r="P57" s="995" t="str">
        <x:v>HIGH for dates</x:v>
      </x:c>
      <x:c r="Q57" s="987" t="str">
        <x:v>INDEX-ONLY</x:v>
      </x:c>
      <x:c r="R57" s="989" t="str">
        <x:v>INCLUDED — prize details open</x:v>
      </x:c>
      <x:c r="S57" s="984" t="str">
        <x:v>https://previouspage.co.uk/issues/245-august-nineteen-eighty-seven</x:v>
      </x:c>
      <x:c r="T57" s="984" t="str"/>
      <x:c r="U57" s="951" t="str">
        <x:v>gt bmx plus|bmx plus gt hide a contest|1987</x:v>
      </x:c>
      <x:c r="V57" s="991" t="str">
        <x:v>DUP-GT-HIDE-CONTEST</x:v>
      </x:c>
      <x:c r="W57" s="991" t="str">
        <x:v>MERGE identity; preserve source occurrence</x:v>
      </x:c>
      <x:c r="X57" s="951" t="str">
        <x:v>Image: Do not copy form image. Text: Paraphrase dates and contest structure. Promotional entry form, not a race flyer.</x:v>
      </x:c>
      <x:c r="Y57" s="966" t="str">
        <x:v>2026-07-30</x:v>
      </x:c>
    </x:row>
    <x:row r="58" ht="58" customHeight="1">
      <x:c r="A58" s="971" t="str">
        <x:v>EPH-0054</x:v>
      </x:c>
      <x:c r="B58" s="978" t="str">
        <x:v>v0.9</x:v>
      </x:c>
      <x:c r="C58" s="973" t="str">
        <x:v>SEQ-FLY-0005</x:v>
      </x:c>
      <x:c r="D58" s="957" t="str">
        <x:v>Information-pack mailer</x:v>
      </x:c>
      <x:c r="E58" s="957" t="str">
        <x:v>Diamond Back and Pro Star Info Pack &amp; Decal</x:v>
      </x:c>
      <x:c r="F58" s="959" t="str">
        <x:v>1982</x:v>
      </x:c>
      <x:c r="G58" s="959" t="str">
        <x:v>1982</x:v>
      </x:c>
      <x:c r="H58" s="959" t="str">
        <x:v>1982 campaign</x:v>
      </x:c>
      <x:c r="I58" s="957" t="str">
        <x:v>Diamond Back; Pro Star</x:v>
      </x:c>
      <x:c r="J58" s="957" t="str">
        <x:v>Product information pack and decal</x:v>
      </x:c>
      <x:c r="K58" s="957" t="str">
        <x:v>United States origin; advertised in United Kingdom publication</x:v>
      </x:c>
      <x:c r="L58" s="961" t="str">
        <x:v>No exact BMXMuseum object recovered</x:v>
      </x:c>
      <x:c r="M58" s="981" t="str"/>
      <x:c r="N58" s="961" t="str">
        <x:v>Period product mailer advertisement</x:v>
      </x:c>
      <x:c r="O58" s="962" t="str">
        <x:v>People: Diamond Back factory team / Harry Leary context in campaign copy; Venue: Direct-to-factory mail request; Offer: Free info pack and decal offered</x:v>
      </x:c>
      <x:c r="P58" s="995" t="str">
        <x:v>HIGH for offer</x:v>
      </x:c>
      <x:c r="Q58" s="987" t="str">
        <x:v>INDEX-ONLY</x:v>
      </x:c>
      <x:c r="R58" s="989" t="str">
        <x:v>INCLUDED — contents unresolved</x:v>
      </x:c>
      <x:c r="S58" s="985" t="str">
        <x:v>https://previouspage.co.uk/magazines/BMX%20Action%20Bike/issues/13-april%2Fmay-eighty-two</x:v>
      </x:c>
      <x:c r="T58" s="985" t="str"/>
      <x:c r="U58" s="960" t="str">
        <x:v>diamond back pro star|diamond back and pro star info pack decal|1982</x:v>
      </x:c>
      <x:c r="V58" s="991" t="str">
        <x:v>DUP-DB-INFO-PACK</x:v>
      </x:c>
      <x:c r="W58" s="991" t="str">
        <x:v>MERGE identity; preserve source occurrence</x:v>
      </x:c>
      <x:c r="X58" s="960" t="str">
        <x:v>Image: Do not copy advertisement. Text: Paraphrase offer; unseen pack not inventoried. Repeated placements do not prove multiple pack editions.</x:v>
      </x:c>
      <x:c r="Y58" s="983" t="str">
        <x:v>2026-07-30</x:v>
      </x:c>
    </x:row>
    <x:row r="59" ht="52" customHeight="1">
      <x:c r="A59" s="970" t="str">
        <x:v>EPH-0055</x:v>
      </x:c>
      <x:c r="B59" s="977" t="str">
        <x:v>v0.9</x:v>
      </x:c>
      <x:c r="C59" s="972" t="str">
        <x:v>SEQ-FLY-0006</x:v>
      </x:c>
      <x:c r="D59" s="948" t="str">
        <x:v>Catalog mailer</x:v>
      </x:c>
      <x:c r="E59" s="948" t="str">
        <x:v>1991 Haro/Fusion catalog request</x:v>
      </x:c>
      <x:c r="F59" s="950" t="str">
        <x:v>1991</x:v>
      </x:c>
      <x:c r="G59" s="950" t="str">
        <x:v>1991</x:v>
      </x:c>
      <x:c r="H59" s="950" t="str">
        <x:v>Advertisement in Nov 1991</x:v>
      </x:c>
      <x:c r="I59" s="948" t="str">
        <x:v>Haro; Fusion; West Coast Cycle</x:v>
      </x:c>
      <x:c r="J59" s="948" t="str">
        <x:v>1991 product catalog</x:v>
      </x:c>
      <x:c r="K59" s="948" t="str">
        <x:v>Carlsbad, California, United States</x:v>
      </x:c>
      <x:c r="L59" s="952" t="str">
        <x:v>Haro 1990 BMXMuseum reference ID remains unresolved; mailer is independent</x:v>
      </x:c>
      <x:c r="M59" s="980" t="str"/>
      <x:c r="N59" s="952" t="str">
        <x:v>Period catalog mailer</x:v>
      </x:c>
      <x:c r="O59" s="953" t="str">
        <x:v>People: Not applicable; Venue: Mail request; Offer: Send $2 for a 1991 catalog</x:v>
      </x:c>
      <x:c r="P59" s="995" t="str">
        <x:v>HIGH</x:v>
      </x:c>
      <x:c r="Q59" s="987" t="str">
        <x:v>INDEX-ONLY</x:v>
      </x:c>
      <x:c r="R59" s="989" t="str">
        <x:v>INCLUDED</x:v>
      </x:c>
      <x:c r="S59" s="984" t="str">
        <x:v>https://www.previouspage.co.uk/issues/131-november-nineteen-ninety-one</x:v>
      </x:c>
      <x:c r="T59" s="984" t="str"/>
      <x:c r="U59" s="951" t="str">
        <x:v>haro fusion west coast cycle|1991 haro fusion catalog request|1991</x:v>
      </x:c>
      <x:c r="V59" s="991" t="str">
        <x:v>DUP-HARO-1991-MAILER</x:v>
      </x:c>
      <x:c r="W59" s="991" t="str">
        <x:v>MERGE identity; preserve source occurrence</x:v>
      </x:c>
      <x:c r="X59" s="951" t="str">
        <x:v>Image: Do not copy ad image. Text: Paraphrase offer and distributor context. Catalog-request fee stored separately from product prices.</x:v>
      </x:c>
      <x:c r="Y59" s="966" t="str">
        <x:v>2026-07-30</x:v>
      </x:c>
    </x:row>
    <x:row r="60" ht="58" customHeight="1">
      <x:c r="A60" s="971" t="str">
        <x:v>EPH-0056</x:v>
      </x:c>
      <x:c r="B60" s="978" t="str">
        <x:v>v0.9</x:v>
      </x:c>
      <x:c r="C60" s="973" t="str">
        <x:v>SEQ-FLY-0007</x:v>
      </x:c>
      <x:c r="D60" s="957" t="str">
        <x:v>Dealer price-list / sticker offer</x:v>
      </x:c>
      <x:c r="E60" s="957" t="str">
        <x:v>Send SAE for price list and free sticker</x:v>
      </x:c>
      <x:c r="F60" s="959" t="str">
        <x:v>1982</x:v>
      </x:c>
      <x:c r="G60" s="959" t="str">
        <x:v>1982</x:v>
      </x:c>
      <x:c r="H60" s="959" t="str">
        <x:v>September 1982</x:v>
      </x:c>
      <x:c r="I60" s="957" t="str">
        <x:v>Retailer/dealer unresolved from indexed alignment</x:v>
      </x:c>
      <x:c r="J60" s="957" t="str">
        <x:v>BMX products and dealer price list</x:v>
      </x:c>
      <x:c r="K60" s="957" t="str">
        <x:v>United Kingdom</x:v>
      </x:c>
      <x:c r="L60" s="961" t="str">
        <x:v>No exact BMXMuseum object recovered</x:v>
      </x:c>
      <x:c r="M60" s="981" t="str"/>
      <x:c r="N60" s="961" t="str">
        <x:v>Period retailer advertisement</x:v>
      </x:c>
      <x:c r="O60" s="962" t="str">
        <x:v>People: Not applicable; Venue: Mail-order dealer advertisement; Offer: Self-addressed envelope for price list and free sticker</x:v>
      </x:c>
      <x:c r="P60" s="974" t="str">
        <x:v>MEDIUM</x:v>
      </x:c>
      <x:c r="Q60" s="987" t="str">
        <x:v>INDEX-ONLY</x:v>
      </x:c>
      <x:c r="R60" s="989" t="str">
        <x:v>INCLUDED WITH LIMITS</x:v>
      </x:c>
      <x:c r="S60" s="985" t="str">
        <x:v>https://previouspage.co.uk/magazines/BMX%20Weekly/issues/213-september-nineteen-eighty-two</x:v>
      </x:c>
      <x:c r="T60" s="985" t="str"/>
      <x:c r="U60" s="960" t="str">
        <x:v>retailer dealer unresolved from indexed alignment|send sae for price list and free sticker|1982</x:v>
      </x:c>
      <x:c r="V60" s="960" t="str"/>
      <x:c r="W60" s="995" t="str">
        <x:v>RETAIN — unique source record</x:v>
      </x:c>
      <x:c r="X60" s="960" t="str">
        <x:v>Image: Do not copy advertisement. Text: Paraphrase offer; dealer identity pending page inspection. OCR alignment requires visual verification before dealer attribution.</x:v>
      </x:c>
      <x:c r="Y60" s="983" t="str">
        <x:v>2026-07-30</x:v>
      </x:c>
    </x:row>
    <x:row r="61" ht="58" customHeight="1">
      <x:c r="A61" s="970" t="str">
        <x:v>EPH-0057</x:v>
      </x:c>
      <x:c r="B61" s="977" t="str">
        <x:v>v0.9</x:v>
      </x:c>
      <x:c r="C61" s="972" t="str">
        <x:v>SEQ-FLY-0008</x:v>
      </x:c>
      <x:c r="D61" s="948" t="str">
        <x:v>Event notice / contact flyer</x:v>
      </x:c>
      <x:c r="E61" s="948" t="str">
        <x:v>Ramp Jam — Moorhead, Minnesota</x:v>
      </x:c>
      <x:c r="F61" s="950" t="str">
        <x:v>1987</x:v>
      </x:c>
      <x:c r="G61" s="950" t="str">
        <x:v>1987</x:v>
      </x:c>
      <x:c r="H61" s="950" t="str">
        <x:v>1987-05-02</x:v>
      </x:c>
      <x:c r="I61" s="948" t="str">
        <x:v>Local organizer; Rob Staiger contact</x:v>
      </x:c>
      <x:c r="J61" s="948" t="str">
        <x:v>Ramp Jam</x:v>
      </x:c>
      <x:c r="K61" s="948" t="str">
        <x:v>Moorhead, Minnesota, United States</x:v>
      </x:c>
      <x:c r="L61" s="952" t="str">
        <x:v>No exact BMXMuseum object recovered</x:v>
      </x:c>
      <x:c r="M61" s="980" t="str"/>
      <x:c r="N61" s="952" t="str">
        <x:v>Period magazine event notice</x:v>
      </x:c>
      <x:c r="O61" s="953" t="str">
        <x:v>People: Ramp riders; Venue: Venue not exposed in indexed text; Offer: Contact Rob Staiger for information</x:v>
      </x:c>
      <x:c r="P61" s="974" t="str">
        <x:v>MEDIUM-HIGH</x:v>
      </x:c>
      <x:c r="Q61" s="987" t="str">
        <x:v>INDEX-ONLY</x:v>
      </x:c>
      <x:c r="R61" s="989" t="str">
        <x:v>INCLUDED — venue open</x:v>
      </x:c>
      <x:c r="S61" s="984" t="str">
        <x:v>https://previouspage.co.uk/magazines/BMX%20Plus/issues/243-may-nineteen-eighty-seven</x:v>
      </x:c>
      <x:c r="T61" s="984" t="str"/>
      <x:c r="U61" s="951" t="str">
        <x:v>local organizer rob staiger contact|ramp jam moorhead minnesota|1987</x:v>
      </x:c>
      <x:c r="V61" s="951" t="str"/>
      <x:c r="W61" s="995" t="str">
        <x:v>RETAIN — unique source record</x:v>
      </x:c>
      <x:c r="X61" s="951" t="str">
        <x:v>Image: Do not copy notice. Text: Paraphrase date/location/contact role; do not republish address. Personal street address from period notice is intentionally not stored.</x:v>
      </x:c>
      <x:c r="Y61" s="966" t="str">
        <x:v>2026-07-30</x:v>
      </x:c>
    </x:row>
    <x:row r="62" ht="58" customHeight="1">
      <x:c r="A62" s="971" t="str">
        <x:v>EPH-0058</x:v>
      </x:c>
      <x:c r="B62" s="978" t="str">
        <x:v>v0.9</x:v>
      </x:c>
      <x:c r="C62" s="973" t="str">
        <x:v>SEQ-FLY-0009</x:v>
      </x:c>
      <x:c r="D62" s="957" t="str">
        <x:v>Tour promotion / route notice</x:v>
      </x:c>
      <x:c r="E62" s="957" t="str">
        <x:v>DYNO Tour promotional stop listing</x:v>
      </x:c>
      <x:c r="F62" s="959" t="str">
        <x:v>1987</x:v>
      </x:c>
      <x:c r="G62" s="959" t="str">
        <x:v>1987</x:v>
      </x:c>
      <x:c r="H62" s="959" t="str">
        <x:v>1987</x:v>
      </x:c>
      <x:c r="I62" s="957" t="str">
        <x:v>Dyno</x:v>
      </x:c>
      <x:c r="J62" s="957" t="str">
        <x:v>Freestyle tour / dealer-stop promotion</x:v>
      </x:c>
      <x:c r="K62" s="957" t="str">
        <x:v>United States</x:v>
      </x:c>
      <x:c r="L62" s="961" t="str">
        <x:v>GT/Dyno catalog IDs unresolved; tour object independent</x:v>
      </x:c>
      <x:c r="M62" s="981" t="str"/>
      <x:c r="N62" s="961" t="str">
        <x:v>Period magazine promotional notice</x:v>
      </x:c>
      <x:c r="O62" s="962" t="str">
        <x:v>People: Tour riders not fully extracted; Venue: Multiple stops; exact venues not itemized; Offer: Publicity listing of stops and route context</x:v>
      </x:c>
      <x:c r="P62" s="974" t="str">
        <x:v>MEDIUM</x:v>
      </x:c>
      <x:c r="Q62" s="987" t="str">
        <x:v>INDEX-ONLY</x:v>
      </x:c>
      <x:c r="R62" s="989" t="str">
        <x:v>INCLUDED — stops pending</x:v>
      </x:c>
      <x:c r="S62" s="985" t="str">
        <x:v>https://previouspage.co.uk/magazines/BMX%20Plus/issues/244-july-nineteen-eighty-seven</x:v>
      </x:c>
      <x:c r="T62" s="985" t="str"/>
      <x:c r="U62" s="960" t="str">
        <x:v>dyno|dyno tour promotional stop listing|1987</x:v>
      </x:c>
      <x:c r="V62" s="960" t="str"/>
      <x:c r="W62" s="995" t="str">
        <x:v>RETAIN — unique source record</x:v>
      </x:c>
      <x:c r="X62" s="960" t="str">
        <x:v>Image: Do not copy page image. Text: Paraphrase tour existence; itemize stops only after page inspection. Do not create named venue records from city-only OCR.</x:v>
      </x:c>
      <x:c r="Y62" s="983" t="str">
        <x:v>2026-07-30</x:v>
      </x:c>
    </x:row>
    <x:row r="63" ht="58" customHeight="1">
      <x:c r="A63" s="970" t="str">
        <x:v>EPH-0059</x:v>
      </x:c>
      <x:c r="B63" s="977" t="str">
        <x:v>v0.9</x:v>
      </x:c>
      <x:c r="C63" s="972" t="str">
        <x:v>SEQ-FLY-0010</x:v>
      </x:c>
      <x:c r="D63" s="948" t="str">
        <x:v>Event prize promotion</x:v>
      </x:c>
      <x:c r="E63" s="948" t="str">
        <x:v>Diamond Back Silver Streak free draw at Lee Cooper event</x:v>
      </x:c>
      <x:c r="F63" s="950" t="str">
        <x:v>1982</x:v>
      </x:c>
      <x:c r="G63" s="950" t="str">
        <x:v>1982</x:v>
      </x:c>
      <x:c r="H63" s="950" t="str">
        <x:v>Winter 1982–83</x:v>
      </x:c>
      <x:c r="I63" s="948" t="str">
        <x:v>Lee Cooper; Diamond Back</x:v>
      </x:c>
      <x:c r="J63" s="948" t="str">
        <x:v>Two Silver Streak bicycles offered in free daily draws</x:v>
      </x:c>
      <x:c r="K63" s="948" t="str">
        <x:v>Edmonton, London, United Kingdom</x:v>
      </x:c>
      <x:c r="L63" s="952" t="str">
        <x:v>No exact BMXMuseum object recovered</x:v>
      </x:c>
      <x:c r="M63" s="980" t="str"/>
      <x:c r="N63" s="952" t="str">
        <x:v>Period event promotion</x:v>
      </x:c>
      <x:c r="O63" s="953" t="str">
        <x:v>People: Event attendees; Venue: Lee Cooper BMX Indoor Grand Prix context; Offer: Free draw each day for riders attending</x:v>
      </x:c>
      <x:c r="P63" s="974" t="str">
        <x:v>MEDIUM-HIGH</x:v>
      </x:c>
      <x:c r="Q63" s="987" t="str">
        <x:v>INDEX-ONLY</x:v>
      </x:c>
      <x:c r="R63" s="989" t="str">
        <x:v>INCLUDED</x:v>
      </x:c>
      <x:c r="S63" s="984" t="str">
        <x:v>https://previouspage.co.uk/magazines/BMX%20Action%20Bike/issues/58-december%2Fjanuary-eighty-two</x:v>
      </x:c>
      <x:c r="T63" s="984" t="str"/>
      <x:c r="U63" s="951" t="str">
        <x:v>lee cooper diamond back|diamond back silver streak free draw at lee cooper event|1982</x:v>
      </x:c>
      <x:c r="V63" s="951" t="str"/>
      <x:c r="W63" s="995" t="str">
        <x:v>RETAIN — unique source record</x:v>
      </x:c>
      <x:c r="X63" s="951" t="str">
        <x:v>Image: Do not copy promotion. Text: Paraphrase prize relationship and event context. Separate from the pre-registration coupon because it verifies a distinct brand-event relationship.</x:v>
      </x:c>
      <x:c r="Y63" s="966" t="str">
        <x:v>2026-07-30</x:v>
      </x:c>
    </x:row>
    <x:row r="64" ht="52" customHeight="1">
      <x:c r="A64" s="971" t="str">
        <x:v>EPH-0060</x:v>
      </x:c>
      <x:c r="B64" s="978" t="str">
        <x:v>v0.9</x:v>
      </x:c>
      <x:c r="C64" s="973" t="str">
        <x:v>SEQ-FLY-0011</x:v>
      </x:c>
      <x:c r="D64" s="957" t="str">
        <x:v>Dealer advertisement / price-list lead</x:v>
      </x:c>
      <x:c r="E64" s="957" t="str">
        <x:v>Langsett Cycles BMX product advertisement</x:v>
      </x:c>
      <x:c r="F64" s="959" t="str">
        <x:v>1983</x:v>
      </x:c>
      <x:c r="G64" s="959" t="str">
        <x:v>1983</x:v>
      </x:c>
      <x:c r="H64" s="959" t="str">
        <x:v>December 1983 issue</x:v>
      </x:c>
      <x:c r="I64" s="957" t="str">
        <x:v>Langsett Cycles</x:v>
      </x:c>
      <x:c r="J64" s="957" t="str">
        <x:v>Complete bikes, frames/forks, wheels and components</x:v>
      </x:c>
      <x:c r="K64" s="957" t="str">
        <x:v>Sheffield, England, United Kingdom</x:v>
      </x:c>
      <x:c r="L64" s="961" t="str">
        <x:v>No exact BMXMuseum object recovered</x:v>
      </x:c>
      <x:c r="M64" s="981" t="str"/>
      <x:c r="N64" s="961" t="str">
        <x:v>Period dealer advertisement</x:v>
      </x:c>
      <x:c r="O64" s="962" t="str">
        <x:v>People: Not applicable; Venue: Langsett Cycles; Offer: Retail prices and carriage terms; broad product inventory</x:v>
      </x:c>
      <x:c r="P64" s="974" t="str">
        <x:v>MEDIUM-HIGH</x:v>
      </x:c>
      <x:c r="Q64" s="987" t="str">
        <x:v>INDEX-ONLY</x:v>
      </x:c>
      <x:c r="R64" s="989" t="str">
        <x:v>INCLUDED — deeper transcription deferred</x:v>
      </x:c>
      <x:c r="S64" s="985" t="str">
        <x:v>https://previouspage.co.uk/magazines/BMX%20Action%20Bike/issues/87-december%20%2F%20january-eighty-three</x:v>
      </x:c>
      <x:c r="T64" s="985" t="str"/>
      <x:c r="U64" s="960" t="str">
        <x:v>langsett cycles|langsett cycles bmx product advertisement|1983</x:v>
      </x:c>
      <x:c r="V64" s="960" t="str"/>
      <x:c r="W64" s="995" t="str">
        <x:v>RETAIN — unique source record</x:v>
      </x:c>
      <x:c r="X64" s="960" t="str">
        <x:v>Image: Do not copy advertisement. Text: Extract only clearly aligned line items. Dealer advertisement is not a manufacturer price sheet.</x:v>
      </x:c>
      <x:c r="Y64" s="983" t="str">
        <x:v>2026-07-30</x:v>
      </x:c>
    </x:row>
    <x:row r="65" ht="52" customHeight="1">
      <x:c r="A65" s="970" t="str">
        <x:v>EPH-0061</x:v>
      </x:c>
      <x:c r="B65" s="979" t="str">
        <x:v>v0.9</x:v>
      </x:c>
      <x:c r="C65" s="970" t="str">
        <x:v>SEQ-FLY-0012</x:v>
      </x:c>
      <x:c r="D65" s="965" t="str">
        <x:v>Dealer/shop advertisement</x:v>
      </x:c>
      <x:c r="E65" s="965" t="str">
        <x:v>SR Cycles product and team promotion</x:v>
      </x:c>
      <x:c r="F65" s="966" t="str">
        <x:v>1983</x:v>
      </x:c>
      <x:c r="G65" s="966" t="str">
        <x:v>1983</x:v>
      </x:c>
      <x:c r="H65" s="966" t="str">
        <x:v>October 1983</x:v>
      </x:c>
      <x:c r="I65" s="965" t="str">
        <x:v>SR Cycles; SR Jets</x:v>
      </x:c>
      <x:c r="J65" s="965" t="str">
        <x:v>Dealer inventory and team-linked purchase promotion</x:v>
      </x:c>
      <x:c r="K65" s="965" t="str">
        <x:v>Bristol / United Kingdom</x:v>
      </x:c>
      <x:c r="L65" s="967" t="str">
        <x:v>No exact BMXMuseum object recovered</x:v>
      </x:c>
      <x:c r="M65" s="982" t="str"/>
      <x:c r="N65" s="967" t="str">
        <x:v>Period dealer advertisement</x:v>
      </x:c>
      <x:c r="O65" s="968" t="str">
        <x:v>People: SR Jets; Venue: SR Cycles; Offer: Free SR Jets race shirt with each bike bought through end of October; money-order hold offer</x:v>
      </x:c>
      <x:c r="P65" s="976" t="str">
        <x:v>MEDIUM-HIGH</x:v>
      </x:c>
      <x:c r="Q65" s="997" t="str">
        <x:v>INDEX-ONLY</x:v>
      </x:c>
      <x:c r="R65" s="999" t="str">
        <x:v>INCLUDED</x:v>
      </x:c>
      <x:c r="S65" s="986" t="str">
        <x:v>https://previouspage.co.uk/magazines/BMX%20Action%20Bike/issues/85-october-nineteen-eighty-three</x:v>
      </x:c>
      <x:c r="T65" s="986" t="str"/>
      <x:c r="U65" s="955" t="str">
        <x:v>sr cycles sr jets|sr cycles product and team promotion|1983</x:v>
      </x:c>
      <x:c r="V65" s="955" t="str"/>
      <x:c r="W65" s="1000" t="str">
        <x:v>RETAIN — unique source record</x:v>
      </x:c>
      <x:c r="X65" s="955" t="str">
        <x:v>Image: Do not copy advertisement. Text: Paraphrase offer and brand list. Connects dealer, team identity, brands and timed promotion.</x:v>
      </x:c>
      <x:c r="Y65" s="966" t="str">
        <x:v>2026-07-30</x:v>
      </x:c>
    </x:row>
  </x:sheetData>
  <x:mergeCells>
    <x:mergeCell ref="B1:Y1"/>
    <x:mergeCell ref="B2:Y2"/>
    <x:mergeCell ref="B3:Y3"/>
    <x:mergeCell ref="A1:A3"/>
  </x:mergeCells>
  <x:conditionalFormatting sqref="A5:Y65">
    <x:cfRule type="expression" dxfId="22" priority="1">
      <x:formula>MOD(ROW(),2)=0</x:formula>
    </x:cfRule>
  </x:conditionalFormatting>
  <x:conditionalFormatting sqref="L5:L65">
    <x:cfRule type="expression" dxfId="23" priority="2">
      <x:formula>OR(ISNUMBER(SEARCH("PASS",L5)),ISNUMBER(SEARCH("MATCH",L5)),ISNUMBER(SEARCH("VERIFIED",L5)),ISNUMBER(SEARCH("LOCKED",L5)))</x:formula>
    </x:cfRule>
    <x:cfRule type="expression" dxfId="24" priority="3">
      <x:formula>ISNUMBER(SEARCH("READY",L5))</x:formula>
    </x:cfRule>
    <x:cfRule type="expression" dxfId="25" priority="4">
      <x:formula>OR(ISNUMBER(SEARCH("REVIEWED",L5)),ISNUMBER(SEARCH("ESTIMATE",L5)),ISNUMBER(SEARCH("PROVISIONAL",L5)))</x:formula>
    </x:cfRule>
    <x:cfRule type="expression" dxfId="26" priority="5">
      <x:formula>OR(ISNUMBER(SEARCH("OPEN",L5)),ISNUMBER(SEARCH("UNRESOLVED",L5)),ISNUMBER(SEARCH("LEAD",L5)),ISNUMBER(SEARCH("PENDING",L5)))</x:formula>
    </x:cfRule>
  </x:conditionalFormatting>
  <x:conditionalFormatting sqref="R5:R65">
    <x:cfRule type="expression" dxfId="27" priority="6">
      <x:formula>OR(ISNUMBER(SEARCH("PASS",R5)),ISNUMBER(SEARCH("MATCH",R5)),ISNUMBER(SEARCH("VERIFIED",R5)),ISNUMBER(SEARCH("LOCKED",R5)))</x:formula>
    </x:cfRule>
    <x:cfRule type="expression" dxfId="28" priority="7">
      <x:formula>ISNUMBER(SEARCH("READY",R5))</x:formula>
    </x:cfRule>
    <x:cfRule type="expression" dxfId="29" priority="8">
      <x:formula>OR(ISNUMBER(SEARCH("REVIEWED",R5)),ISNUMBER(SEARCH("ESTIMATE",R5)),ISNUMBER(SEARCH("PROVISIONAL",R5)))</x:formula>
    </x:cfRule>
    <x:cfRule type="expression" dxfId="30" priority="9">
      <x:formula>OR(ISNUMBER(SEARCH("OPEN",R5)),ISNUMBER(SEARCH("UNRESOLVED",R5)),ISNUMBER(SEARCH("LEAD",R5)),ISNUMBER(SEARCH("PENDING",R5)))</x:formula>
    </x:cfRule>
  </x:conditionalFormatting>
  <x:pageMargins left="0.7" right="0.7" top="0.75" bottom="0.75" header="0.3" footer="0.3"/>
  <x:drawing xmlns:r="http://schemas.openxmlformats.org/officeDocument/2006/relationships" r:id="Rbaf1c4ccadd94487"/>
  <x:tableParts count="1">
    <x:tablePart xmlns:r="http://schemas.openxmlformats.org/officeDocument/2006/relationships" r:id="R9807b1c0d8c04df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8" hidden="0" customWidth="1"/>
    <x:col min="4" max="4" width="31" hidden="0" customWidth="1"/>
    <x:col min="5" max="5" width="22" hidden="0" customWidth="1"/>
    <x:col min="6" max="6" width="20" hidden="0" customWidth="1"/>
    <x:col min="7" max="7" width="14" hidden="0" customWidth="1"/>
    <x:col min="8" max="8" width="16" hidden="0" customWidth="1"/>
    <x:col min="9" max="9" width="17" hidden="0" customWidth="1"/>
    <x:col min="10" max="10" width="31" hidden="0" customWidth="1"/>
    <x:col min="11" max="11" width="27" hidden="0" customWidth="1"/>
    <x:col min="12" max="12" width="29" hidden="0" customWidth="1"/>
    <x:col min="13" max="13" width="30" hidden="0" customWidth="1"/>
    <x:col min="14" max="14" width="18" hidden="0" customWidth="1"/>
    <x:col min="15" max="15" width="43" hidden="0" customWidth="1"/>
    <x:col min="16" max="16" width="17" hidden="0" customWidth="1"/>
    <x:col min="17" max="17" width="39" hidden="0" customWidth="1"/>
    <x:col min="18" max="18" width="35" hidden="0" customWidth="1"/>
    <x:col min="19" max="19" width="43" hidden="0" customWidth="1"/>
    <x:col min="20" max="20" width="14" hidden="0" customWidth="1"/>
  </x:cols>
  <x:sheetData>
    <x:row r="1" ht="27" customHeight="1">
      <x:c r="A1" s="497"/>
      <x:c r="B1" s="497" t="str">
        <x:v>LITITZ BMX · PUBLIC BMX KNOWLEDGE REGISTER · PRICE OBSERVATIONS</x:v>
      </x:c>
      <x:c r="C1" s="497"/>
      <x:c r="D1" s="497"/>
      <x:c r="E1" s="497"/>
      <x:c r="F1" s="497"/>
      <x:c r="G1" s="497"/>
      <x:c r="H1" s="497"/>
      <x:c r="I1" s="497"/>
      <x:c r="J1" s="497"/>
      <x:c r="K1" s="497"/>
      <x:c r="L1" s="497"/>
      <x:c r="M1" s="497"/>
      <x:c r="N1" s="497"/>
      <x:c r="O1" s="497"/>
      <x:c r="P1" s="497"/>
      <x:c r="Q1" s="497"/>
      <x:c r="R1" s="497"/>
      <x:c r="S1" s="497"/>
      <x:c r="T1" s="497"/>
    </x:row>
    <x:row r="2" ht="23" customHeight="1">
      <x:c r="A2" s="502"/>
      <x:c r="B2" s="502" t="str">
        <x:v>Source-specific price evidence preserved without averaging, inflation adjustment, or unsupported MSRP conversion. · 38 observations · Data locked July 30, 2026 · Presentation refined under LBS-004</x:v>
      </x:c>
      <x:c r="C2" s="502"/>
      <x:c r="D2" s="502"/>
      <x:c r="E2" s="502"/>
      <x:c r="F2" s="502"/>
      <x:c r="G2" s="502"/>
      <x:c r="H2" s="502"/>
      <x:c r="I2" s="502"/>
      <x:c r="J2" s="502"/>
      <x:c r="K2" s="502"/>
      <x:c r="L2" s="502"/>
      <x:c r="M2" s="502"/>
      <x:c r="N2" s="502"/>
      <x:c r="O2" s="502"/>
      <x:c r="P2" s="502"/>
      <x:c r="Q2" s="502"/>
      <x:c r="R2" s="502"/>
      <x:c r="S2" s="502"/>
      <x:c r="T2" s="502"/>
    </x:row>
    <x:row r="3" ht="21" customHeight="1">
      <x:c r="A3" s="504"/>
      <x:c r="B3" s="504" t="str">
        <x:v>← READ FIRST   ·   SOURCE OBJECT → PRICE OBSERVATION → BASIS / CONTEXT → EVIDENCE → RIGHTS / DUPLICATE DECISION</x:v>
      </x:c>
      <x:c r="C3" s="504"/>
      <x:c r="D3" s="504"/>
      <x:c r="E3" s="504"/>
      <x:c r="F3" s="504"/>
      <x:c r="G3" s="504"/>
      <x:c r="H3" s="504"/>
      <x:c r="I3" s="504"/>
      <x:c r="J3" s="504"/>
      <x:c r="K3" s="504"/>
      <x:c r="L3" s="504"/>
      <x:c r="M3" s="504"/>
      <x:c r="N3" s="504"/>
      <x:c r="O3" s="504"/>
      <x:c r="P3" s="504"/>
      <x:c r="Q3" s="504"/>
      <x:c r="R3" s="504"/>
      <x:c r="S3" s="504"/>
      <x:c r="T3" s="504"/>
    </x:row>
    <x:row r="4" ht="42" customHeight="1">
      <x:c r="A4" s="510" t="str">
        <x:v>Price Observation ID</x:v>
      </x:c>
      <x:c r="B4" s="511" t="str">
        <x:v>Source Object ID</x:v>
      </x:c>
      <x:c r="C4" s="511" t="str">
        <x:v>Brand</x:v>
      </x:c>
      <x:c r="D4" s="511" t="str">
        <x:v>Product / Model</x:v>
      </x:c>
      <x:c r="E4" s="511" t="str">
        <x:v>Product Type</x:v>
      </x:c>
      <x:c r="F4" s="511" t="str">
        <x:v>Issue / Date</x:v>
      </x:c>
      <x:c r="G4" s="511" t="str">
        <x:v>Price Numeric</x:v>
      </x:c>
      <x:c r="H4" s="511" t="str">
        <x:v>Currency</x:v>
      </x:c>
      <x:c r="I4" s="511" t="str">
        <x:v>Displayed Price</x:v>
      </x:c>
      <x:c r="J4" s="511" t="str">
        <x:v>Price Basis</x:v>
      </x:c>
      <x:c r="K4" s="511" t="str">
        <x:v>Geography / Context</x:v>
      </x:c>
      <x:c r="L4" s="511" t="str">
        <x:v>Source Type</x:v>
      </x:c>
      <x:c r="M4" s="511" t="str">
        <x:v>Directness / Evidence</x:v>
      </x:c>
      <x:c r="N4" s="511" t="str">
        <x:v>Confidence</x:v>
      </x:c>
      <x:c r="O4" s="511" t="str">
        <x:v>Source URL</x:v>
      </x:c>
      <x:c r="P4" s="511" t="str">
        <x:v>Rights Code</x:v>
      </x:c>
      <x:c r="Q4" s="511" t="str">
        <x:v>Observation Key</x:v>
      </x:c>
      <x:c r="R4" s="511" t="str">
        <x:v>Duplicate Decision</x:v>
      </x:c>
      <x:c r="S4" s="511" t="str">
        <x:v>Normalization Note</x:v>
      </x:c>
      <x:c r="T4" s="512" t="str">
        <x:v>Accessed</x:v>
      </x:c>
    </x:row>
    <x:row r="5" ht="60" customHeight="1">
      <x:c r="A5" s="1238" t="str">
        <x:v>BM-PRICE-0001</x:v>
      </x:c>
      <x:c r="B5" s="1368" t="str">
        <x:v>BM-AD-0011</x:v>
      </x:c>
      <x:c r="C5" s="1369" t="str">
        <x:v>JMC Racing</x:v>
      </x:c>
      <x:c r="D5" s="1369" t="str">
        <x:v>JMC BMX product range</x:v>
      </x:c>
      <x:c r="E5" s="1369" t="str">
        <x:v>Unresolved / varies</x:v>
      </x:c>
      <x:c r="F5" s="1369" t="str">
        <x:v>Undated</x:v>
      </x:c>
      <x:c r="G5" s="1370"/>
      <x:c r="H5" s="1371" t="str">
        <x:v>UNCONFIRMED</x:v>
      </x:c>
      <x:c r="I5" s="1371" t="str">
        <x:v>Not exposed in public index</x:v>
      </x:c>
      <x:c r="J5" s="1372" t="str">
        <x:v>Price list; dealer vs retail basis unresolved</x:v>
      </x:c>
      <x:c r="K5" s="1373" t="str">
        <x:v>Unresolved</x:v>
      </x:c>
      <x:c r="L5" s="1373" t="str">
        <x:v>JMC Racing Fliers and Price List</x:v>
      </x:c>
      <x:c r="M5" s="1368" t="str">
        <x:v>INDEXED-TITLE + EXTERNAL-CORROBORATION</x:v>
      </x:c>
      <x:c r="N5" s="1374" t="str">
        <x:v>MEDIUM</x:v>
      </x:c>
      <x:c r="O5" s="1375" t="str">
        <x:v>https://www.pinterest.com/pin/jmc-bmx-fliers-and-price-list--442478732119429034/</x:v>
      </x:c>
      <x:c r="P5" s="1376" t="str">
        <x:v>INDEX-ONLY</x:v>
      </x:c>
      <x:c r="Q5" s="1377" t="str">
        <x:v>jmc racing|jmc bmx product range|undated||UNCONFIRMED|https www pinterest com pin jmc bmx fliers and price list 442478732119429034</x:v>
      </x:c>
      <x:c r="R5" s="1378" t="str">
        <x:v>RETAIN — source-specific observation</x:v>
      </x:c>
      <x:c r="S5" s="1378" t="str">
        <x:v>Confirmed set title — locate exact reference ID, pages, date and price columns. Do not infer line-item prices from thumbnails or incomplete snippets.</x:v>
      </x:c>
      <x:c r="T5" s="1379" t="str">
        <x:v>2026-07-30</x:v>
      </x:c>
    </x:row>
    <x:row r="6" ht="76" customHeight="1">
      <x:c r="A6" s="1162" t="str">
        <x:v>BM-PRICE-0002</x:v>
      </x:c>
      <x:c r="B6" s="1320" t="str">
        <x:v>BM-AD-0002</x:v>
      </x:c>
      <x:c r="C6" s="1322" t="str">
        <x:v>GT; Dyno</x:v>
      </x:c>
      <x:c r="D6" s="1322" t="str">
        <x:v>Interceptor</x:v>
      </x:c>
      <x:c r="E6" s="1322" t="str">
        <x:v>Unresolved / varies</x:v>
      </x:c>
      <x:c r="F6" s="1322" t="str">
        <x:v>1992</x:v>
      </x:c>
      <x:c r="G6" s="1332" t="str">
        <x:v>259</x:v>
      </x:c>
      <x:c r="H6" s="1336" t="str">
        <x:v>UNCONFIRMED</x:v>
      </x:c>
      <x:c r="I6" s="1336" t="str">
        <x:v>$259</x:v>
      </x:c>
      <x:c r="J6" s="1325" t="str">
        <x:v>Printed catalog price; exact basis unresolved</x:v>
      </x:c>
      <x:c r="K6" s="1338" t="str">
        <x:v>Unresolved</x:v>
      </x:c>
      <x:c r="L6" s="1338" t="str">
        <x:v>1992 GT/Dyno Product Catalog</x:v>
      </x:c>
      <x:c r="M6" s="1320" t="str">
        <x:v>SEARCH-INDEXED-PAGE</x:v>
      </x:c>
      <x:c r="N6" s="1346" t="str">
        <x:v>MEDIUM</x:v>
      </x:c>
      <x:c r="O6" s="1350" t="str">
        <x:v>https://www.pinterest.com/pin/430304939389697452/</x:v>
      </x:c>
      <x:c r="P6" s="1356" t="str">
        <x:v>INDEX-ONLY</x:v>
      </x:c>
      <x:c r="Q6" s="1360" t="str">
        <x:v>gt dyno|interceptor|1992|259.0|UNCONFIRMED|https www pinterest com pin 430304939389697452</x:v>
      </x:c>
      <x:c r="R6" s="1362" t="str">
        <x:v>DUP-PRICE-1992-259 — merge numeric observation; retain source row</x:v>
      </x:c>
      <x:c r="S6" s="1362" t="str">
        <x:v>Observed in public index — verify exact page, configuration, currency and price basis. Do not label as MSRP, dealer cost or sale price until the page heading/legend is inspected.</x:v>
      </x:c>
      <x:c r="T6" s="1367" t="str">
        <x:v>2026-07-30</x:v>
      </x:c>
    </x:row>
    <x:row r="7" ht="60" customHeight="1">
      <x:c r="A7" s="1162" t="str">
        <x:v>BM-PRICE-0003</x:v>
      </x:c>
      <x:c r="B7" s="1320" t="str">
        <x:v>BM-AD-0002</x:v>
      </x:c>
      <x:c r="C7" s="1322" t="str">
        <x:v>GT; Dyno</x:v>
      </x:c>
      <x:c r="D7" s="1322" t="str">
        <x:v>Blue bicycle; exact model unresolved</x:v>
      </x:c>
      <x:c r="E7" s="1322" t="str">
        <x:v>Unresolved / varies</x:v>
      </x:c>
      <x:c r="F7" s="1322" t="str">
        <x:v>1992</x:v>
      </x:c>
      <x:c r="G7" s="1332" t="str">
        <x:v>319</x:v>
      </x:c>
      <x:c r="H7" s="1336" t="str">
        <x:v>UNCONFIRMED</x:v>
      </x:c>
      <x:c r="I7" s="1336" t="str">
        <x:v>$319</x:v>
      </x:c>
      <x:c r="J7" s="1325" t="str">
        <x:v>Printed catalog price; exact basis unresolved</x:v>
      </x:c>
      <x:c r="K7" s="1338" t="str">
        <x:v>Unresolved</x:v>
      </x:c>
      <x:c r="L7" s="1338" t="str">
        <x:v>1992 GT/Dyno Product Catalog</x:v>
      </x:c>
      <x:c r="M7" s="1320" t="str">
        <x:v>SEARCH-INDEXED-PAGE</x:v>
      </x:c>
      <x:c r="N7" s="1346" t="str">
        <x:v>LOW-MEDIUM</x:v>
      </x:c>
      <x:c r="O7" s="1350" t="str">
        <x:v>https://mx.pinterest.com/pin/430304939389697467/</x:v>
      </x:c>
      <x:c r="P7" s="1356" t="str">
        <x:v>INDEX-ONLY</x:v>
      </x:c>
      <x:c r="Q7" s="1360" t="str">
        <x:v>gt dyno|blue bicycle exact model unresolved|1992|319.0|UNCONFIRMED|https mx pinterest com pin 430304939389697467</x:v>
      </x:c>
      <x:c r="R7" s="1362" t="str">
        <x:v>DUP-PRICE-1992-319 — merge numeric observation; retain source row</x:v>
      </x:c>
      <x:c r="S7" s="1362" t="str">
        <x:v>Retain model as unresolved until the page and adjacent catalog context are inspected. Price observation is preserved separately from model identification.</x:v>
      </x:c>
      <x:c r="T7" s="1367" t="str">
        <x:v>2026-07-30</x:v>
      </x:c>
    </x:row>
    <x:row r="8" ht="60" customHeight="1">
      <x:c r="A8" s="1162" t="str">
        <x:v>BM-PRICE-0004</x:v>
      </x:c>
      <x:c r="B8" s="1320" t="str">
        <x:v>BM-AD-0012</x:v>
      </x:c>
      <x:c r="C8" s="1322" t="str">
        <x:v>JMC Racing</x:v>
      </x:c>
      <x:c r="D8" s="1322" t="str">
        <x:v>JMC Racing equipment</x:v>
      </x:c>
      <x:c r="E8" s="1322" t="str">
        <x:v>Unresolved / varies</x:v>
      </x:c>
      <x:c r="F8" s="1322" t="str">
        <x:v>Undated vintage document; public post 2026</x:v>
      </x:c>
      <x:c r="G8" s="1332"/>
      <x:c r="H8" s="1336" t="str">
        <x:v>UNCONFIRMED</x:v>
      </x:c>
      <x:c r="I8" s="1336" t="str">
        <x:v>Not exposed in public index</x:v>
      </x:c>
      <x:c r="J8" s="1325" t="str">
        <x:v>Dealer price list per public description</x:v>
      </x:c>
      <x:c r="K8" s="1338" t="str">
        <x:v>Unresolved</x:v>
      </x:c>
      <x:c r="L8" s="1338" t="str">
        <x:v>Vintage JMC Racing Equipment dealer's price list from Azusa collection</x:v>
      </x:c>
      <x:c r="M8" s="1320" t="str">
        <x:v>EXTERNAL-PUBLIC-LEAD</x:v>
      </x:c>
      <x:c r="N8" s="1346" t="str">
        <x:v>LOW-MEDIUM</x:v>
      </x:c>
      <x:c r="O8" s="1350" t="str">
        <x:v>https://www.facebook.com/groups/553888658024748/posts/27080185384968381/</x:v>
      </x:c>
      <x:c r="P8" s="1356" t="str">
        <x:v>INDEX-ONLY</x:v>
      </x:c>
      <x:c r="Q8" s="1360" t="str">
        <x:v>jmc racing|jmc racing equipment|undated vintage document public post 2026||UNCONFIRMED|https www facebook com groups 553888658024748 posts 27080185384968381</x:v>
      </x:c>
      <x:c r="R8" s="1362" t="str">
        <x:v>RETAIN — source-specific observation</x:v>
      </x:c>
      <x:c r="S8" s="1362" t="str">
        <x:v>Corroboration only — compare against BM-PRICE-0001 before merging records. The collection/post context is not automatically the original document issuer or dealer.</x:v>
      </x:c>
      <x:c r="T8" s="1367" t="str">
        <x:v>2026-07-30</x:v>
      </x:c>
    </x:row>
    <x:row r="9" ht="48" customHeight="1">
      <x:c r="A9" s="1238" t="str">
        <x:v>GTD-PR-0001</x:v>
      </x:c>
      <x:c r="B9" s="1368" t="str">
        <x:v>BM-AD-0002</x:v>
      </x:c>
      <x:c r="C9" s="1369" t="str">
        <x:v>GT</x:v>
      </x:c>
      <x:c r="D9" s="1369" t="str">
        <x:v>Interceptor</x:v>
      </x:c>
      <x:c r="E9" s="1369" t="str">
        <x:v>Complete bicycle</x:v>
      </x:c>
      <x:c r="F9" s="1369" t="str">
        <x:v>1992</x:v>
      </x:c>
      <x:c r="G9" s="1370" t="str">
        <x:v>259</x:v>
      </x:c>
      <x:c r="H9" s="1371" t="str">
        <x:v>UNCONFIRMED</x:v>
      </x:c>
      <x:c r="I9" s="1371" t="str">
        <x:v>$259</x:v>
      </x:c>
      <x:c r="J9" s="1372" t="str">
        <x:v>Printed catalog price; exact basis unresolved</x:v>
      </x:c>
      <x:c r="K9" s="1373" t="str">
        <x:v>Market unresolved</x:v>
      </x:c>
      <x:c r="L9" s="1373" t="str">
        <x:v>Indexed catalog page</x:v>
      </x:c>
      <x:c r="M9" s="1368" t="str">
        <x:v>Indexed observation</x:v>
      </x:c>
      <x:c r="N9" s="1374" t="str">
        <x:v>MEDIUM</x:v>
      </x:c>
      <x:c r="O9" s="1375" t="str">
        <x:v>https://www.pinterest.com/pin/430304939389697452/</x:v>
      </x:c>
      <x:c r="P9" s="1376" t="str">
        <x:v>INDEX-ONLY</x:v>
      </x:c>
      <x:c r="Q9" s="1377" t="str">
        <x:v>gt|interceptor|1992|259|UNCONFIRMED|https www pinterest com pin 430304939389697452</x:v>
      </x:c>
      <x:c r="R9" s="1378" t="str">
        <x:v>DUP-PRICE-1992-259 — merge numeric observation; retain source row</x:v>
      </x:c>
      <x:c r="S9" s="1378" t="str">
        <x:v>Numeric value normalized; currency intentionally not assumed.</x:v>
      </x:c>
      <x:c r="T9" s="1379" t="str">
        <x:v>2026-07-30</x:v>
      </x:c>
    </x:row>
    <x:row r="10" ht="48" customHeight="1">
      <x:c r="A10" s="1162" t="str">
        <x:v>GTD-PR-0002</x:v>
      </x:c>
      <x:c r="B10" s="1320" t="str">
        <x:v>BM-AD-0002</x:v>
      </x:c>
      <x:c r="C10" s="1322" t="str">
        <x:v>GT/Dyno</x:v>
      </x:c>
      <x:c r="D10" s="1322" t="str">
        <x:v>Blue bicycle; model unresolved</x:v>
      </x:c>
      <x:c r="E10" s="1322" t="str">
        <x:v>Complete bicycle</x:v>
      </x:c>
      <x:c r="F10" s="1322" t="str">
        <x:v>1992</x:v>
      </x:c>
      <x:c r="G10" s="1332" t="str">
        <x:v>319</x:v>
      </x:c>
      <x:c r="H10" s="1336" t="str">
        <x:v>UNCONFIRMED</x:v>
      </x:c>
      <x:c r="I10" s="1336" t="str">
        <x:v>$319</x:v>
      </x:c>
      <x:c r="J10" s="1325" t="str">
        <x:v>Printed catalog price; exact basis unresolved</x:v>
      </x:c>
      <x:c r="K10" s="1338" t="str">
        <x:v>Market unresolved</x:v>
      </x:c>
      <x:c r="L10" s="1338" t="str">
        <x:v>Indexed catalog page</x:v>
      </x:c>
      <x:c r="M10" s="1320" t="str">
        <x:v>Indexed observation</x:v>
      </x:c>
      <x:c r="N10" s="1346" t="str">
        <x:v>LOW-MEDIUM</x:v>
      </x:c>
      <x:c r="O10" s="1350" t="str">
        <x:v>https://mx.pinterest.com/pin/430304939389697467/</x:v>
      </x:c>
      <x:c r="P10" s="1356" t="str">
        <x:v>INDEX-ONLY</x:v>
      </x:c>
      <x:c r="Q10" s="1360" t="str">
        <x:v>gt dyno|blue bicycle model unresolved|1992|319|UNCONFIRMED|https mx pinterest com pin 430304939389697467</x:v>
      </x:c>
      <x:c r="R10" s="1362" t="str">
        <x:v>DUP-PRICE-1992-319 — merge numeric observation; retain source row</x:v>
      </x:c>
      <x:c r="S10" s="1362" t="str">
        <x:v>Model and currency remain unresolved.</x:v>
      </x:c>
      <x:c r="T10" s="1367" t="str">
        <x:v>2026-07-30</x:v>
      </x:c>
    </x:row>
    <x:row r="11" ht="48" customHeight="1">
      <x:c r="A11" s="1162" t="str">
        <x:v>GTD-PR-0003</x:v>
      </x:c>
      <x:c r="B11" s="1320" t="str">
        <x:v>GTD-OBJ-0004</x:v>
      </x:c>
      <x:c r="C11" s="1322" t="str">
        <x:v>Dyno</x:v>
      </x:c>
      <x:c r="D11" s="1322" t="str">
        <x:v>Dinky Dyno 16-inch</x:v>
      </x:c>
      <x:c r="E11" s="1322" t="str">
        <x:v>Complete bicycle</x:v>
      </x:c>
      <x:c r="F11" s="1322" t="str">
        <x:v>Aug 1987</x:v>
      </x:c>
      <x:c r="G11" s="1332" t="str">
        <x:v>119</x:v>
      </x:c>
      <x:c r="H11" s="1336" t="str">
        <x:v>USD</x:v>
      </x:c>
      <x:c r="I11" s="1336" t="str">
        <x:v>$119</x:v>
      </x:c>
      <x:c r="J11" s="1325" t="str">
        <x:v>Advertised retailer/mail-order price</x:v>
      </x:c>
      <x:c r="K11" s="1338" t="str">
        <x:v>United States publication context</x:v>
      </x:c>
      <x:c r="L11" s="1338" t="str">
        <x:v>Period retailer advertisement</x:v>
      </x:c>
      <x:c r="M11" s="1320" t="str">
        <x:v>Direct text/OCR; clear pair</x:v>
      </x:c>
      <x:c r="N11" s="1346" t="str">
        <x:v>MEDIUM-HIGH</x:v>
      </x:c>
      <x:c r="O11" s="1350" t="str">
        <x:v>https://previouspage.co.uk/issues/245-august-nineteen-eighty-seven</x:v>
      </x:c>
      <x:c r="P11" s="1356" t="str">
        <x:v>INDEX-ONLY</x:v>
      </x:c>
      <x:c r="Q11" s="1360" t="str">
        <x:v>dyno|dinky dyno 16 inch|aug 1987|119|USD|https previouspage co uk issues 245 august nineteen eighty seven</x:v>
      </x:c>
      <x:c r="R11" s="1362" t="str">
        <x:v>RETAIN — source-specific observation</x:v>
      </x:c>
      <x:c r="S11" s="1362" t="str">
        <x:v>Not manufacturer MSRP.</x:v>
      </x:c>
      <x:c r="T11" s="1367" t="str">
        <x:v>2026-07-30</x:v>
      </x:c>
    </x:row>
    <x:row r="12" ht="48" customHeight="1">
      <x:c r="A12" s="1162" t="str">
        <x:v>GTD-PR-0004</x:v>
      </x:c>
      <x:c r="B12" s="1320" t="str">
        <x:v>GTD-OBJ-0004</x:v>
      </x:c>
      <x:c r="C12" s="1322" t="str">
        <x:v>Dyno</x:v>
      </x:c>
      <x:c r="D12" s="1322" t="str">
        <x:v>Compe</x:v>
      </x:c>
      <x:c r="E12" s="1322" t="str">
        <x:v>Complete bicycle</x:v>
      </x:c>
      <x:c r="F12" s="1322" t="str">
        <x:v>Aug 1987</x:v>
      </x:c>
      <x:c r="G12" s="1332" t="str">
        <x:v>149</x:v>
      </x:c>
      <x:c r="H12" s="1336" t="str">
        <x:v>USD</x:v>
      </x:c>
      <x:c r="I12" s="1336" t="str">
        <x:v>$149</x:v>
      </x:c>
      <x:c r="J12" s="1325" t="str">
        <x:v>Advertised retailer/mail-order price</x:v>
      </x:c>
      <x:c r="K12" s="1338" t="str">
        <x:v>United States publication context</x:v>
      </x:c>
      <x:c r="L12" s="1338" t="str">
        <x:v>Period retailer advertisement</x:v>
      </x:c>
      <x:c r="M12" s="1320" t="str">
        <x:v>Direct text/OCR; clear pair</x:v>
      </x:c>
      <x:c r="N12" s="1346" t="str">
        <x:v>MEDIUM-HIGH</x:v>
      </x:c>
      <x:c r="O12" s="1350" t="str">
        <x:v>https://previouspage.co.uk/issues/245-august-nineteen-eighty-seven</x:v>
      </x:c>
      <x:c r="P12" s="1356" t="str">
        <x:v>INDEX-ONLY</x:v>
      </x:c>
      <x:c r="Q12" s="1360" t="str">
        <x:v>dyno|compe|aug 1987|149|USD|https previouspage co uk issues 245 august nineteen eighty seven</x:v>
      </x:c>
      <x:c r="R12" s="1362" t="str">
        <x:v>RETAIN — source-specific observation</x:v>
      </x:c>
      <x:c r="S12" s="1362" t="str">
        <x:v>Not manufacturer MSRP.</x:v>
      </x:c>
      <x:c r="T12" s="1367" t="str">
        <x:v>2026-07-30</x:v>
      </x:c>
    </x:row>
    <x:row r="13" ht="48" customHeight="1">
      <x:c r="A13" s="1238" t="str">
        <x:v>GTD-PR-0005</x:v>
      </x:c>
      <x:c r="B13" s="1368" t="str">
        <x:v>GTD-OBJ-0004</x:v>
      </x:c>
      <x:c r="C13" s="1369" t="str">
        <x:v>Dyno</x:v>
      </x:c>
      <x:c r="D13" s="1369" t="str">
        <x:v>D-Tour</x:v>
      </x:c>
      <x:c r="E13" s="1369" t="str">
        <x:v>Complete bicycle</x:v>
      </x:c>
      <x:c r="F13" s="1369" t="str">
        <x:v>Aug 1987</x:v>
      </x:c>
      <x:c r="G13" s="1370" t="str">
        <x:v>189</x:v>
      </x:c>
      <x:c r="H13" s="1371" t="str">
        <x:v>USD</x:v>
      </x:c>
      <x:c r="I13" s="1371" t="str">
        <x:v>$189</x:v>
      </x:c>
      <x:c r="J13" s="1372" t="str">
        <x:v>Advertised retailer/mail-order price</x:v>
      </x:c>
      <x:c r="K13" s="1373" t="str">
        <x:v>United States publication context</x:v>
      </x:c>
      <x:c r="L13" s="1373" t="str">
        <x:v>Period retailer advertisement</x:v>
      </x:c>
      <x:c r="M13" s="1368" t="str">
        <x:v>Direct text/OCR; clear pair</x:v>
      </x:c>
      <x:c r="N13" s="1374" t="str">
        <x:v>MEDIUM-HIGH</x:v>
      </x:c>
      <x:c r="O13" s="1375" t="str">
        <x:v>https://previouspage.co.uk/issues/245-august-nineteen-eighty-seven</x:v>
      </x:c>
      <x:c r="P13" s="1376" t="str">
        <x:v>INDEX-ONLY</x:v>
      </x:c>
      <x:c r="Q13" s="1377" t="str">
        <x:v>dyno|d tour|aug 1987|189|USD|https previouspage co uk issues 245 august nineteen eighty seven</x:v>
      </x:c>
      <x:c r="R13" s="1378" t="str">
        <x:v>RETAIN — source-specific observation</x:v>
      </x:c>
      <x:c r="S13" s="1378" t="str">
        <x:v>Not manufacturer MSRP.</x:v>
      </x:c>
      <x:c r="T13" s="1379" t="str">
        <x:v>2026-07-30</x:v>
      </x:c>
    </x:row>
    <x:row r="14" ht="48" customHeight="1">
      <x:c r="A14" s="1162" t="str">
        <x:v>GTD-PR-0006</x:v>
      </x:c>
      <x:c r="B14" s="1320" t="str">
        <x:v>GTD-OBJ-0004</x:v>
      </x:c>
      <x:c r="C14" s="1322" t="str">
        <x:v>Dyno</x:v>
      </x:c>
      <x:c r="D14" s="1322" t="str">
        <x:v>Pro Compe</x:v>
      </x:c>
      <x:c r="E14" s="1322" t="str">
        <x:v>Complete bicycle</x:v>
      </x:c>
      <x:c r="F14" s="1322" t="str">
        <x:v>Aug 1987</x:v>
      </x:c>
      <x:c r="G14" s="1332" t="str">
        <x:v>279</x:v>
      </x:c>
      <x:c r="H14" s="1336" t="str">
        <x:v>USD</x:v>
      </x:c>
      <x:c r="I14" s="1336" t="str">
        <x:v>$279</x:v>
      </x:c>
      <x:c r="J14" s="1325" t="str">
        <x:v>Advertised retailer/mail-order price</x:v>
      </x:c>
      <x:c r="K14" s="1338" t="str">
        <x:v>United States publication context</x:v>
      </x:c>
      <x:c r="L14" s="1338" t="str">
        <x:v>Period retailer advertisement</x:v>
      </x:c>
      <x:c r="M14" s="1320" t="str">
        <x:v>Direct text/OCR; clear pair</x:v>
      </x:c>
      <x:c r="N14" s="1346" t="str">
        <x:v>MEDIUM-HIGH</x:v>
      </x:c>
      <x:c r="O14" s="1350" t="str">
        <x:v>https://previouspage.co.uk/issues/245-august-nineteen-eighty-seven</x:v>
      </x:c>
      <x:c r="P14" s="1356" t="str">
        <x:v>INDEX-ONLY</x:v>
      </x:c>
      <x:c r="Q14" s="1360" t="str">
        <x:v>dyno|pro compe|aug 1987|279|USD|https previouspage co uk issues 245 august nineteen eighty seven</x:v>
      </x:c>
      <x:c r="R14" s="1362" t="str">
        <x:v>RETAIN — source-specific observation</x:v>
      </x:c>
      <x:c r="S14" s="1362" t="str">
        <x:v>Not manufacturer MSRP.</x:v>
      </x:c>
      <x:c r="T14" s="1367" t="str">
        <x:v>2026-07-30</x:v>
      </x:c>
    </x:row>
    <x:row r="15" ht="48" customHeight="1">
      <x:c r="A15" s="1162" t="str">
        <x:v>GTD-PR-0007</x:v>
      </x:c>
      <x:c r="B15" s="1320" t="str">
        <x:v>GTD-OBJ-0004</x:v>
      </x:c>
      <x:c r="C15" s="1322" t="str">
        <x:v>Dyno</x:v>
      </x:c>
      <x:c r="D15" s="1322" t="str">
        <x:v>Pro Compe Team</x:v>
      </x:c>
      <x:c r="E15" s="1322" t="str">
        <x:v>Complete bicycle</x:v>
      </x:c>
      <x:c r="F15" s="1322" t="str">
        <x:v>Aug 1987</x:v>
      </x:c>
      <x:c r="G15" s="1332" t="str">
        <x:v>419</x:v>
      </x:c>
      <x:c r="H15" s="1336" t="str">
        <x:v>USD</x:v>
      </x:c>
      <x:c r="I15" s="1336" t="str">
        <x:v>$419</x:v>
      </x:c>
      <x:c r="J15" s="1325" t="str">
        <x:v>Advertised retailer/mail-order price</x:v>
      </x:c>
      <x:c r="K15" s="1338" t="str">
        <x:v>United States publication context</x:v>
      </x:c>
      <x:c r="L15" s="1338" t="str">
        <x:v>Period retailer advertisement</x:v>
      </x:c>
      <x:c r="M15" s="1320" t="str">
        <x:v>Direct text/OCR; clear pair</x:v>
      </x:c>
      <x:c r="N15" s="1346" t="str">
        <x:v>MEDIUM-HIGH</x:v>
      </x:c>
      <x:c r="O15" s="1350" t="str">
        <x:v>https://previouspage.co.uk/issues/245-august-nineteen-eighty-seven</x:v>
      </x:c>
      <x:c r="P15" s="1356" t="str">
        <x:v>INDEX-ONLY</x:v>
      </x:c>
      <x:c r="Q15" s="1360" t="str">
        <x:v>dyno|pro compe team|aug 1987|419|USD|https previouspage co uk issues 245 august nineteen eighty seven</x:v>
      </x:c>
      <x:c r="R15" s="1362" t="str">
        <x:v>RETAIN — source-specific observation</x:v>
      </x:c>
      <x:c r="S15" s="1362" t="str">
        <x:v>Not manufacturer MSRP.</x:v>
      </x:c>
      <x:c r="T15" s="1367" t="str">
        <x:v>2026-07-30</x:v>
      </x:c>
    </x:row>
    <x:row r="16" ht="48" customHeight="1">
      <x:c r="A16" s="1162" t="str">
        <x:v>GTD-PR-0008</x:v>
      </x:c>
      <x:c r="B16" s="1320" t="str">
        <x:v>GTD-OBJ-0004</x:v>
      </x:c>
      <x:c r="C16" s="1322" t="str">
        <x:v>Dyno</x:v>
      </x:c>
      <x:c r="D16" s="1322" t="str">
        <x:v>VFR BMX</x:v>
      </x:c>
      <x:c r="E16" s="1322" t="str">
        <x:v>Complete bicycle</x:v>
      </x:c>
      <x:c r="F16" s="1322" t="str">
        <x:v>Aug 1987</x:v>
      </x:c>
      <x:c r="G16" s="1332" t="str">
        <x:v>129</x:v>
      </x:c>
      <x:c r="H16" s="1336" t="str">
        <x:v>USD</x:v>
      </x:c>
      <x:c r="I16" s="1336" t="str">
        <x:v>$129</x:v>
      </x:c>
      <x:c r="J16" s="1325" t="str">
        <x:v>Advertised retailer/mail-order price</x:v>
      </x:c>
      <x:c r="K16" s="1338" t="str">
        <x:v>United States publication context</x:v>
      </x:c>
      <x:c r="L16" s="1338" t="str">
        <x:v>Period retailer advertisement</x:v>
      </x:c>
      <x:c r="M16" s="1320" t="str">
        <x:v>Direct text/OCR; clear pair</x:v>
      </x:c>
      <x:c r="N16" s="1346" t="str">
        <x:v>MEDIUM-HIGH</x:v>
      </x:c>
      <x:c r="O16" s="1350" t="str">
        <x:v>https://previouspage.co.uk/issues/245-august-nineteen-eighty-seven</x:v>
      </x:c>
      <x:c r="P16" s="1356" t="str">
        <x:v>INDEX-ONLY</x:v>
      </x:c>
      <x:c r="Q16" s="1360" t="str">
        <x:v>dyno|vfr bmx|aug 1987|129|USD|https previouspage co uk issues 245 august nineteen eighty seven</x:v>
      </x:c>
      <x:c r="R16" s="1362" t="str">
        <x:v>RETAIN — source-specific observation</x:v>
      </x:c>
      <x:c r="S16" s="1362" t="str">
        <x:v>Not manufacturer MSRP.</x:v>
      </x:c>
      <x:c r="T16" s="1367" t="str">
        <x:v>2026-07-30</x:v>
      </x:c>
    </x:row>
    <x:row r="17" ht="48" customHeight="1">
      <x:c r="A17" s="1162" t="str">
        <x:v>GTD-PR-0009</x:v>
      </x:c>
      <x:c r="B17" s="1320" t="str">
        <x:v>GTD-OBJ-0004</x:v>
      </x:c>
      <x:c r="C17" s="1322" t="str">
        <x:v>GT</x:v>
      </x:c>
      <x:c r="D17" s="1322" t="str">
        <x:v>Jr. Performer</x:v>
      </x:c>
      <x:c r="E17" s="1322" t="str">
        <x:v>Complete bicycle</x:v>
      </x:c>
      <x:c r="F17" s="1322" t="str">
        <x:v>Aug 1987</x:v>
      </x:c>
      <x:c r="G17" s="1332" t="str">
        <x:v>119</x:v>
      </x:c>
      <x:c r="H17" s="1336" t="str">
        <x:v>USD</x:v>
      </x:c>
      <x:c r="I17" s="1336" t="str">
        <x:v>$119</x:v>
      </x:c>
      <x:c r="J17" s="1325" t="str">
        <x:v>Advertised retailer/mail-order price</x:v>
      </x:c>
      <x:c r="K17" s="1338" t="str">
        <x:v>United States publication context</x:v>
      </x:c>
      <x:c r="L17" s="1338" t="str">
        <x:v>Period retailer advertisement</x:v>
      </x:c>
      <x:c r="M17" s="1320" t="str">
        <x:v>Direct text/OCR; clear pair</x:v>
      </x:c>
      <x:c r="N17" s="1346" t="str">
        <x:v>MEDIUM-HIGH</x:v>
      </x:c>
      <x:c r="O17" s="1350" t="str">
        <x:v>https://previouspage.co.uk/issues/245-august-nineteen-eighty-seven</x:v>
      </x:c>
      <x:c r="P17" s="1356" t="str">
        <x:v>INDEX-ONLY</x:v>
      </x:c>
      <x:c r="Q17" s="1360" t="str">
        <x:v>gt|jr performer|aug 1987|119|USD|https previouspage co uk issues 245 august nineteen eighty seven</x:v>
      </x:c>
      <x:c r="R17" s="1362" t="str">
        <x:v>RETAIN — source-specific observation</x:v>
      </x:c>
      <x:c r="S17" s="1362" t="str">
        <x:v>Not manufacturer MSRP.</x:v>
      </x:c>
      <x:c r="T17" s="1367" t="str">
        <x:v>2026-07-30</x:v>
      </x:c>
    </x:row>
    <x:row r="18" ht="48" customHeight="1">
      <x:c r="A18" s="1162" t="str">
        <x:v>GTD-PR-0010</x:v>
      </x:c>
      <x:c r="B18" s="1320" t="str">
        <x:v>GTD-OBJ-0004</x:v>
      </x:c>
      <x:c r="C18" s="1322" t="str">
        <x:v>GT</x:v>
      </x:c>
      <x:c r="D18" s="1322" t="str">
        <x:v>Vertigo</x:v>
      </x:c>
      <x:c r="E18" s="1322" t="str">
        <x:v>Complete bicycle</x:v>
      </x:c>
      <x:c r="F18" s="1322" t="str">
        <x:v>Aug 1987</x:v>
      </x:c>
      <x:c r="G18" s="1332" t="str">
        <x:v>164</x:v>
      </x:c>
      <x:c r="H18" s="1336" t="str">
        <x:v>USD</x:v>
      </x:c>
      <x:c r="I18" s="1336" t="str">
        <x:v>$164</x:v>
      </x:c>
      <x:c r="J18" s="1325" t="str">
        <x:v>Advertised retailer/mail-order price</x:v>
      </x:c>
      <x:c r="K18" s="1338" t="str">
        <x:v>United States publication context</x:v>
      </x:c>
      <x:c r="L18" s="1338" t="str">
        <x:v>Period retailer advertisement</x:v>
      </x:c>
      <x:c r="M18" s="1320" t="str">
        <x:v>Direct text/OCR; clear pair</x:v>
      </x:c>
      <x:c r="N18" s="1346" t="str">
        <x:v>MEDIUM-HIGH</x:v>
      </x:c>
      <x:c r="O18" s="1350" t="str">
        <x:v>https://previouspage.co.uk/issues/245-august-nineteen-eighty-seven</x:v>
      </x:c>
      <x:c r="P18" s="1356" t="str">
        <x:v>INDEX-ONLY</x:v>
      </x:c>
      <x:c r="Q18" s="1360" t="str">
        <x:v>gt|vertigo|aug 1987|164|USD|https previouspage co uk issues 245 august nineteen eighty seven</x:v>
      </x:c>
      <x:c r="R18" s="1362" t="str">
        <x:v>RETAIN — source-specific observation</x:v>
      </x:c>
      <x:c r="S18" s="1362" t="str">
        <x:v>Not manufacturer MSRP.</x:v>
      </x:c>
      <x:c r="T18" s="1367" t="str">
        <x:v>2026-07-30</x:v>
      </x:c>
    </x:row>
    <x:row r="19" ht="48" customHeight="1">
      <x:c r="A19" s="1162" t="str">
        <x:v>GTD-PR-0011</x:v>
      </x:c>
      <x:c r="B19" s="1320" t="str">
        <x:v>GTD-OBJ-0004</x:v>
      </x:c>
      <x:c r="C19" s="1322" t="str">
        <x:v>GT</x:v>
      </x:c>
      <x:c r="D19" s="1322" t="str">
        <x:v>Performer</x:v>
      </x:c>
      <x:c r="E19" s="1322" t="str">
        <x:v>Complete bicycle</x:v>
      </x:c>
      <x:c r="F19" s="1322" t="str">
        <x:v>Aug 1987</x:v>
      </x:c>
      <x:c r="G19" s="1332" t="str">
        <x:v>199</x:v>
      </x:c>
      <x:c r="H19" s="1336" t="str">
        <x:v>USD</x:v>
      </x:c>
      <x:c r="I19" s="1336" t="str">
        <x:v>$199</x:v>
      </x:c>
      <x:c r="J19" s="1325" t="str">
        <x:v>Advertised retailer/mail-order price</x:v>
      </x:c>
      <x:c r="K19" s="1338" t="str">
        <x:v>United States publication context</x:v>
      </x:c>
      <x:c r="L19" s="1338" t="str">
        <x:v>Period retailer advertisement</x:v>
      </x:c>
      <x:c r="M19" s="1320" t="str">
        <x:v>Direct text/OCR; clear pair</x:v>
      </x:c>
      <x:c r="N19" s="1346" t="str">
        <x:v>MEDIUM-HIGH</x:v>
      </x:c>
      <x:c r="O19" s="1350" t="str">
        <x:v>https://previouspage.co.uk/issues/245-august-nineteen-eighty-seven</x:v>
      </x:c>
      <x:c r="P19" s="1356" t="str">
        <x:v>INDEX-ONLY</x:v>
      </x:c>
      <x:c r="Q19" s="1360" t="str">
        <x:v>gt|performer|aug 1987|199|USD|https previouspage co uk issues 245 august nineteen eighty seven</x:v>
      </x:c>
      <x:c r="R19" s="1362" t="str">
        <x:v>RETAIN — source-specific observation</x:v>
      </x:c>
      <x:c r="S19" s="1362" t="str">
        <x:v>Not manufacturer MSRP.</x:v>
      </x:c>
      <x:c r="T19" s="1367" t="str">
        <x:v>2026-07-30</x:v>
      </x:c>
    </x:row>
    <x:row r="20" ht="48" customHeight="1">
      <x:c r="A20" s="1162" t="str">
        <x:v>GTD-PR-0012</x:v>
      </x:c>
      <x:c r="B20" s="1320" t="str">
        <x:v>GTD-OBJ-0004</x:v>
      </x:c>
      <x:c r="C20" s="1322" t="str">
        <x:v>GT</x:v>
      </x:c>
      <x:c r="D20" s="1322" t="str">
        <x:v>Pro Freestyle Tour</x:v>
      </x:c>
      <x:c r="E20" s="1322" t="str">
        <x:v>Complete bicycle</x:v>
      </x:c>
      <x:c r="F20" s="1322" t="str">
        <x:v>Aug 1987</x:v>
      </x:c>
      <x:c r="G20" s="1332" t="str">
        <x:v>299</x:v>
      </x:c>
      <x:c r="H20" s="1336" t="str">
        <x:v>USD</x:v>
      </x:c>
      <x:c r="I20" s="1336" t="str">
        <x:v>$299</x:v>
      </x:c>
      <x:c r="J20" s="1325" t="str">
        <x:v>Advertised retailer/mail-order price</x:v>
      </x:c>
      <x:c r="K20" s="1338" t="str">
        <x:v>United States publication context</x:v>
      </x:c>
      <x:c r="L20" s="1338" t="str">
        <x:v>Period retailer advertisement</x:v>
      </x:c>
      <x:c r="M20" s="1320" t="str">
        <x:v>Direct text/OCR; clear pair</x:v>
      </x:c>
      <x:c r="N20" s="1346" t="str">
        <x:v>MEDIUM-HIGH</x:v>
      </x:c>
      <x:c r="O20" s="1350" t="str">
        <x:v>https://previouspage.co.uk/issues/245-august-nineteen-eighty-seven</x:v>
      </x:c>
      <x:c r="P20" s="1356" t="str">
        <x:v>INDEX-ONLY</x:v>
      </x:c>
      <x:c r="Q20" s="1360" t="str">
        <x:v>gt|pro freestyle tour|aug 1987|299|USD|https previouspage co uk issues 245 august nineteen eighty seven</x:v>
      </x:c>
      <x:c r="R20" s="1362" t="str">
        <x:v>RETAIN — source-specific observation</x:v>
      </x:c>
      <x:c r="S20" s="1362" t="str">
        <x:v>Source abbreviates model as Pro F/S Tour.</x:v>
      </x:c>
      <x:c r="T20" s="1367" t="str">
        <x:v>2026-07-30</x:v>
      </x:c>
    </x:row>
    <x:row r="21" ht="48" customHeight="1">
      <x:c r="A21" s="1162" t="str">
        <x:v>GTD-PR-0013</x:v>
      </x:c>
      <x:c r="B21" s="1320" t="str">
        <x:v>GTD-OBJ-0004</x:v>
      </x:c>
      <x:c r="C21" s="1322" t="str">
        <x:v>GT</x:v>
      </x:c>
      <x:c r="D21" s="1322" t="str">
        <x:v>Pro Freestyle Team</x:v>
      </x:c>
      <x:c r="E21" s="1322" t="str">
        <x:v>Complete bicycle</x:v>
      </x:c>
      <x:c r="F21" s="1322" t="str">
        <x:v>Aug 1987</x:v>
      </x:c>
      <x:c r="G21" s="1332" t="str">
        <x:v>429</x:v>
      </x:c>
      <x:c r="H21" s="1336" t="str">
        <x:v>USD</x:v>
      </x:c>
      <x:c r="I21" s="1336" t="str">
        <x:v>$429</x:v>
      </x:c>
      <x:c r="J21" s="1325" t="str">
        <x:v>Advertised retailer/mail-order price</x:v>
      </x:c>
      <x:c r="K21" s="1338" t="str">
        <x:v>United States publication context</x:v>
      </x:c>
      <x:c r="L21" s="1338" t="str">
        <x:v>Period retailer advertisement</x:v>
      </x:c>
      <x:c r="M21" s="1320" t="str">
        <x:v>Direct text/OCR; clear pair</x:v>
      </x:c>
      <x:c r="N21" s="1346" t="str">
        <x:v>MEDIUM-HIGH</x:v>
      </x:c>
      <x:c r="O21" s="1350" t="str">
        <x:v>https://previouspage.co.uk/issues/245-august-nineteen-eighty-seven</x:v>
      </x:c>
      <x:c r="P21" s="1356" t="str">
        <x:v>INDEX-ONLY</x:v>
      </x:c>
      <x:c r="Q21" s="1360" t="str">
        <x:v>gt|pro freestyle team|aug 1987|429|USD|https previouspage co uk issues 245 august nineteen eighty seven</x:v>
      </x:c>
      <x:c r="R21" s="1362" t="str">
        <x:v>RETAIN — source-specific observation</x:v>
      </x:c>
      <x:c r="S21" s="1362" t="str">
        <x:v>Source abbreviates model as Pro F/S Team.</x:v>
      </x:c>
      <x:c r="T21" s="1367" t="str">
        <x:v>2026-07-30</x:v>
      </x:c>
    </x:row>
    <x:row r="22" ht="48" customHeight="1">
      <x:c r="A22" s="1162" t="str">
        <x:v>GTD-PR-0014</x:v>
      </x:c>
      <x:c r="B22" s="1320" t="str">
        <x:v>GTD-OBJ-0004</x:v>
      </x:c>
      <x:c r="C22" s="1322" t="str">
        <x:v>GT</x:v>
      </x:c>
      <x:c r="D22" s="1322" t="str">
        <x:v>Interceptor</x:v>
      </x:c>
      <x:c r="E22" s="1322" t="str">
        <x:v>Complete bicycle</x:v>
      </x:c>
      <x:c r="F22" s="1322" t="str">
        <x:v>Aug 1987</x:v>
      </x:c>
      <x:c r="G22" s="1332" t="str">
        <x:v>169</x:v>
      </x:c>
      <x:c r="H22" s="1336" t="str">
        <x:v>USD</x:v>
      </x:c>
      <x:c r="I22" s="1336" t="str">
        <x:v>$169</x:v>
      </x:c>
      <x:c r="J22" s="1325" t="str">
        <x:v>Advertised retailer/mail-order price</x:v>
      </x:c>
      <x:c r="K22" s="1338" t="str">
        <x:v>United States publication context</x:v>
      </x:c>
      <x:c r="L22" s="1338" t="str">
        <x:v>Period retailer advertisement</x:v>
      </x:c>
      <x:c r="M22" s="1320" t="str">
        <x:v>Direct text/OCR; clear pair</x:v>
      </x:c>
      <x:c r="N22" s="1346" t="str">
        <x:v>MEDIUM-HIGH</x:v>
      </x:c>
      <x:c r="O22" s="1350" t="str">
        <x:v>https://previouspage.co.uk/issues/245-august-nineteen-eighty-seven</x:v>
      </x:c>
      <x:c r="P22" s="1356" t="str">
        <x:v>INDEX-ONLY</x:v>
      </x:c>
      <x:c r="Q22" s="1360" t="str">
        <x:v>gt|interceptor|aug 1987|169|USD|https previouspage co uk issues 245 august nineteen eighty seven</x:v>
      </x:c>
      <x:c r="R22" s="1362" t="str">
        <x:v>RETAIN — source-specific observation</x:v>
      </x:c>
      <x:c r="S22" s="1362" t="str">
        <x:v>Do not compare directly with the unresolved 1992 $259 configuration.</x:v>
      </x:c>
      <x:c r="T22" s="1367" t="str">
        <x:v>2026-07-30</x:v>
      </x:c>
    </x:row>
    <x:row r="23" ht="48" customHeight="1">
      <x:c r="A23" s="1162" t="str">
        <x:v>GTD-PR-0015</x:v>
      </x:c>
      <x:c r="B23" s="1320" t="str">
        <x:v>GTD-OBJ-0004</x:v>
      </x:c>
      <x:c r="C23" s="1322" t="str">
        <x:v>GT</x:v>
      </x:c>
      <x:c r="D23" s="1322" t="str">
        <x:v>Mach 1</x:v>
      </x:c>
      <x:c r="E23" s="1322" t="str">
        <x:v>Complete bicycle</x:v>
      </x:c>
      <x:c r="F23" s="1322" t="str">
        <x:v>Aug 1987</x:v>
      </x:c>
      <x:c r="G23" s="1332" t="str">
        <x:v>209</x:v>
      </x:c>
      <x:c r="H23" s="1336" t="str">
        <x:v>USD</x:v>
      </x:c>
      <x:c r="I23" s="1336" t="str">
        <x:v>$209</x:v>
      </x:c>
      <x:c r="J23" s="1325" t="str">
        <x:v>Advertised retailer/mail-order price</x:v>
      </x:c>
      <x:c r="K23" s="1338" t="str">
        <x:v>United States publication context</x:v>
      </x:c>
      <x:c r="L23" s="1338" t="str">
        <x:v>Period retailer advertisement</x:v>
      </x:c>
      <x:c r="M23" s="1320" t="str">
        <x:v>Direct text/OCR; clear pair</x:v>
      </x:c>
      <x:c r="N23" s="1346" t="str">
        <x:v>MEDIUM-HIGH</x:v>
      </x:c>
      <x:c r="O23" s="1350" t="str">
        <x:v>https://previouspage.co.uk/issues/245-august-nineteen-eighty-seven</x:v>
      </x:c>
      <x:c r="P23" s="1356" t="str">
        <x:v>INDEX-ONLY</x:v>
      </x:c>
      <x:c r="Q23" s="1360" t="str">
        <x:v>gt|mach 1|aug 1987|209|USD|https previouspage co uk issues 245 august nineteen eighty seven</x:v>
      </x:c>
      <x:c r="R23" s="1362" t="str">
        <x:v>RETAIN — source-specific observation</x:v>
      </x:c>
      <x:c r="S23" s="1362" t="str">
        <x:v>Not manufacturer MSRP.</x:v>
      </x:c>
      <x:c r="T23" s="1367" t="str">
        <x:v>2026-07-30</x:v>
      </x:c>
    </x:row>
    <x:row r="24" ht="48" customHeight="1">
      <x:c r="A24" s="1162" t="str">
        <x:v>GTD-PR-0016</x:v>
      </x:c>
      <x:c r="B24" s="1320" t="str">
        <x:v>GTD-OBJ-0004</x:v>
      </x:c>
      <x:c r="C24" s="1322" t="str">
        <x:v>GT</x:v>
      </x:c>
      <x:c r="D24" s="1322" t="str">
        <x:v>Pro Series</x:v>
      </x:c>
      <x:c r="E24" s="1322" t="str">
        <x:v>Complete bicycle</x:v>
      </x:c>
      <x:c r="F24" s="1322" t="str">
        <x:v>Aug 1987</x:v>
      </x:c>
      <x:c r="G24" s="1332" t="str">
        <x:v>329</x:v>
      </x:c>
      <x:c r="H24" s="1336" t="str">
        <x:v>USD</x:v>
      </x:c>
      <x:c r="I24" s="1336" t="str">
        <x:v>$329</x:v>
      </x:c>
      <x:c r="J24" s="1325" t="str">
        <x:v>Advertised retailer/mail-order price</x:v>
      </x:c>
      <x:c r="K24" s="1338" t="str">
        <x:v>United States publication context</x:v>
      </x:c>
      <x:c r="L24" s="1338" t="str">
        <x:v>Period retailer advertisement</x:v>
      </x:c>
      <x:c r="M24" s="1320" t="str">
        <x:v>Direct text/OCR; clear pair</x:v>
      </x:c>
      <x:c r="N24" s="1346" t="str">
        <x:v>MEDIUM-HIGH</x:v>
      </x:c>
      <x:c r="O24" s="1350" t="str">
        <x:v>https://previouspage.co.uk/issues/245-august-nineteen-eighty-seven</x:v>
      </x:c>
      <x:c r="P24" s="1356" t="str">
        <x:v>INDEX-ONLY</x:v>
      </x:c>
      <x:c r="Q24" s="1360" t="str">
        <x:v>gt|pro series|aug 1987|329|USD|https previouspage co uk issues 245 august nineteen eighty seven</x:v>
      </x:c>
      <x:c r="R24" s="1362" t="str">
        <x:v>RETAIN — source-specific observation</x:v>
      </x:c>
      <x:c r="S24" s="1362" t="str">
        <x:v>Not manufacturer MSRP.</x:v>
      </x:c>
      <x:c r="T24" s="1367" t="str">
        <x:v>2026-07-30</x:v>
      </x:c>
    </x:row>
    <x:row r="25" ht="48" customHeight="1">
      <x:c r="A25" s="1162" t="str">
        <x:v>GTD-PR-0017</x:v>
      </x:c>
      <x:c r="B25" s="1320" t="str">
        <x:v>GTD-OBJ-0004</x:v>
      </x:c>
      <x:c r="C25" s="1322" t="str">
        <x:v>GT</x:v>
      </x:c>
      <x:c r="D25" s="1322" t="str">
        <x:v>Pro Series Team</x:v>
      </x:c>
      <x:c r="E25" s="1322" t="str">
        <x:v>Complete bicycle</x:v>
      </x:c>
      <x:c r="F25" s="1322" t="str">
        <x:v>Aug 1987</x:v>
      </x:c>
      <x:c r="G25" s="1332" t="str">
        <x:v>449</x:v>
      </x:c>
      <x:c r="H25" s="1336" t="str">
        <x:v>USD</x:v>
      </x:c>
      <x:c r="I25" s="1336" t="str">
        <x:v>$449</x:v>
      </x:c>
      <x:c r="J25" s="1325" t="str">
        <x:v>Advertised retailer/mail-order price</x:v>
      </x:c>
      <x:c r="K25" s="1338" t="str">
        <x:v>United States publication context</x:v>
      </x:c>
      <x:c r="L25" s="1338" t="str">
        <x:v>Period retailer advertisement</x:v>
      </x:c>
      <x:c r="M25" s="1320" t="str">
        <x:v>Direct text/OCR; clear pair</x:v>
      </x:c>
      <x:c r="N25" s="1346" t="str">
        <x:v>MEDIUM-HIGH</x:v>
      </x:c>
      <x:c r="O25" s="1350" t="str">
        <x:v>https://previouspage.co.uk/issues/245-august-nineteen-eighty-seven</x:v>
      </x:c>
      <x:c r="P25" s="1356" t="str">
        <x:v>INDEX-ONLY</x:v>
      </x:c>
      <x:c r="Q25" s="1360" t="str">
        <x:v>gt|pro series team|aug 1987|449|USD|https previouspage co uk issues 245 august nineteen eighty seven</x:v>
      </x:c>
      <x:c r="R25" s="1362" t="str">
        <x:v>RETAIN — source-specific observation</x:v>
      </x:c>
      <x:c r="S25" s="1362" t="str">
        <x:v>Not manufacturer MSRP.</x:v>
      </x:c>
      <x:c r="T25" s="1367" t="str">
        <x:v>2026-07-30</x:v>
      </x:c>
    </x:row>
    <x:row r="26" ht="60" customHeight="1">
      <x:c r="A26" s="1162" t="str">
        <x:v>GTD-PR-0018</x:v>
      </x:c>
      <x:c r="B26" s="1320" t="str">
        <x:v>GTD-OBJ-0005</x:v>
      </x:c>
      <x:c r="C26" s="1322" t="str">
        <x:v>GT</x:v>
      </x:c>
      <x:c r="D26" s="1322" t="str">
        <x:v>Performer</x:v>
      </x:c>
      <x:c r="E26" s="1322" t="str">
        <x:v>Complete bicycle</x:v>
      </x:c>
      <x:c r="F26" s="1322" t="str">
        <x:v>Jul 1987</x:v>
      </x:c>
      <x:c r="G26" s="1332" t="str">
        <x:v>199.95</x:v>
      </x:c>
      <x:c r="H26" s="1336" t="str">
        <x:v>USD</x:v>
      </x:c>
      <x:c r="I26" s="1336" t="str">
        <x:v>$199.95</x:v>
      </x:c>
      <x:c r="J26" s="1325" t="str">
        <x:v>Advertised retailer/mail-order price</x:v>
      </x:c>
      <x:c r="K26" s="1338" t="str">
        <x:v>United States publication context</x:v>
      </x:c>
      <x:c r="L26" s="1338" t="str">
        <x:v>Period retailer advertisement</x:v>
      </x:c>
      <x:c r="M26" s="1320" t="str">
        <x:v>Direct text/OCR; clear pair</x:v>
      </x:c>
      <x:c r="N26" s="1346" t="str">
        <x:v>MEDIUM-HIGH</x:v>
      </x:c>
      <x:c r="O26" s="1350" t="str">
        <x:v>https://previouspage.co.uk/magazines/BMX%20Plus/issues/244-july-nineteen-eighty-seven</x:v>
      </x:c>
      <x:c r="P26" s="1356" t="str">
        <x:v>INDEX-ONLY</x:v>
      </x:c>
      <x:c r="Q26" s="1360" t="str">
        <x:v>gt|performer|jul 1987|199.95|USD|https previouspage co uk magazines bmx 20plus issues 244 july nineteen eighty seven</x:v>
      </x:c>
      <x:c r="R26" s="1362" t="str">
        <x:v>RETAIN — source-specific observation</x:v>
      </x:c>
      <x:c r="S26" s="1362" t="str">
        <x:v>Separate seller/issue observation; do not deduplicate against August.</x:v>
      </x:c>
      <x:c r="T26" s="1367" t="str">
        <x:v>2026-07-30</x:v>
      </x:c>
    </x:row>
    <x:row r="27" ht="60" customHeight="1">
      <x:c r="A27" s="1162" t="str">
        <x:v>GTD-PR-0019</x:v>
      </x:c>
      <x:c r="B27" s="1320" t="str">
        <x:v>GTD-OBJ-0005</x:v>
      </x:c>
      <x:c r="C27" s="1322" t="str">
        <x:v>GT</x:v>
      </x:c>
      <x:c r="D27" s="1322" t="str">
        <x:v>Pro Performer</x:v>
      </x:c>
      <x:c r="E27" s="1322" t="str">
        <x:v>Complete bicycle</x:v>
      </x:c>
      <x:c r="F27" s="1322" t="str">
        <x:v>Jul 1987</x:v>
      </x:c>
      <x:c r="G27" s="1332" t="str">
        <x:v>289.95</x:v>
      </x:c>
      <x:c r="H27" s="1336" t="str">
        <x:v>USD</x:v>
      </x:c>
      <x:c r="I27" s="1336" t="str">
        <x:v>$289.95</x:v>
      </x:c>
      <x:c r="J27" s="1325" t="str">
        <x:v>Advertised retailer/mail-order price</x:v>
      </x:c>
      <x:c r="K27" s="1338" t="str">
        <x:v>United States publication context</x:v>
      </x:c>
      <x:c r="L27" s="1338" t="str">
        <x:v>Period retailer advertisement</x:v>
      </x:c>
      <x:c r="M27" s="1320" t="str">
        <x:v>Direct text/OCR; clear pair</x:v>
      </x:c>
      <x:c r="N27" s="1346" t="str">
        <x:v>MEDIUM-HIGH</x:v>
      </x:c>
      <x:c r="O27" s="1350" t="str">
        <x:v>https://previouspage.co.uk/magazines/BMX%20Plus/issues/244-july-nineteen-eighty-seven</x:v>
      </x:c>
      <x:c r="P27" s="1356" t="str">
        <x:v>INDEX-ONLY</x:v>
      </x:c>
      <x:c r="Q27" s="1360" t="str">
        <x:v>gt|pro performer|jul 1987|289.95|USD|https previouspage co uk magazines bmx 20plus issues 244 july nineteen eighty seven</x:v>
      </x:c>
      <x:c r="R27" s="1362" t="str">
        <x:v>RETAIN — source-specific observation</x:v>
      </x:c>
      <x:c r="S27" s="1362" t="str">
        <x:v>Not manufacturer MSRP.</x:v>
      </x:c>
      <x:c r="T27" s="1367" t="str">
        <x:v>2026-07-30</x:v>
      </x:c>
    </x:row>
    <x:row r="28" ht="60" customHeight="1">
      <x:c r="A28" s="1162" t="str">
        <x:v>GTD-PR-0020</x:v>
      </x:c>
      <x:c r="B28" s="1320" t="str">
        <x:v>GTD-OBJ-0005</x:v>
      </x:c>
      <x:c r="C28" s="1322" t="str">
        <x:v>GT</x:v>
      </x:c>
      <x:c r="D28" s="1322" t="str">
        <x:v>Pro World Tour</x:v>
      </x:c>
      <x:c r="E28" s="1322" t="str">
        <x:v>Complete bicycle</x:v>
      </x:c>
      <x:c r="F28" s="1322" t="str">
        <x:v>Jul 1987</x:v>
      </x:c>
      <x:c r="G28" s="1332" t="str">
        <x:v>344.95</x:v>
      </x:c>
      <x:c r="H28" s="1336" t="str">
        <x:v>USD</x:v>
      </x:c>
      <x:c r="I28" s="1336" t="str">
        <x:v>$344.95</x:v>
      </x:c>
      <x:c r="J28" s="1325" t="str">
        <x:v>Advertised retailer/mail-order price</x:v>
      </x:c>
      <x:c r="K28" s="1338" t="str">
        <x:v>United States publication context</x:v>
      </x:c>
      <x:c r="L28" s="1338" t="str">
        <x:v>Period retailer advertisement</x:v>
      </x:c>
      <x:c r="M28" s="1320" t="str">
        <x:v>Direct text/OCR; clear pair</x:v>
      </x:c>
      <x:c r="N28" s="1346" t="str">
        <x:v>MEDIUM-HIGH</x:v>
      </x:c>
      <x:c r="O28" s="1350" t="str">
        <x:v>https://previouspage.co.uk/magazines/BMX%20Plus/issues/244-july-nineteen-eighty-seven</x:v>
      </x:c>
      <x:c r="P28" s="1356" t="str">
        <x:v>INDEX-ONLY</x:v>
      </x:c>
      <x:c r="Q28" s="1360" t="str">
        <x:v>gt|pro world tour|jul 1987|344.95|USD|https previouspage co uk magazines bmx 20plus issues 244 july nineteen eighty seven</x:v>
      </x:c>
      <x:c r="R28" s="1362" t="str">
        <x:v>RETAIN — source-specific observation</x:v>
      </x:c>
      <x:c r="S28" s="1362" t="str">
        <x:v>Not manufacturer MSRP.</x:v>
      </x:c>
      <x:c r="T28" s="1367" t="str">
        <x:v>2026-07-30</x:v>
      </x:c>
    </x:row>
    <x:row r="29" ht="48" customHeight="1">
      <x:c r="A29" s="1162" t="str">
        <x:v>GTD-PR-0021</x:v>
      </x:c>
      <x:c r="B29" s="1320" t="str">
        <x:v>GTD-OBJ-0005</x:v>
      </x:c>
      <x:c r="C29" s="1322" t="str">
        <x:v>GT</x:v>
      </x:c>
      <x:c r="D29" s="1322" t="str">
        <x:v>Mach 1</x:v>
      </x:c>
      <x:c r="E29" s="1322" t="str">
        <x:v>Complete bicycle</x:v>
      </x:c>
      <x:c r="F29" s="1322" t="str">
        <x:v>Jul 1987</x:v>
      </x:c>
      <x:c r="G29" s="1332" t="str">
        <x:v>214.95</x:v>
      </x:c>
      <x:c r="H29" s="1336" t="str">
        <x:v>USD</x:v>
      </x:c>
      <x:c r="I29" s="1336" t="str">
        <x:v>$214.95</x:v>
      </x:c>
      <x:c r="J29" s="1325" t="str">
        <x:v>Advertised retailer/mail-order price</x:v>
      </x:c>
      <x:c r="K29" s="1338" t="str">
        <x:v>United States publication context</x:v>
      </x:c>
      <x:c r="L29" s="1338" t="str">
        <x:v>Period retailer advertisement</x:v>
      </x:c>
      <x:c r="M29" s="1320" t="str">
        <x:v>Direct text/OCR; clear pair</x:v>
      </x:c>
      <x:c r="N29" s="1346" t="str">
        <x:v>MEDIUM-HIGH</x:v>
      </x:c>
      <x:c r="O29" s="1350" t="str">
        <x:v>https://previouspage.co.uk/magazines/BMX%20Plus/issues/244-july-nineteen-eighty-seven</x:v>
      </x:c>
      <x:c r="P29" s="1356" t="str">
        <x:v>INDEX-ONLY</x:v>
      </x:c>
      <x:c r="Q29" s="1360" t="str">
        <x:v>gt|mach 1|jul 1987|214.95|USD|https previouspage co uk magazines bmx 20plus issues 244 july nineteen eighty seven</x:v>
      </x:c>
      <x:c r="R29" s="1362" t="str">
        <x:v>RETAIN — source-specific observation</x:v>
      </x:c>
      <x:c r="S29" s="1362" t="str">
        <x:v>Separate seller/issue observation.</x:v>
      </x:c>
      <x:c r="T29" s="1367" t="str">
        <x:v>2026-07-30</x:v>
      </x:c>
    </x:row>
    <x:row r="30" ht="48" customHeight="1">
      <x:c r="A30" s="1162" t="str">
        <x:v>HAR-PR-0001</x:v>
      </x:c>
      <x:c r="B30" s="1320" t="str">
        <x:v>GTD-OBJ-0004</x:v>
      </x:c>
      <x:c r="C30" s="1322" t="str">
        <x:v>Haro</x:v>
      </x:c>
      <x:c r="D30" s="1322" t="str">
        <x:v>Shredder</x:v>
      </x:c>
      <x:c r="E30" s="1322" t="str">
        <x:v>Complete bicycle</x:v>
      </x:c>
      <x:c r="F30" s="1322" t="str">
        <x:v>Aug 1987</x:v>
      </x:c>
      <x:c r="G30" s="1332" t="str">
        <x:v>169</x:v>
      </x:c>
      <x:c r="H30" s="1336" t="str">
        <x:v>USD</x:v>
      </x:c>
      <x:c r="I30" s="1336" t="str">
        <x:v>$169</x:v>
      </x:c>
      <x:c r="J30" s="1325" t="str">
        <x:v>Advertised retailer/mail-order price</x:v>
      </x:c>
      <x:c r="K30" s="1338" t="str">
        <x:v>United States publication context</x:v>
      </x:c>
      <x:c r="L30" s="1338" t="str">
        <x:v>Period retailer advertisement</x:v>
      </x:c>
      <x:c r="M30" s="1320" t="str">
        <x:v>Direct text/OCR; clear pair</x:v>
      </x:c>
      <x:c r="N30" s="1346" t="str">
        <x:v>MEDIUM-HIGH</x:v>
      </x:c>
      <x:c r="O30" s="1350" t="str">
        <x:v>https://previouspage.co.uk/issues/245-august-nineteen-eighty-seven</x:v>
      </x:c>
      <x:c r="P30" s="1356" t="str">
        <x:v>INDEX-ONLY</x:v>
      </x:c>
      <x:c r="Q30" s="1360" t="str">
        <x:v>haro|shredder|aug 1987|169|USD|https previouspage co uk issues 245 august nineteen eighty seven</x:v>
      </x:c>
      <x:c r="R30" s="1362" t="str">
        <x:v>RETAIN — source-specific observation</x:v>
      </x:c>
      <x:c r="S30" s="1362" t="str">
        <x:v>Pre-1990 benchmark; not catalog MSRP.</x:v>
      </x:c>
      <x:c r="T30" s="1367" t="str">
        <x:v>2026-07-30</x:v>
      </x:c>
    </x:row>
    <x:row r="31" ht="48" customHeight="1">
      <x:c r="A31" s="1162" t="str">
        <x:v>HAR-PR-0002</x:v>
      </x:c>
      <x:c r="B31" s="1320" t="str">
        <x:v>GTD-OBJ-0004</x:v>
      </x:c>
      <x:c r="C31" s="1322" t="str">
        <x:v>Haro</x:v>
      </x:c>
      <x:c r="D31" s="1322" t="str">
        <x:v>Invert</x:v>
      </x:c>
      <x:c r="E31" s="1322" t="str">
        <x:v>Complete bicycle</x:v>
      </x:c>
      <x:c r="F31" s="1322" t="str">
        <x:v>Aug 1987</x:v>
      </x:c>
      <x:c r="G31" s="1332" t="str">
        <x:v>219</x:v>
      </x:c>
      <x:c r="H31" s="1336" t="str">
        <x:v>USD</x:v>
      </x:c>
      <x:c r="I31" s="1336" t="str">
        <x:v>$219</x:v>
      </x:c>
      <x:c r="J31" s="1325" t="str">
        <x:v>Advertised retailer/mail-order price</x:v>
      </x:c>
      <x:c r="K31" s="1338" t="str">
        <x:v>United States publication context</x:v>
      </x:c>
      <x:c r="L31" s="1338" t="str">
        <x:v>Period retailer advertisement</x:v>
      </x:c>
      <x:c r="M31" s="1320" t="str">
        <x:v>Direct text/OCR; clear pair</x:v>
      </x:c>
      <x:c r="N31" s="1346" t="str">
        <x:v>MEDIUM-HIGH</x:v>
      </x:c>
      <x:c r="O31" s="1350" t="str">
        <x:v>https://previouspage.co.uk/issues/245-august-nineteen-eighty-seven</x:v>
      </x:c>
      <x:c r="P31" s="1356" t="str">
        <x:v>INDEX-ONLY</x:v>
      </x:c>
      <x:c r="Q31" s="1360" t="str">
        <x:v>haro|invert|aug 1987|219|USD|https previouspage co uk issues 245 august nineteen eighty seven</x:v>
      </x:c>
      <x:c r="R31" s="1362" t="str">
        <x:v>RETAIN — source-specific observation</x:v>
      </x:c>
      <x:c r="S31" s="1362" t="str">
        <x:v>Pre-1990 benchmark; not catalog MSRP.</x:v>
      </x:c>
      <x:c r="T31" s="1367" t="str">
        <x:v>2026-07-30</x:v>
      </x:c>
    </x:row>
    <x:row r="32" ht="48" customHeight="1">
      <x:c r="A32" s="1162" t="str">
        <x:v>HAR-PR-0003</x:v>
      </x:c>
      <x:c r="B32" s="1320" t="str">
        <x:v>GTD-OBJ-0004</x:v>
      </x:c>
      <x:c r="C32" s="1322" t="str">
        <x:v>Haro</x:v>
      </x:c>
      <x:c r="D32" s="1322" t="str">
        <x:v>Master</x:v>
      </x:c>
      <x:c r="E32" s="1322" t="str">
        <x:v>Complete bicycle</x:v>
      </x:c>
      <x:c r="F32" s="1322" t="str">
        <x:v>Aug 1987</x:v>
      </x:c>
      <x:c r="G32" s="1332" t="str">
        <x:v>309</x:v>
      </x:c>
      <x:c r="H32" s="1336" t="str">
        <x:v>USD</x:v>
      </x:c>
      <x:c r="I32" s="1336" t="str">
        <x:v>$309</x:v>
      </x:c>
      <x:c r="J32" s="1325" t="str">
        <x:v>Advertised retailer/mail-order price</x:v>
      </x:c>
      <x:c r="K32" s="1338" t="str">
        <x:v>United States publication context</x:v>
      </x:c>
      <x:c r="L32" s="1338" t="str">
        <x:v>Period retailer advertisement</x:v>
      </x:c>
      <x:c r="M32" s="1320" t="str">
        <x:v>Direct text/OCR; clear pair</x:v>
      </x:c>
      <x:c r="N32" s="1346" t="str">
        <x:v>MEDIUM-HIGH</x:v>
      </x:c>
      <x:c r="O32" s="1350" t="str">
        <x:v>https://previouspage.co.uk/issues/245-august-nineteen-eighty-seven</x:v>
      </x:c>
      <x:c r="P32" s="1356" t="str">
        <x:v>INDEX-ONLY</x:v>
      </x:c>
      <x:c r="Q32" s="1360" t="str">
        <x:v>haro|master|aug 1987|309|USD|https previouspage co uk issues 245 august nineteen eighty seven</x:v>
      </x:c>
      <x:c r="R32" s="1362" t="str">
        <x:v>RETAIN — source-specific observation</x:v>
      </x:c>
      <x:c r="S32" s="1362" t="str">
        <x:v>Pre-1990 benchmark; not catalog MSRP.</x:v>
      </x:c>
      <x:c r="T32" s="1367" t="str">
        <x:v>2026-07-30</x:v>
      </x:c>
    </x:row>
    <x:row r="33" ht="48" customHeight="1">
      <x:c r="A33" s="1162" t="str">
        <x:v>HAR-PR-0004</x:v>
      </x:c>
      <x:c r="B33" s="1320" t="str">
        <x:v>GTD-OBJ-0004</x:v>
      </x:c>
      <x:c r="C33" s="1322" t="str">
        <x:v>Haro</x:v>
      </x:c>
      <x:c r="D33" s="1322" t="str">
        <x:v>Team Master</x:v>
      </x:c>
      <x:c r="E33" s="1322" t="str">
        <x:v>Complete bicycle</x:v>
      </x:c>
      <x:c r="F33" s="1322" t="str">
        <x:v>Aug 1987</x:v>
      </x:c>
      <x:c r="G33" s="1332" t="str">
        <x:v>529</x:v>
      </x:c>
      <x:c r="H33" s="1336" t="str">
        <x:v>USD</x:v>
      </x:c>
      <x:c r="I33" s="1336" t="str">
        <x:v>$529</x:v>
      </x:c>
      <x:c r="J33" s="1325" t="str">
        <x:v>Advertised retailer/mail-order price</x:v>
      </x:c>
      <x:c r="K33" s="1338" t="str">
        <x:v>United States publication context</x:v>
      </x:c>
      <x:c r="L33" s="1338" t="str">
        <x:v>Period retailer advertisement</x:v>
      </x:c>
      <x:c r="M33" s="1320" t="str">
        <x:v>Direct text/OCR; clear pair</x:v>
      </x:c>
      <x:c r="N33" s="1346" t="str">
        <x:v>MEDIUM-HIGH</x:v>
      </x:c>
      <x:c r="O33" s="1350" t="str">
        <x:v>https://previouspage.co.uk/issues/245-august-nineteen-eighty-seven</x:v>
      </x:c>
      <x:c r="P33" s="1356" t="str">
        <x:v>INDEX-ONLY</x:v>
      </x:c>
      <x:c r="Q33" s="1360" t="str">
        <x:v>haro|team master|aug 1987|529|USD|https previouspage co uk issues 245 august nineteen eighty seven</x:v>
      </x:c>
      <x:c r="R33" s="1362" t="str">
        <x:v>RETAIN — source-specific observation</x:v>
      </x:c>
      <x:c r="S33" s="1362" t="str">
        <x:v>Pre-1990 benchmark; not catalog MSRP.</x:v>
      </x:c>
      <x:c r="T33" s="1367" t="str">
        <x:v>2026-07-30</x:v>
      </x:c>
    </x:row>
    <x:row r="34" ht="48" customHeight="1">
      <x:c r="A34" s="1238" t="str">
        <x:v>HAR-PR-0005</x:v>
      </x:c>
      <x:c r="B34" s="1368" t="str">
        <x:v>HAR-OBJ-0008</x:v>
      </x:c>
      <x:c r="C34" s="1369" t="str">
        <x:v>Haro/Fusion</x:v>
      </x:c>
      <x:c r="D34" s="1369" t="str">
        <x:v>1991 catalog mailer</x:v>
      </x:c>
      <x:c r="E34" s="1369" t="str">
        <x:v>Catalog / information pack</x:v>
      </x:c>
      <x:c r="F34" s="1369" t="str">
        <x:v>Nov 1991</x:v>
      </x:c>
      <x:c r="G34" s="1370" t="str">
        <x:v>2</x:v>
      </x:c>
      <x:c r="H34" s="1371" t="str">
        <x:v>USD</x:v>
      </x:c>
      <x:c r="I34" s="1371" t="str">
        <x:v>$2</x:v>
      </x:c>
      <x:c r="J34" s="1372" t="str">
        <x:v>Catalog request fee</x:v>
      </x:c>
      <x:c r="K34" s="1373" t="str">
        <x:v>United States</x:v>
      </x:c>
      <x:c r="L34" s="1373" t="str">
        <x:v>Period catalog mailer</x:v>
      </x:c>
      <x:c r="M34" s="1368" t="str">
        <x:v>Direct indexed text</x:v>
      </x:c>
      <x:c r="N34" s="1374" t="str">
        <x:v>HIGH</x:v>
      </x:c>
      <x:c r="O34" s="1375" t="str">
        <x:v>https://www.previouspage.co.uk/issues/131-november-nineteen-ninety-one</x:v>
      </x:c>
      <x:c r="P34" s="1376" t="str">
        <x:v>INDEX-ONLY</x:v>
      </x:c>
      <x:c r="Q34" s="1377" t="str">
        <x:v>haro fusion|1991 catalog mailer|nov 1991|2|USD|https www previouspage co uk issues 131 november nineteen ninety one</x:v>
      </x:c>
      <x:c r="R34" s="1378" t="str">
        <x:v>RETAIN — source-specific observation</x:v>
      </x:c>
      <x:c r="S34" s="1378" t="str">
        <x:v>Catalog fee, not product price.</x:v>
      </x:c>
      <x:c r="T34" s="1379" t="str">
        <x:v>2026-07-30</x:v>
      </x:c>
    </x:row>
    <x:row r="35" ht="48" customHeight="1">
      <x:c r="A35" s="1162" t="str">
        <x:v>MB-PR-0001</x:v>
      </x:c>
      <x:c r="B35" s="1320" t="str">
        <x:v>MB-OBJ-0007</x:v>
      </x:c>
      <x:c r="C35" s="1322" t="str">
        <x:v>Mongoose</x:v>
      </x:c>
      <x:c r="D35" s="1322" t="str">
        <x:v>Californian full chromoly frame</x:v>
      </x:c>
      <x:c r="E35" s="1322" t="str">
        <x:v>Frame</x:v>
      </x:c>
      <x:c r="F35" s="1322" t="str">
        <x:v>1985</x:v>
      </x:c>
      <x:c r="G35" s="1332" t="str">
        <x:v>76.5</x:v>
      </x:c>
      <x:c r="H35" s="1336" t="str">
        <x:v>AUD-LIKELY</x:v>
      </x:c>
      <x:c r="I35" s="1336" t="str">
        <x:v>$76.50</x:v>
      </x:c>
      <x:c r="J35" s="1325" t="str">
        <x:v>Distributor price-list figure</x:v>
      </x:c>
      <x:c r="K35" s="1338" t="str">
        <x:v>Australia / Repco context</x:v>
      </x:c>
      <x:c r="L35" s="1338" t="str">
        <x:v>Collector summary of period distributor list</x:v>
      </x:c>
      <x:c r="M35" s="1320" t="str">
        <x:v>Transcribed public summary</x:v>
      </x:c>
      <x:c r="N35" s="1346" t="str">
        <x:v>MEDIUM</x:v>
      </x:c>
      <x:c r="O35" s="1350" t="str">
        <x:v>https://www.bloggingadeadhorse.com/hotfoot2.php</x:v>
      </x:c>
      <x:c r="P35" s="1356" t="str">
        <x:v>INDEX-ONLY</x:v>
      </x:c>
      <x:c r="Q35" s="1360" t="str">
        <x:v>mongoose|californian full chromoly frame|1985|76.5|AUD-LIKELY|https www bloggingadeadhorse com hotfoot2 php</x:v>
      </x:c>
      <x:c r="R35" s="1362" t="str">
        <x:v>RETAIN — source-specific observation</x:v>
      </x:c>
      <x:c r="S35" s="1362" t="str">
        <x:v>Currency likely AUD; verify scan legend.</x:v>
      </x:c>
      <x:c r="T35" s="1367" t="str">
        <x:v>2026-07-30</x:v>
      </x:c>
    </x:row>
    <x:row r="36" ht="48" customHeight="1">
      <x:c r="A36" s="1162" t="str">
        <x:v>MB-PR-0002</x:v>
      </x:c>
      <x:c r="B36" s="1320" t="str">
        <x:v>MB-OBJ-0007</x:v>
      </x:c>
      <x:c r="C36" s="1322" t="str">
        <x:v>Mongoose</x:v>
      </x:c>
      <x:c r="D36" s="1322" t="str">
        <x:v>Pro Class rims</x:v>
      </x:c>
      <x:c r="E36" s="1322" t="str">
        <x:v>Rims</x:v>
      </x:c>
      <x:c r="F36" s="1322" t="str">
        <x:v>1985</x:v>
      </x:c>
      <x:c r="G36" s="1332" t="str">
        <x:v>15.5</x:v>
      </x:c>
      <x:c r="H36" s="1336" t="str">
        <x:v>AUD-LIKELY</x:v>
      </x:c>
      <x:c r="I36" s="1336" t="str">
        <x:v>$15.50</x:v>
      </x:c>
      <x:c r="J36" s="1325" t="str">
        <x:v>Distributor price-list figure</x:v>
      </x:c>
      <x:c r="K36" s="1338" t="str">
        <x:v>Australia / Repco context</x:v>
      </x:c>
      <x:c r="L36" s="1338" t="str">
        <x:v>Collector summary of period distributor list</x:v>
      </x:c>
      <x:c r="M36" s="1320" t="str">
        <x:v>Transcribed public summary</x:v>
      </x:c>
      <x:c r="N36" s="1346" t="str">
        <x:v>MEDIUM</x:v>
      </x:c>
      <x:c r="O36" s="1350" t="str">
        <x:v>https://www.bloggingadeadhorse.com/hotfoot2.php</x:v>
      </x:c>
      <x:c r="P36" s="1356" t="str">
        <x:v>INDEX-ONLY</x:v>
      </x:c>
      <x:c r="Q36" s="1360" t="str">
        <x:v>mongoose|pro class rims|1985|15.5|AUD-LIKELY|https www bloggingadeadhorse com hotfoot2 php</x:v>
      </x:c>
      <x:c r="R36" s="1362" t="str">
        <x:v>RETAIN — source-specific observation</x:v>
      </x:c>
      <x:c r="S36" s="1362" t="str">
        <x:v>Currency likely AUD; unit/pair basis requires scan.</x:v>
      </x:c>
      <x:c r="T36" s="1367" t="str">
        <x:v>2026-07-30</x:v>
      </x:c>
    </x:row>
    <x:row r="37" ht="48" customHeight="1">
      <x:c r="A37" s="1162" t="str">
        <x:v>MB-PR-0003</x:v>
      </x:c>
      <x:c r="B37" s="1320" t="str">
        <x:v>MB-OBJ-0007</x:v>
      </x:c>
      <x:c r="C37" s="1322" t="str">
        <x:v>Mongoose</x:v>
      </x:c>
      <x:c r="D37" s="1322" t="str">
        <x:v>Pad set</x:v>
      </x:c>
      <x:c r="E37" s="1322" t="str">
        <x:v>Pad set</x:v>
      </x:c>
      <x:c r="F37" s="1322" t="str">
        <x:v>1985</x:v>
      </x:c>
      <x:c r="G37" s="1332" t="str">
        <x:v>5.65</x:v>
      </x:c>
      <x:c r="H37" s="1336" t="str">
        <x:v>AUD-LIKELY</x:v>
      </x:c>
      <x:c r="I37" s="1336" t="str">
        <x:v>$5.65</x:v>
      </x:c>
      <x:c r="J37" s="1325" t="str">
        <x:v>Distributor price-list figure</x:v>
      </x:c>
      <x:c r="K37" s="1338" t="str">
        <x:v>Australia / Repco context</x:v>
      </x:c>
      <x:c r="L37" s="1338" t="str">
        <x:v>Collector summary of period distributor list</x:v>
      </x:c>
      <x:c r="M37" s="1320" t="str">
        <x:v>Transcribed public summary</x:v>
      </x:c>
      <x:c r="N37" s="1346" t="str">
        <x:v>MEDIUM</x:v>
      </x:c>
      <x:c r="O37" s="1350" t="str">
        <x:v>https://www.bloggingadeadhorse.com/hotfoot2.php</x:v>
      </x:c>
      <x:c r="P37" s="1356" t="str">
        <x:v>INDEX-ONLY</x:v>
      </x:c>
      <x:c r="Q37" s="1360" t="str">
        <x:v>mongoose|pad set|1985|5.65|AUD-LIKELY|https www bloggingadeadhorse com hotfoot2 php</x:v>
      </x:c>
      <x:c r="R37" s="1362" t="str">
        <x:v>RETAIN — source-specific observation</x:v>
      </x:c>
      <x:c r="S37" s="1362" t="str">
        <x:v>Currency likely AUD; exact set contents unresolved.</x:v>
      </x:c>
      <x:c r="T37" s="1367" t="str">
        <x:v>2026-07-30</x:v>
      </x:c>
    </x:row>
    <x:row r="38" ht="60" customHeight="1">
      <x:c r="A38" s="1238" t="str">
        <x:v>MB-PR-0004</x:v>
      </x:c>
      <x:c r="B38" s="1368" t="str">
        <x:v>MB-OBJ-0010</x:v>
      </x:c>
      <x:c r="C38" s="1369" t="str">
        <x:v>Diamond Back</x:v>
      </x:c>
      <x:c r="D38" s="1369" t="str">
        <x:v>Silver Streak</x:v>
      </x:c>
      <x:c r="E38" s="1369" t="str">
        <x:v>Complete bicycle</x:v>
      </x:c>
      <x:c r="F38" s="1369" t="str">
        <x:v>Sep 1982</x:v>
      </x:c>
      <x:c r="G38" s="1370" t="str">
        <x:v>119.37</x:v>
      </x:c>
      <x:c r="H38" s="1371" t="str">
        <x:v>GBP</x:v>
      </x:c>
      <x:c r="I38" s="1371" t="str">
        <x:v>£119.37</x:v>
      </x:c>
      <x:c r="J38" s="1372" t="str">
        <x:v>Advertised retailer price</x:v>
      </x:c>
      <x:c r="K38" s="1373" t="str">
        <x:v>United Kingdom</x:v>
      </x:c>
      <x:c r="L38" s="1373" t="str">
        <x:v>Period retailer advertisement</x:v>
      </x:c>
      <x:c r="M38" s="1368" t="str">
        <x:v>Indexed text/OCR</x:v>
      </x:c>
      <x:c r="N38" s="1374" t="str">
        <x:v>MEDIUM</x:v>
      </x:c>
      <x:c r="O38" s="1375" t="str">
        <x:v>https://previouspage.co.uk/magazines/BMX%20Weekly/issues/213-september-nineteen-eighty-two</x:v>
      </x:c>
      <x:c r="P38" s="1376" t="str">
        <x:v>INDEX-ONLY</x:v>
      </x:c>
      <x:c r="Q38" s="1377" t="str">
        <x:v>diamond back|silver streak|sep 1982|119.37|GBP|https previouspage co uk magazines bmx 20weekly issues 213 september nineteen eighty two</x:v>
      </x:c>
      <x:c r="R38" s="1378" t="str">
        <x:v>RETAIN — source-specific observation</x:v>
      </x:c>
      <x:c r="S38" s="1378" t="str">
        <x:v>OCR alignment should be visually checked before elevation.</x:v>
      </x:c>
      <x:c r="T38" s="1379" t="str">
        <x:v>2026-07-30</x:v>
      </x:c>
    </x:row>
    <x:row r="39" ht="60" customHeight="1">
      <x:c r="A39" s="1162" t="str">
        <x:v>MB-PR-0005</x:v>
      </x:c>
      <x:c r="B39" s="1320" t="str">
        <x:v>MB-OBJ-0010</x:v>
      </x:c>
      <x:c r="C39" s="1322" t="str">
        <x:v>Diamond Back</x:v>
      </x:c>
      <x:c r="D39" s="1322" t="str">
        <x:v>Silver Streak</x:v>
      </x:c>
      <x:c r="E39" s="1322" t="str">
        <x:v>Complete bicycle</x:v>
      </x:c>
      <x:c r="F39" s="1322" t="str">
        <x:v>Jul 1983</x:v>
      </x:c>
      <x:c r="G39" s="1332" t="str">
        <x:v>195</x:v>
      </x:c>
      <x:c r="H39" s="1336" t="str">
        <x:v>GBP</x:v>
      </x:c>
      <x:c r="I39" s="1336" t="str">
        <x:v>£195</x:v>
      </x:c>
      <x:c r="J39" s="1325" t="str">
        <x:v>Advertised retailer price</x:v>
      </x:c>
      <x:c r="K39" s="1338" t="str">
        <x:v>United Kingdom</x:v>
      </x:c>
      <x:c r="L39" s="1338" t="str">
        <x:v>Period retailer advertisement</x:v>
      </x:c>
      <x:c r="M39" s="1320" t="str">
        <x:v>Direct indexed text</x:v>
      </x:c>
      <x:c r="N39" s="1346" t="str">
        <x:v>MEDIUM-HIGH</x:v>
      </x:c>
      <x:c r="O39" s="1350" t="str">
        <x:v>https://previouspage.co.uk/magazines/BMX%20Action%20Bike/issues/62-july-nineteen-eighty-three</x:v>
      </x:c>
      <x:c r="P39" s="1356" t="str">
        <x:v>INDEX-ONLY</x:v>
      </x:c>
      <x:c r="Q39" s="1360" t="str">
        <x:v>diamond back|silver streak|jul 1983|195|GBP|https previouspage co uk magazines bmx 20action 20bike issues 62 july nineteen eighty three</x:v>
      </x:c>
      <x:c r="R39" s="1362" t="str">
        <x:v>RETAIN — source-specific observation</x:v>
      </x:c>
      <x:c r="S39" s="1362" t="str">
        <x:v>Separate seller/issue observation.</x:v>
      </x:c>
      <x:c r="T39" s="1367" t="str">
        <x:v>2026-07-30</x:v>
      </x:c>
    </x:row>
    <x:row r="40" ht="60" customHeight="1">
      <x:c r="A40" s="1162" t="str">
        <x:v>MB-PR-0006</x:v>
      </x:c>
      <x:c r="B40" s="1320" t="str">
        <x:v>MB-OBJ-0010</x:v>
      </x:c>
      <x:c r="C40" s="1322" t="str">
        <x:v>Diamond Back</x:v>
      </x:c>
      <x:c r="D40" s="1322" t="str">
        <x:v>Silver Streak</x:v>
      </x:c>
      <x:c r="E40" s="1322" t="str">
        <x:v>Complete bicycle</x:v>
      </x:c>
      <x:c r="F40" s="1322" t="str">
        <x:v>Sep 1983</x:v>
      </x:c>
      <x:c r="G40" s="1332" t="str">
        <x:v>195</x:v>
      </x:c>
      <x:c r="H40" s="1336" t="str">
        <x:v>GBP</x:v>
      </x:c>
      <x:c r="I40" s="1336" t="str">
        <x:v>£195</x:v>
      </x:c>
      <x:c r="J40" s="1325" t="str">
        <x:v>Advertised retailer price</x:v>
      </x:c>
      <x:c r="K40" s="1338" t="str">
        <x:v>United Kingdom</x:v>
      </x:c>
      <x:c r="L40" s="1338" t="str">
        <x:v>Period retailer advertisement</x:v>
      </x:c>
      <x:c r="M40" s="1320" t="str">
        <x:v>Direct indexed text</x:v>
      </x:c>
      <x:c r="N40" s="1346" t="str">
        <x:v>MEDIUM-HIGH</x:v>
      </x:c>
      <x:c r="O40" s="1350" t="str">
        <x:v>https://previouspage.co.uk/magazines/BMX%20Action%20Bike/issues/64-september-nineteen-eighty-three</x:v>
      </x:c>
      <x:c r="P40" s="1356" t="str">
        <x:v>INDEX-ONLY</x:v>
      </x:c>
      <x:c r="Q40" s="1360" t="str">
        <x:v>diamond back|silver streak|sep 1983|195|GBP|https previouspage co uk magazines bmx 20action 20bike issues 64 september nineteen eighty three</x:v>
      </x:c>
      <x:c r="R40" s="1362" t="str">
        <x:v>RETAIN — source-specific observation</x:v>
      </x:c>
      <x:c r="S40" s="1362" t="str">
        <x:v>Separate seller/issue observation.</x:v>
      </x:c>
      <x:c r="T40" s="1367" t="str">
        <x:v>2026-07-30</x:v>
      </x:c>
    </x:row>
    <x:row r="41" ht="60" customHeight="1">
      <x:c r="A41" s="1162" t="str">
        <x:v>MB-PR-0007</x:v>
      </x:c>
      <x:c r="B41" s="1320" t="str">
        <x:v>MB-OBJ-0010</x:v>
      </x:c>
      <x:c r="C41" s="1322" t="str">
        <x:v>Diamond Back</x:v>
      </x:c>
      <x:c r="D41" s="1322" t="str">
        <x:v>Silver Streak</x:v>
      </x:c>
      <x:c r="E41" s="1322" t="str">
        <x:v>Complete bicycle</x:v>
      </x:c>
      <x:c r="F41" s="1322" t="str">
        <x:v>Oct 1983</x:v>
      </x:c>
      <x:c r="G41" s="1332" t="str">
        <x:v>199</x:v>
      </x:c>
      <x:c r="H41" s="1336" t="str">
        <x:v>GBP</x:v>
      </x:c>
      <x:c r="I41" s="1336" t="str">
        <x:v>£199</x:v>
      </x:c>
      <x:c r="J41" s="1325" t="str">
        <x:v>Advertised retailer price plus postage</x:v>
      </x:c>
      <x:c r="K41" s="1338" t="str">
        <x:v>United Kingdom</x:v>
      </x:c>
      <x:c r="L41" s="1338" t="str">
        <x:v>Period retailer advertisement</x:v>
      </x:c>
      <x:c r="M41" s="1320" t="str">
        <x:v>Direct indexed text</x:v>
      </x:c>
      <x:c r="N41" s="1346" t="str">
        <x:v>MEDIUM-HIGH</x:v>
      </x:c>
      <x:c r="O41" s="1350" t="str">
        <x:v>https://previouspage.co.uk/magazines/BMX%20Action%20Bike/issues/85-october-nineteen-eighty-three</x:v>
      </x:c>
      <x:c r="P41" s="1356" t="str">
        <x:v>INDEX-ONLY</x:v>
      </x:c>
      <x:c r="Q41" s="1360" t="str">
        <x:v>diamond back|silver streak|oct 1983|199|GBP|https previouspage co uk magazines bmx 20action 20bike issues 85 october nineteen eighty three</x:v>
      </x:c>
      <x:c r="R41" s="1362" t="str">
        <x:v>RETAIN — source-specific observation</x:v>
      </x:c>
      <x:c r="S41" s="1362" t="str">
        <x:v>Postage excluded from numeric price.</x:v>
      </x:c>
      <x:c r="T41" s="1367" t="str">
        <x:v>2026-07-30</x:v>
      </x:c>
    </x:row>
    <x:row r="42" ht="60" customHeight="1">
      <x:c r="A42" s="1162" t="str">
        <x:v>MB-PR-0008</x:v>
      </x:c>
      <x:c r="B42" s="1321" t="str">
        <x:v>MB-OBJ-0010</x:v>
      </x:c>
      <x:c r="C42" s="1323" t="str">
        <x:v>Diamond Back</x:v>
      </x:c>
      <x:c r="D42" s="1323" t="str">
        <x:v>Harry Leary Turbo</x:v>
      </x:c>
      <x:c r="E42" s="1323" t="str">
        <x:v>Complete bicycle</x:v>
      </x:c>
      <x:c r="F42" s="1323" t="str">
        <x:v>Oct 1983</x:v>
      </x:c>
      <x:c r="G42" s="1334" t="str">
        <x:v>299</x:v>
      </x:c>
      <x:c r="H42" s="1337" t="str">
        <x:v>GBP</x:v>
      </x:c>
      <x:c r="I42" s="1337" t="str">
        <x:v>£299</x:v>
      </x:c>
      <x:c r="J42" s="1327" t="str">
        <x:v>Advertised retailer price</x:v>
      </x:c>
      <x:c r="K42" s="1340" t="str">
        <x:v>United Kingdom</x:v>
      </x:c>
      <x:c r="L42" s="1340" t="str">
        <x:v>Period retailer advertisement</x:v>
      </x:c>
      <x:c r="M42" s="1321" t="str">
        <x:v>Direct indexed text</x:v>
      </x:c>
      <x:c r="N42" s="1347" t="str">
        <x:v>MEDIUM-HIGH</x:v>
      </x:c>
      <x:c r="O42" s="1351" t="str">
        <x:v>https://previouspage.co.uk/magazines/BMX%20Action%20Bike/issues/85-october-nineteen-eighty-three</x:v>
      </x:c>
      <x:c r="P42" s="1357" t="str">
        <x:v>INDEX-ONLY</x:v>
      </x:c>
      <x:c r="Q42" s="1361" t="str">
        <x:v>diamond back|harry leary turbo|oct 1983|299|GBP|https previouspage co uk magazines bmx 20action 20bike issues 85 october nineteen eighty three</x:v>
      </x:c>
      <x:c r="R42" s="1363" t="str">
        <x:v>RETAIN — source-specific observation</x:v>
      </x:c>
      <x:c r="S42" s="1363" t="str">
        <x:v>Useful Lititz BMX crosswalk; not MSRP.</x:v>
      </x:c>
      <x:c r="T42" s="1367" t="str">
        <x:v>2026-07-30</x:v>
      </x:c>
    </x:row>
  </x:sheetData>
  <x:mergeCells>
    <x:mergeCell ref="B1:T1"/>
    <x:mergeCell ref="B2:T2"/>
    <x:mergeCell ref="B3:T3"/>
  </x:mergeCells>
  <x:conditionalFormatting sqref="A5:T42">
    <x:cfRule type="expression" dxfId="31" priority="1">
      <x:formula>MOD(ROW(),2)=0</x:formula>
    </x:cfRule>
  </x:conditionalFormatting>
  <x:conditionalFormatting sqref="G5:G42">
    <x:cfRule type="expression" dxfId="72" priority="2">
      <x:formula>G5&gt;0</x:formula>
    </x:cfRule>
  </x:conditionalFormatting>
  <x:conditionalFormatting sqref="H5:H42">
    <x:cfRule type="expression" dxfId="73" priority="3">
      <x:formula>OR(H5="USD",H5="GBP")</x:formula>
    </x:cfRule>
    <x:cfRule type="expression" dxfId="74" priority="4">
      <x:formula>OR(ISNUMBER(SEARCH("LIKELY",H5)),ISNUMBER(SEARCH("UNCONFIRMED",H5)))</x:formula>
    </x:cfRule>
  </x:conditionalFormatting>
  <x:conditionalFormatting sqref="N5:N42">
    <x:cfRule type="expression" dxfId="75" priority="5">
      <x:formula>ISNUMBER(SEARCH("LOW",N5))</x:formula>
    </x:cfRule>
    <x:cfRule type="expression" dxfId="76" priority="6">
      <x:formula>AND(ISNUMBER(SEARCH("MEDIUM",N5)),NOT(ISNUMBER(SEARCH("LOW",N5))))</x:formula>
    </x:cfRule>
    <x:cfRule type="expression" dxfId="77" priority="7">
      <x:formula>AND(ISNUMBER(SEARCH("HIGH",N5)),NOT(ISNUMBER(SEARCH("MEDIUM",N5))),NOT(ISNUMBER(SEARCH("LOW",N5))))</x:formula>
    </x:cfRule>
  </x:conditionalFormatting>
  <x:conditionalFormatting sqref="R5:R42">
    <x:cfRule type="expression" dxfId="78" priority="8">
      <x:formula>ISNUMBER(SEARCH("DUP-",R5))</x:formula>
    </x:cfRule>
    <x:cfRule type="expression" dxfId="79" priority="9">
      <x:formula>AND(ISNUMBER(SEARCH("RETAIN",R5)),NOT(ISNUMBER(SEARCH("DUP-",R5))))</x:formula>
    </x:cfRule>
  </x:conditionalFormatting>
  <x:conditionalFormatting sqref="S5:S42">
    <x:cfRule type="expression" dxfId="80" priority="10">
      <x:formula>OR(ISNUMBER(SEARCH("unresolved",S5)),ISNUMBER(SEARCH("verify",S5)),ISNUMBER(SEARCH("Do not",S5)),ISNUMBER(SEARCH("requires",S5)))</x:formula>
    </x:cfRule>
  </x:conditionalFormatting>
  <x:pageMargins left="0.7" right="0.7" top="0.75" bottom="0.75" header="0.3" footer="0.3"/>
  <x:drawing xmlns:r="http://schemas.openxmlformats.org/officeDocument/2006/relationships" r:id="R92b402ec6489475e"/>
  <x:tableParts count="1">
    <x:tablePart xmlns:r="http://schemas.openxmlformats.org/officeDocument/2006/relationships" r:id="Rf71909b57b35455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42" hidden="0" customWidth="1"/>
    <x:col min="3" max="3" width="24" hidden="0" customWidth="1"/>
    <x:col min="4" max="4" width="18" hidden="0" customWidth="1"/>
    <x:col min="5" max="5" width="42" hidden="0" customWidth="1"/>
    <x:col min="6" max="6" width="14" hidden="0" customWidth="1"/>
    <x:col min="7" max="7" width="30" hidden="0" customWidth="1"/>
    <x:col min="8" max="8" width="34" hidden="0" customWidth="1"/>
    <x:col min="9" max="9" width="20" hidden="0" customWidth="1"/>
    <x:col min="10" max="10" width="30" hidden="0" customWidth="1"/>
  </x:cols>
  <x:sheetData>
    <x:row r="1" ht="27" customHeight="1">
      <x:c r="A1" s="1016"/>
      <x:c r="B1" s="1019" t="str">
        <x:v>LITITZ BMX · PUBLIC BMX KNOWLEDGE REGISTER · SOURCE REGISTER</x:v>
      </x:c>
      <x:c r="C1" s="1019"/>
      <x:c r="D1" s="1019"/>
      <x:c r="E1" s="1019"/>
      <x:c r="F1" s="1019"/>
      <x:c r="G1" s="1019"/>
      <x:c r="H1" s="1019"/>
      <x:c r="I1" s="1019"/>
      <x:c r="J1" s="1019"/>
    </x:row>
    <x:row r="2" ht="22" customHeight="1">
      <x:c r="A2" s="1017"/>
      <x:c r="B2" s="1022" t="str">
        <x:v>Registered URLs, source roles, access routes, rights treatment, preservation priority, and notes. · Data locked July 30, 2026 · Presentation refined under LBS-004</x:v>
      </x:c>
      <x:c r="C2" s="1022"/>
      <x:c r="D2" s="1022"/>
      <x:c r="E2" s="1022"/>
      <x:c r="F2" s="1022"/>
      <x:c r="G2" s="1022"/>
      <x:c r="H2" s="1022"/>
      <x:c r="I2" s="1022"/>
      <x:c r="J2" s="1022"/>
    </x:row>
    <x:row r="3" ht="21" customHeight="1">
      <x:c r="A3" s="1015"/>
      <x:c r="B3" s="1025" t="str">
        <x:v>← READ FIRST   ·   CLAIM → ITEM → EVIDENCE / SOURCE → LIMITATION / STATUS → CORRECTION</x:v>
      </x:c>
      <x:c r="C3" s="1025"/>
      <x:c r="D3" s="1025"/>
      <x:c r="E3" s="1025"/>
      <x:c r="F3" s="1025"/>
      <x:c r="G3" s="1025"/>
      <x:c r="H3" s="1025"/>
      <x:c r="I3" s="1025"/>
      <x:c r="J3" s="1025"/>
    </x:row>
    <x:row r="4" ht="38" customHeight="1">
      <x:c r="A4" s="1026" t="str">
        <x:v>Source ID</x:v>
      </x:c>
      <x:c r="B4" s="1026" t="str">
        <x:v>URL</x:v>
      </x:c>
      <x:c r="C4" s="1026" t="str">
        <x:v>Domain</x:v>
      </x:c>
      <x:c r="D4" s="1026" t="str">
        <x:v>Stages Used</x:v>
      </x:c>
      <x:c r="E4" s="1026" t="str">
        <x:v>Source Roles</x:v>
      </x:c>
      <x:c r="F4" s="1027" t="str">
        <x:v>Record References</x:v>
      </x:c>
      <x:c r="G4" s="1026" t="str">
        <x:v>Default Rights Treatment</x:v>
      </x:c>
      <x:c r="H4" s="1026" t="str">
        <x:v>Access Route</x:v>
      </x:c>
      <x:c r="I4" s="1027" t="str">
        <x:v>Preservation Priority</x:v>
      </x:c>
      <x:c r="J4" s="1026" t="str">
        <x:v>Notes</x:v>
      </x:c>
    </x:row>
    <x:row r="5" ht="38" customHeight="1">
      <x:c r="A5" s="1096" t="str">
        <x:v>SRC-001</x:v>
      </x:c>
      <x:c r="B5" s="1097" t="str">
        <x:v>https://archive.harobikes.com/</x:v>
      </x:c>
      <x:c r="C5" s="1098" t="str">
        <x:v>archive.harobikes.com</x:v>
      </x:c>
      <x:c r="D5" s="1099" t="str">
        <x:v>v0.5 inherited</x:v>
      </x:c>
      <x:c r="E5" s="1100" t="str">
        <x:v>Existing public knowledge register</x:v>
      </x:c>
      <x:c r="F5" s="1101" t="str">
        <x:v>1</x:v>
      </x:c>
      <x:c r="G5" s="1098" t="str">
        <x:v>INDEX-ONLY</x:v>
      </x:c>
      <x:c r="H5" s="1098" t="str">
        <x:v>Public web/index/period archive; no technical bypass</x:v>
      </x:c>
      <x:c r="I5" s="1102" t="str">
        <x:v>MEDIUM</x:v>
      </x:c>
      <x:c r="J5" s="1103" t="str">
        <x:v>Ephemera object source</x:v>
      </x:c>
    </x:row>
    <x:row r="6" ht="64" customHeight="1">
      <x:c r="A6" s="1080" t="str">
        <x:v>SRC-002</x:v>
      </x:c>
      <x:c r="B6" s="1081" t="str">
        <x:v>https://archive.harobikes.com/bmx</x:v>
      </x:c>
      <x:c r="C6" s="1082" t="str">
        <x:v>archive.harobikes.com</x:v>
      </x:c>
      <x:c r="D6" s="1083" t="str">
        <x:v>v0.7</x:v>
      </x:c>
      <x:c r="E6" s="1084" t="str">
        <x:v>Enthusiast catalog reconstruction; Independent period publication; Indexed enthusiast model registry; Official manufacturer archive</x:v>
      </x:c>
      <x:c r="F6" s="1085" t="str">
        <x:v>7</x:v>
      </x:c>
      <x:c r="G6" s="1082" t="str">
        <x:v>INDEX-ONLY</x:v>
      </x:c>
      <x:c r="H6" s="1082" t="str">
        <x:v>Public web/index/period archive; no technical bypass</x:v>
      </x:c>
      <x:c r="I6" s="1086" t="str">
        <x:v>HIGH</x:v>
      </x:c>
      <x:c r="J6" s="1087" t="str">
        <x:v>Ephemera object source</x:v>
      </x:c>
    </x:row>
    <x:row r="7" ht="38" customHeight="1">
      <x:c r="A7" s="1096" t="str">
        <x:v>SRC-003</x:v>
      </x:c>
      <x:c r="B7" s="1097" t="str">
        <x:v>https://bmxmuseum.com/bikes/redline/</x:v>
      </x:c>
      <x:c r="C7" s="1098" t="str">
        <x:v>bmxmuseum.com</x:v>
      </x:c>
      <x:c r="D7" s="1099" t="str">
        <x:v>v0.5 inherited</x:v>
      </x:c>
      <x:c r="E7" s="1100" t="str">
        <x:v>Existing public knowledge register</x:v>
      </x:c>
      <x:c r="F7" s="1101" t="str">
        <x:v>1</x:v>
      </x:c>
      <x:c r="G7" s="1098" t="str">
        <x:v>INDEX-ONLY</x:v>
      </x:c>
      <x:c r="H7" s="1098" t="str">
        <x:v>Public web/index/period archive; no technical bypass</x:v>
      </x:c>
      <x:c r="I7" s="1102" t="str">
        <x:v>MEDIUM</x:v>
      </x:c>
      <x:c r="J7" s="1103" t="str">
        <x:v>Ephemera object source</x:v>
      </x:c>
    </x:row>
    <x:row r="8" ht="38" customHeight="1">
      <x:c r="A8" s="1080" t="str">
        <x:v>SRC-004</x:v>
      </x:c>
      <x:c r="B8" s="1081" t="str">
        <x:v>https://bmxmuseum.com/reference/1911</x:v>
      </x:c>
      <x:c r="C8" s="1082" t="str">
        <x:v>bmxmuseum.com</x:v>
      </x:c>
      <x:c r="D8" s="1083" t="str">
        <x:v>v0.5 inherited</x:v>
      </x:c>
      <x:c r="E8" s="1084" t="str">
        <x:v>Existing public knowledge register</x:v>
      </x:c>
      <x:c r="F8" s="1085" t="str">
        <x:v>1</x:v>
      </x:c>
      <x:c r="G8" s="1082" t="str">
        <x:v>INDEX-ONLY</x:v>
      </x:c>
      <x:c r="H8" s="1082" t="str">
        <x:v>Public web/index/period archive; no technical bypass</x:v>
      </x:c>
      <x:c r="I8" s="1086" t="str">
        <x:v>MEDIUM</x:v>
      </x:c>
      <x:c r="J8" s="1087" t="str">
        <x:v>Ephemera object source</x:v>
      </x:c>
    </x:row>
    <x:row r="9" ht="50" customHeight="1">
      <x:c r="A9" s="1080" t="str">
        <x:v>SRC-005</x:v>
      </x:c>
      <x:c r="B9" s="1081" t="str">
        <x:v>https://bmxmuseum.com/reference/5027</x:v>
      </x:c>
      <x:c r="C9" s="1082" t="str">
        <x:v>bmxmuseum.com</x:v>
      </x:c>
      <x:c r="D9" s="1083" t="str">
        <x:v>v0.5 inherited; v0.7</x:v>
      </x:c>
      <x:c r="E9" s="1084" t="str">
        <x:v>EXACT EXTERNAL DIRECT LINK; EXTERNAL TECHNICAL INTERPRETATION; Existing public knowledge register</x:v>
      </x:c>
      <x:c r="F9" s="1085" t="str">
        <x:v>4</x:v>
      </x:c>
      <x:c r="G9" s="1082" t="str">
        <x:v>INDEX-ONLY</x:v>
      </x:c>
      <x:c r="H9" s="1082" t="str">
        <x:v>Public web/index/period archive; no technical bypass</x:v>
      </x:c>
      <x:c r="I9" s="1086" t="str">
        <x:v>HIGH</x:v>
      </x:c>
      <x:c r="J9" s="1087" t="str">
        <x:v>Ephemera object source</x:v>
      </x:c>
    </x:row>
    <x:row r="10" ht="38" customHeight="1">
      <x:c r="A10" s="1096" t="str">
        <x:v>SRC-006</x:v>
      </x:c>
      <x:c r="B10" s="1097" t="str">
        <x:v>https://edwardkoenning.blogspot.com/2012/09/</x:v>
      </x:c>
      <x:c r="C10" s="1098" t="str">
        <x:v>edwardkoenning.blogspot.com</x:v>
      </x:c>
      <x:c r="D10" s="1099" t="str">
        <x:v>v0.5 inherited</x:v>
      </x:c>
      <x:c r="E10" s="1100" t="str">
        <x:v>Existing public knowledge register</x:v>
      </x:c>
      <x:c r="F10" s="1101" t="str">
        <x:v>1</x:v>
      </x:c>
      <x:c r="G10" s="1098" t="str">
        <x:v>INDEX-ONLY</x:v>
      </x:c>
      <x:c r="H10" s="1098" t="str">
        <x:v>Public web/index/period archive; no technical bypass</x:v>
      </x:c>
      <x:c r="I10" s="1102" t="str">
        <x:v>MEDIUM</x:v>
      </x:c>
      <x:c r="J10" s="1103" t="str">
        <x:v>Ephemera object source</x:v>
      </x:c>
    </x:row>
    <x:row r="11" ht="38" customHeight="1">
      <x:c r="A11" s="1096" t="str">
        <x:v>SRC-007</x:v>
      </x:c>
      <x:c r="B11" s="1097" t="str">
        <x:v>https://in.pinterest.com/pin/1011550766308215575/</x:v>
      </x:c>
      <x:c r="C11" s="1098" t="str">
        <x:v>in.pinterest.com</x:v>
      </x:c>
      <x:c r="D11" s="1099" t="str">
        <x:v>v0.5 inherited; v0.6</x:v>
      </x:c>
      <x:c r="E11" s="1100" t="str">
        <x:v>Existing public knowledge register; GT/Dyno sequence</x:v>
      </x:c>
      <x:c r="F11" s="1101" t="str">
        <x:v>2</x:v>
      </x:c>
      <x:c r="G11" s="1098" t="str">
        <x:v>INDEX-ONLY</x:v>
      </x:c>
      <x:c r="H11" s="1098" t="str">
        <x:v>Public web/index/period archive; no technical bypass</x:v>
      </x:c>
      <x:c r="I11" s="1102" t="str">
        <x:v>MEDIUM</x:v>
      </x:c>
      <x:c r="J11" s="1103" t="str">
        <x:v>Ephemera object source</x:v>
      </x:c>
    </x:row>
    <x:row r="12" ht="38" customHeight="1">
      <x:c r="A12" s="1096" t="str">
        <x:v>SRC-008</x:v>
      </x:c>
      <x:c r="B12" s="1097" t="str">
        <x:v>https://jmcbmx.wordpress.com/2010/02/03/81-jmc-factory-team-advertisement/</x:v>
      </x:c>
      <x:c r="C12" s="1098" t="str">
        <x:v>jmcbmx.wordpress.com</x:v>
      </x:c>
      <x:c r="D12" s="1099" t="str">
        <x:v>v0.5 inherited</x:v>
      </x:c>
      <x:c r="E12" s="1100" t="str">
        <x:v>Existing public knowledge register</x:v>
      </x:c>
      <x:c r="F12" s="1101" t="str">
        <x:v>1</x:v>
      </x:c>
      <x:c r="G12" s="1098" t="str">
        <x:v>INDEX-ONLY</x:v>
      </x:c>
      <x:c r="H12" s="1098" t="str">
        <x:v>Public web/index/period archive; no technical bypass</x:v>
      </x:c>
      <x:c r="I12" s="1102" t="str">
        <x:v>MEDIUM</x:v>
      </x:c>
      <x:c r="J12" s="1103" t="str">
        <x:v>Ephemera object source</x:v>
      </x:c>
    </x:row>
    <x:row r="13" ht="38" customHeight="1">
      <x:c r="A13" s="1080" t="str">
        <x:v>SRC-009</x:v>
      </x:c>
      <x:c r="B13" s="1081" t="str">
        <x:v>https://jmcbmx.wordpress.com/2010/02/03/april-1981-advertisement/</x:v>
      </x:c>
      <x:c r="C13" s="1082" t="str">
        <x:v>jmcbmx.wordpress.com</x:v>
      </x:c>
      <x:c r="D13" s="1083" t="str">
        <x:v>v0.5 inherited</x:v>
      </x:c>
      <x:c r="E13" s="1084" t="str">
        <x:v>Existing public knowledge register</x:v>
      </x:c>
      <x:c r="F13" s="1085" t="str">
        <x:v>1</x:v>
      </x:c>
      <x:c r="G13" s="1082" t="str">
        <x:v>INDEX-ONLY</x:v>
      </x:c>
      <x:c r="H13" s="1082" t="str">
        <x:v>Public web/index/period archive; no technical bypass</x:v>
      </x:c>
      <x:c r="I13" s="1086" t="str">
        <x:v>MEDIUM</x:v>
      </x:c>
      <x:c r="J13" s="1087" t="str">
        <x:v>Ephemera object source</x:v>
      </x:c>
    </x:row>
    <x:row r="14" ht="38" customHeight="1">
      <x:c r="A14" s="1080" t="str">
        <x:v>SRC-010</x:v>
      </x:c>
      <x:c r="B14" s="1081" t="str">
        <x:v>https://jmcbmx.wordpress.com/2010/02/03/july-1979-advertisement/</x:v>
      </x:c>
      <x:c r="C14" s="1082" t="str">
        <x:v>jmcbmx.wordpress.com</x:v>
      </x:c>
      <x:c r="D14" s="1083" t="str">
        <x:v>v0.5 inherited</x:v>
      </x:c>
      <x:c r="E14" s="1084" t="str">
        <x:v>Existing public knowledge register</x:v>
      </x:c>
      <x:c r="F14" s="1085" t="str">
        <x:v>1</x:v>
      </x:c>
      <x:c r="G14" s="1082" t="str">
        <x:v>INDEX-ONLY / PERMISSION REQUIRED</x:v>
      </x:c>
      <x:c r="H14" s="1082" t="str">
        <x:v>Public web/index/period archive; no technical bypass</x:v>
      </x:c>
      <x:c r="I14" s="1086" t="str">
        <x:v>MEDIUM</x:v>
      </x:c>
      <x:c r="J14" s="1087" t="str">
        <x:v>Ephemera object source</x:v>
      </x:c>
    </x:row>
    <x:row r="15" ht="38" customHeight="1">
      <x:c r="A15" s="1080" t="str">
        <x:v>SRC-011</x:v>
      </x:c>
      <x:c r="B15" s="1081" t="str">
        <x:v>https://jmcbmx.wordpress.com/about/</x:v>
      </x:c>
      <x:c r="C15" s="1082" t="str">
        <x:v>jmcbmx.wordpress.com</x:v>
      </x:c>
      <x:c r="D15" s="1083" t="str">
        <x:v>v0.5 inherited</x:v>
      </x:c>
      <x:c r="E15" s="1084" t="str">
        <x:v>Existing public knowledge register</x:v>
      </x:c>
      <x:c r="F15" s="1085" t="str">
        <x:v>1</x:v>
      </x:c>
      <x:c r="G15" s="1082" t="str">
        <x:v>INDEX-ONLY</x:v>
      </x:c>
      <x:c r="H15" s="1082" t="str">
        <x:v>Public web/index/period archive; no technical bypass</x:v>
      </x:c>
      <x:c r="I15" s="1086" t="str">
        <x:v>MEDIUM</x:v>
      </x:c>
      <x:c r="J15" s="1087" t="str">
        <x:v>Ephemera object source</x:v>
      </x:c>
    </x:row>
    <x:row r="16" ht="38" customHeight="1">
      <x:c r="A16" s="1080" t="str">
        <x:v>SRC-012</x:v>
      </x:c>
      <x:c r="B16" s="1081" t="str">
        <x:v>https://jmcbmx.wordpress.com/page/3/</x:v>
      </x:c>
      <x:c r="C16" s="1082" t="str">
        <x:v>jmcbmx.wordpress.com</x:v>
      </x:c>
      <x:c r="D16" s="1083" t="str">
        <x:v>v0.5 inherited</x:v>
      </x:c>
      <x:c r="E16" s="1084" t="str">
        <x:v>Existing public knowledge register</x:v>
      </x:c>
      <x:c r="F16" s="1085" t="str">
        <x:v>3</x:v>
      </x:c>
      <x:c r="G16" s="1082" t="str">
        <x:v>INDEX-ONLY; INDEX-ONLY / PERMISSION REQUIRED</x:v>
      </x:c>
      <x:c r="H16" s="1082" t="str">
        <x:v>Public web/index/period archive; no technical bypass</x:v>
      </x:c>
      <x:c r="I16" s="1086" t="str">
        <x:v>HIGH</x:v>
      </x:c>
      <x:c r="J16" s="1087" t="str">
        <x:v>Ephemera object source</x:v>
      </x:c>
    </x:row>
    <x:row r="17" ht="38" customHeight="1">
      <x:c r="A17" s="1096" t="str">
        <x:v>SRC-013</x:v>
      </x:c>
      <x:c r="B17" s="1097" t="str">
        <x:v>https://mx.pinterest.com/pin/430304939389697467/</x:v>
      </x:c>
      <x:c r="C17" s="1098" t="str">
        <x:v>mx.pinterest.com</x:v>
      </x:c>
      <x:c r="D17" s="1099" t="str">
        <x:v>v1.0 prices</x:v>
      </x:c>
      <x:c r="E17" s="1100" t="str">
        <x:v>1992 GT/Dyno Product Catalog; Indexed catalog page</x:v>
      </x:c>
      <x:c r="F17" s="1101" t="str">
        <x:v>2</x:v>
      </x:c>
      <x:c r="G17" s="1098" t="str">
        <x:v>INDEX-ONLY</x:v>
      </x:c>
      <x:c r="H17" s="1098" t="str">
        <x:v>Public web/index/period archive; no technical bypass</x:v>
      </x:c>
      <x:c r="I17" s="1102" t="str">
        <x:v>MEDIUM</x:v>
      </x:c>
      <x:c r="J17" s="1103" t="str">
        <x:v>Price observation source</x:v>
      </x:c>
    </x:row>
    <x:row r="18" ht="38" customHeight="1">
      <x:c r="A18" s="1096" t="str">
        <x:v>SRC-014</x:v>
      </x:c>
      <x:c r="B18" s="1097" t="str">
        <x:v>https://previouspage.co.uk/issues/245-august-nineteen-eighty-seven</x:v>
      </x:c>
      <x:c r="C18" s="1098" t="str">
        <x:v>previouspage.co.uk</x:v>
      </x:c>
      <x:c r="D18" s="1099" t="str">
        <x:v>v0.6; v0.9; v1.0 prices</x:v>
      </x:c>
      <x:c r="E18" s="1100" t="str">
        <x:v>GT/Dyno sequence; Period contest entry form; Period retailer advertisement</x:v>
      </x:c>
      <x:c r="F18" s="1101" t="str">
        <x:v>22</x:v>
      </x:c>
      <x:c r="G18" s="1098" t="str">
        <x:v>INDEX-ONLY</x:v>
      </x:c>
      <x:c r="H18" s="1098" t="str">
        <x:v>Public web/index/period archive; no technical bypass</x:v>
      </x:c>
      <x:c r="I18" s="1102" t="str">
        <x:v>HIGH</x:v>
      </x:c>
      <x:c r="J18" s="1103" t="str">
        <x:v>Ephemera object source; Price observation source</x:v>
      </x:c>
    </x:row>
    <x:row r="19" ht="50" customHeight="1">
      <x:c r="A19" s="1080" t="str">
        <x:v>SRC-015</x:v>
      </x:c>
      <x:c r="B19" s="1081" t="str">
        <x:v>https://previouspage.co.uk/magazines/BMX%20Action%20Bike/issues/13-april%2Fmay-eighty-two</x:v>
      </x:c>
      <x:c r="C19" s="1082" t="str">
        <x:v>previouspage.co.uk</x:v>
      </x:c>
      <x:c r="D19" s="1083" t="str">
        <x:v>v0.8; v0.9</x:v>
      </x:c>
      <x:c r="E19" s="1084" t="str">
        <x:v>Period product mailer advertisement; Period publication</x:v>
      </x:c>
      <x:c r="F19" s="1085" t="str">
        <x:v>3</x:v>
      </x:c>
      <x:c r="G19" s="1082" t="str">
        <x:v>INDEX-ONLY</x:v>
      </x:c>
      <x:c r="H19" s="1082" t="str">
        <x:v>Public web/index/period archive; no technical bypass</x:v>
      </x:c>
      <x:c r="I19" s="1086" t="str">
        <x:v>HIGH</x:v>
      </x:c>
      <x:c r="J19" s="1087" t="str">
        <x:v>Ephemera object source</x:v>
      </x:c>
    </x:row>
    <x:row r="20" ht="50" customHeight="1">
      <x:c r="A20" s="1080" t="str">
        <x:v>SRC-016</x:v>
      </x:c>
      <x:c r="B20" s="1081" t="str">
        <x:v>https://previouspage.co.uk/magazines/BMX%20Action%20Bike/issues/25-october%2Fnovember-eighty-two</x:v>
      </x:c>
      <x:c r="C20" s="1082" t="str">
        <x:v>previouspage.co.uk</x:v>
      </x:c>
      <x:c r="D20" s="1083" t="str">
        <x:v>v0.8</x:v>
      </x:c>
      <x:c r="E20" s="1084" t="str">
        <x:v>Period publication</x:v>
      </x:c>
      <x:c r="F20" s="1085" t="str">
        <x:v>1</x:v>
      </x:c>
      <x:c r="G20" s="1082" t="str">
        <x:v>INDEX-ONLY</x:v>
      </x:c>
      <x:c r="H20" s="1082" t="str">
        <x:v>Public web/index/period archive; no technical bypass</x:v>
      </x:c>
      <x:c r="I20" s="1086" t="str">
        <x:v>MEDIUM</x:v>
      </x:c>
      <x:c r="J20" s="1087" t="str">
        <x:v>Ephemera object source</x:v>
      </x:c>
    </x:row>
    <x:row r="21" ht="50" customHeight="1">
      <x:c r="A21" s="1080" t="str">
        <x:v>SRC-017</x:v>
      </x:c>
      <x:c r="B21" s="1081" t="str">
        <x:v>https://previouspage.co.uk/magazines/BMX%20Action%20Bike/issues/57-august%2Fseptember-eighty-two</x:v>
      </x:c>
      <x:c r="C21" s="1082" t="str">
        <x:v>previouspage.co.uk</x:v>
      </x:c>
      <x:c r="D21" s="1083" t="str">
        <x:v>v0.8</x:v>
      </x:c>
      <x:c r="E21" s="1084" t="str">
        <x:v>Period publication</x:v>
      </x:c>
      <x:c r="F21" s="1085" t="str">
        <x:v>1</x:v>
      </x:c>
      <x:c r="G21" s="1082" t="str">
        <x:v>INDEX-ONLY</x:v>
      </x:c>
      <x:c r="H21" s="1082" t="str">
        <x:v>Public web/index/period archive; no technical bypass</x:v>
      </x:c>
      <x:c r="I21" s="1086" t="str">
        <x:v>MEDIUM</x:v>
      </x:c>
      <x:c r="J21" s="1087" t="str">
        <x:v>Ephemera object source</x:v>
      </x:c>
    </x:row>
    <x:row r="22" ht="50" customHeight="1">
      <x:c r="A22" s="1080" t="str">
        <x:v>SRC-018</x:v>
      </x:c>
      <x:c r="B22" s="1081" t="str">
        <x:v>https://previouspage.co.uk/magazines/BMX%20Action%20Bike/issues/58-december%2Fjanuary-eighty-two</x:v>
      </x:c>
      <x:c r="C22" s="1082" t="str">
        <x:v>previouspage.co.uk</x:v>
      </x:c>
      <x:c r="D22" s="1083" t="str">
        <x:v>v0.9</x:v>
      </x:c>
      <x:c r="E22" s="1084" t="str">
        <x:v>Period event promotion; Period magazine coupon</x:v>
      </x:c>
      <x:c r="F22" s="1085" t="str">
        <x:v>2</x:v>
      </x:c>
      <x:c r="G22" s="1082" t="str">
        <x:v>INDEX-ONLY</x:v>
      </x:c>
      <x:c r="H22" s="1082" t="str">
        <x:v>Public web/index/period archive; no technical bypass</x:v>
      </x:c>
      <x:c r="I22" s="1086" t="str">
        <x:v>MEDIUM</x:v>
      </x:c>
      <x:c r="J22" s="1087" t="str">
        <x:v>Ephemera object source</x:v>
      </x:c>
    </x:row>
    <x:row r="23" ht="50" customHeight="1">
      <x:c r="A23" s="1080" t="str">
        <x:v>SRC-019</x:v>
      </x:c>
      <x:c r="B23" s="1081" t="str">
        <x:v>https://previouspage.co.uk/magazines/BMX%20Action%20Bike/issues/62-july-nineteen-eighty-three</x:v>
      </x:c>
      <x:c r="C23" s="1082" t="str">
        <x:v>previouspage.co.uk</x:v>
      </x:c>
      <x:c r="D23" s="1083" t="str">
        <x:v>v1.0 prices</x:v>
      </x:c>
      <x:c r="E23" s="1084" t="str">
        <x:v>Period retailer advertisement</x:v>
      </x:c>
      <x:c r="F23" s="1085" t="str">
        <x:v>1</x:v>
      </x:c>
      <x:c r="G23" s="1082" t="str">
        <x:v>INDEX-ONLY</x:v>
      </x:c>
      <x:c r="H23" s="1082" t="str">
        <x:v>Public web/index/period archive; no technical bypass</x:v>
      </x:c>
      <x:c r="I23" s="1086" t="str">
        <x:v>MEDIUM</x:v>
      </x:c>
      <x:c r="J23" s="1087" t="str">
        <x:v>Price observation source</x:v>
      </x:c>
    </x:row>
    <x:row r="24" ht="50" customHeight="1">
      <x:c r="A24" s="1080" t="str">
        <x:v>SRC-020</x:v>
      </x:c>
      <x:c r="B24" s="1081" t="str">
        <x:v>https://previouspage.co.uk/magazines/BMX%20Action%20Bike/issues/64-september-nineteen-eighty-three</x:v>
      </x:c>
      <x:c r="C24" s="1082" t="str">
        <x:v>previouspage.co.uk</x:v>
      </x:c>
      <x:c r="D24" s="1083" t="str">
        <x:v>v0.9; v1.0 prices</x:v>
      </x:c>
      <x:c r="E24" s="1084" t="str">
        <x:v>Period magazine advertisement / booking form; Period retailer advertisement</x:v>
      </x:c>
      <x:c r="F24" s="1085" t="str">
        <x:v>2</x:v>
      </x:c>
      <x:c r="G24" s="1082" t="str">
        <x:v>INDEX-ONLY</x:v>
      </x:c>
      <x:c r="H24" s="1082" t="str">
        <x:v>Public web/index/period archive; no technical bypass</x:v>
      </x:c>
      <x:c r="I24" s="1086" t="str">
        <x:v>MEDIUM</x:v>
      </x:c>
      <x:c r="J24" s="1087" t="str">
        <x:v>Ephemera object source; Price observation source</x:v>
      </x:c>
    </x:row>
    <x:row r="25" ht="50" customHeight="1">
      <x:c r="A25" s="1080" t="str">
        <x:v>SRC-021</x:v>
      </x:c>
      <x:c r="B25" s="1081" t="str">
        <x:v>https://previouspage.co.uk/magazines/BMX%20Action%20Bike/issues/85-october-nineteen-eighty-three</x:v>
      </x:c>
      <x:c r="C25" s="1082" t="str">
        <x:v>previouspage.co.uk</x:v>
      </x:c>
      <x:c r="D25" s="1083" t="str">
        <x:v>v0.9; v1.0 prices</x:v>
      </x:c>
      <x:c r="E25" s="1084" t="str">
        <x:v>Period dealer advertisement; Period retailer advertisement</x:v>
      </x:c>
      <x:c r="F25" s="1085" t="str">
        <x:v>3</x:v>
      </x:c>
      <x:c r="G25" s="1082" t="str">
        <x:v>INDEX-ONLY</x:v>
      </x:c>
      <x:c r="H25" s="1082" t="str">
        <x:v>Public web/index/period archive; no technical bypass</x:v>
      </x:c>
      <x:c r="I25" s="1086" t="str">
        <x:v>HIGH</x:v>
      </x:c>
      <x:c r="J25" s="1087" t="str">
        <x:v>Ephemera object source; Price observation source</x:v>
      </x:c>
    </x:row>
    <x:row r="26" ht="50" customHeight="1">
      <x:c r="A26" s="1080" t="str">
        <x:v>SRC-022</x:v>
      </x:c>
      <x:c r="B26" s="1081" t="str">
        <x:v>https://previouspage.co.uk/magazines/BMX%20Action%20Bike/issues/87-december%20%2F%20january-eighty-three</x:v>
      </x:c>
      <x:c r="C26" s="1082" t="str">
        <x:v>previouspage.co.uk</x:v>
      </x:c>
      <x:c r="D26" s="1083" t="str">
        <x:v>v0.9</x:v>
      </x:c>
      <x:c r="E26" s="1084" t="str">
        <x:v>Period dealer advertisement</x:v>
      </x:c>
      <x:c r="F26" s="1085" t="str">
        <x:v>1</x:v>
      </x:c>
      <x:c r="G26" s="1082" t="str">
        <x:v>INDEX-ONLY</x:v>
      </x:c>
      <x:c r="H26" s="1082" t="str">
        <x:v>Public web/index/period archive; no technical bypass</x:v>
      </x:c>
      <x:c r="I26" s="1086" t="str">
        <x:v>MEDIUM</x:v>
      </x:c>
      <x:c r="J26" s="1087" t="str">
        <x:v>Ephemera object source</x:v>
      </x:c>
    </x:row>
    <x:row r="27" ht="38" customHeight="1">
      <x:c r="A27" s="1080" t="str">
        <x:v>SRC-023</x:v>
      </x:c>
      <x:c r="B27" s="1081" t="str">
        <x:v>https://previouspage.co.uk/magazines/BMX%20Plus/issues/243-may-nineteen-eighty-seven</x:v>
      </x:c>
      <x:c r="C27" s="1082" t="str">
        <x:v>previouspage.co.uk</x:v>
      </x:c>
      <x:c r="D27" s="1083" t="str">
        <x:v>v0.9</x:v>
      </x:c>
      <x:c r="E27" s="1084" t="str">
        <x:v>Period magazine event notice</x:v>
      </x:c>
      <x:c r="F27" s="1085" t="str">
        <x:v>1</x:v>
      </x:c>
      <x:c r="G27" s="1082" t="str">
        <x:v>INDEX-ONLY</x:v>
      </x:c>
      <x:c r="H27" s="1082" t="str">
        <x:v>Public web/index/period archive; no technical bypass</x:v>
      </x:c>
      <x:c r="I27" s="1086" t="str">
        <x:v>MEDIUM</x:v>
      </x:c>
      <x:c r="J27" s="1087" t="str">
        <x:v>Ephemera object source</x:v>
      </x:c>
    </x:row>
    <x:row r="28" ht="50" customHeight="1">
      <x:c r="A28" s="1080" t="str">
        <x:v>SRC-024</x:v>
      </x:c>
      <x:c r="B28" s="1081" t="str">
        <x:v>https://previouspage.co.uk/magazines/BMX%20Plus/issues/244-july-nineteen-eighty-seven</x:v>
      </x:c>
      <x:c r="C28" s="1082" t="str">
        <x:v>previouspage.co.uk</x:v>
      </x:c>
      <x:c r="D28" s="1083" t="str">
        <x:v>v0.6; v0.9; v1.0 prices</x:v>
      </x:c>
      <x:c r="E28" s="1084" t="str">
        <x:v>GT/Dyno sequence; Period event advertisement; Period magazine promotional notice; Period retailer advertisement</x:v>
      </x:c>
      <x:c r="F28" s="1085" t="str">
        <x:v>7</x:v>
      </x:c>
      <x:c r="G28" s="1082" t="str">
        <x:v>INDEX-ONLY</x:v>
      </x:c>
      <x:c r="H28" s="1082" t="str">
        <x:v>Public web/index/period archive; no technical bypass</x:v>
      </x:c>
      <x:c r="I28" s="1086" t="str">
        <x:v>HIGH</x:v>
      </x:c>
      <x:c r="J28" s="1087" t="str">
        <x:v>Ephemera object source; Price observation source</x:v>
      </x:c>
    </x:row>
    <x:row r="29" ht="50" customHeight="1">
      <x:c r="A29" s="1080" t="str">
        <x:v>SRC-025</x:v>
      </x:c>
      <x:c r="B29" s="1081" t="str">
        <x:v>https://previouspage.co.uk/magazines/BMX%20Weekly/issues/213-september-nineteen-eighty-two</x:v>
      </x:c>
      <x:c r="C29" s="1082" t="str">
        <x:v>previouspage.co.uk</x:v>
      </x:c>
      <x:c r="D29" s="1083" t="str">
        <x:v>v0.9; v1.0 prices</x:v>
      </x:c>
      <x:c r="E29" s="1084" t="str">
        <x:v>Period retailer advertisement</x:v>
      </x:c>
      <x:c r="F29" s="1085" t="str">
        <x:v>2</x:v>
      </x:c>
      <x:c r="G29" s="1082" t="str">
        <x:v>INDEX-ONLY</x:v>
      </x:c>
      <x:c r="H29" s="1082" t="str">
        <x:v>Public web/index/period archive; no technical bypass</x:v>
      </x:c>
      <x:c r="I29" s="1086" t="str">
        <x:v>MEDIUM</x:v>
      </x:c>
      <x:c r="J29" s="1087" t="str">
        <x:v>Ephemera object source; Price observation source</x:v>
      </x:c>
    </x:row>
    <x:row r="30" ht="38" customHeight="1">
      <x:c r="A30" s="1096" t="str">
        <x:v>SRC-026</x:v>
      </x:c>
      <x:c r="B30" s="1097" t="str">
        <x:v>https://storage.googleapis.com/dioyjtkukhpqse/haro-bmx-catalog.html</x:v>
      </x:c>
      <x:c r="C30" s="1098" t="str">
        <x:v>storage.googleapis.com</x:v>
      </x:c>
      <x:c r="D30" s="1099" t="str">
        <x:v>v0.5 inherited</x:v>
      </x:c>
      <x:c r="E30" s="1100" t="str">
        <x:v>Existing public knowledge register</x:v>
      </x:c>
      <x:c r="F30" s="1101" t="str">
        <x:v>1</x:v>
      </x:c>
      <x:c r="G30" s="1098" t="str">
        <x:v>INDEX-ONLY</x:v>
      </x:c>
      <x:c r="H30" s="1098" t="str">
        <x:v>Public web/index/period archive; no technical bypass</x:v>
      </x:c>
      <x:c r="I30" s="1102" t="str">
        <x:v>MEDIUM</x:v>
      </x:c>
      <x:c r="J30" s="1103" t="str">
        <x:v>Ephemera object source</x:v>
      </x:c>
    </x:row>
    <x:row r="31" ht="50" customHeight="1">
      <x:c r="A31" s="1096" t="str">
        <x:v>SRC-027</x:v>
      </x:c>
      <x:c r="B31" s="1097" t="str">
        <x:v>https://thecabe.com/forum/threads/ashtabula-fork-identification-help.253603/</x:v>
      </x:c>
      <x:c r="C31" s="1098" t="str">
        <x:v>thecabe.com</x:v>
      </x:c>
      <x:c r="D31" s="1099" t="str">
        <x:v>v0.5 inherited; v0.7</x:v>
      </x:c>
      <x:c r="E31" s="1100" t="str">
        <x:v>EXACT EXTERNAL DIRECT LINK; EXTERNAL TECHNICAL INTERPRETATION; Existing public knowledge register</x:v>
      </x:c>
      <x:c r="F31" s="1101" t="str">
        <x:v>4</x:v>
      </x:c>
      <x:c r="G31" s="1098" t="str">
        <x:v>INDEX-ONLY</x:v>
      </x:c>
      <x:c r="H31" s="1098" t="str">
        <x:v>Public web/index/period archive; no technical bypass</x:v>
      </x:c>
      <x:c r="I31" s="1102" t="str">
        <x:v>HIGH</x:v>
      </x:c>
      <x:c r="J31" s="1103" t="str">
        <x:v>Ephemera object source</x:v>
      </x:c>
    </x:row>
    <x:row r="32" ht="38" customHeight="1">
      <x:c r="A32" s="1096" t="str">
        <x:v>SRC-028</x:v>
      </x:c>
      <x:c r="B32" s="1097" t="str">
        <x:v>https://torkerracing.com/blogs/news/torker-bmx-number-one-team-in-america</x:v>
      </x:c>
      <x:c r="C32" s="1098" t="str">
        <x:v>torkerracing.com</x:v>
      </x:c>
      <x:c r="D32" s="1099" t="str">
        <x:v>v0.8</x:v>
      </x:c>
      <x:c r="E32" s="1100" t="str">
        <x:v>Current official historical archive</x:v>
      </x:c>
      <x:c r="F32" s="1101" t="str">
        <x:v>1</x:v>
      </x:c>
      <x:c r="G32" s="1098" t="str">
        <x:v>INDEX-ONLY</x:v>
      </x:c>
      <x:c r="H32" s="1098" t="str">
        <x:v>Public web/index/period archive; no technical bypass</x:v>
      </x:c>
      <x:c r="I32" s="1102" t="str">
        <x:v>MEDIUM</x:v>
      </x:c>
      <x:c r="J32" s="1103" t="str">
        <x:v>Ephemera object source</x:v>
      </x:c>
    </x:row>
    <x:row r="33" ht="38" customHeight="1">
      <x:c r="A33" s="1080" t="str">
        <x:v>SRC-029</x:v>
      </x:c>
      <x:c r="B33" s="1081" t="str">
        <x:v>https://torkerracing.com/pages/the-fullerton-era-torker-bmx-history</x:v>
      </x:c>
      <x:c r="C33" s="1082" t="str">
        <x:v>torkerracing.com</x:v>
      </x:c>
      <x:c r="D33" s="1083" t="str">
        <x:v>v0.5 inherited; v0.8</x:v>
      </x:c>
      <x:c r="E33" s="1084" t="str">
        <x:v>Current official historical archive; Existing public knowledge register</x:v>
      </x:c>
      <x:c r="F33" s="1085" t="str">
        <x:v>3</x:v>
      </x:c>
      <x:c r="G33" s="1082" t="str">
        <x:v>INDEX-ONLY</x:v>
      </x:c>
      <x:c r="H33" s="1082" t="str">
        <x:v>Public web/index/period archive; no technical bypass</x:v>
      </x:c>
      <x:c r="I33" s="1086" t="str">
        <x:v>HIGH</x:v>
      </x:c>
      <x:c r="J33" s="1087" t="str">
        <x:v>Ephemera object source</x:v>
      </x:c>
    </x:row>
    <x:row r="34" ht="38" customHeight="1">
      <x:c r="A34" s="1080" t="str">
        <x:v>SRC-030</x:v>
      </x:c>
      <x:c r="B34" s="1081" t="str">
        <x:v>https://torkerracing.com/pages/torker-bmx-hall-of-fame</x:v>
      </x:c>
      <x:c r="C34" s="1082" t="str">
        <x:v>torkerracing.com</x:v>
      </x:c>
      <x:c r="D34" s="1083" t="str">
        <x:v>v0.8</x:v>
      </x:c>
      <x:c r="E34" s="1084" t="str">
        <x:v>Current official historical archive</x:v>
      </x:c>
      <x:c r="F34" s="1085" t="str">
        <x:v>1</x:v>
      </x:c>
      <x:c r="G34" s="1082" t="str">
        <x:v>INDEX-ONLY</x:v>
      </x:c>
      <x:c r="H34" s="1082" t="str">
        <x:v>Public web/index/period archive; no technical bypass</x:v>
      </x:c>
      <x:c r="I34" s="1086" t="str">
        <x:v>MEDIUM</x:v>
      </x:c>
      <x:c r="J34" s="1087" t="str">
        <x:v>Ephemera object source</x:v>
      </x:c>
    </x:row>
    <x:row r="35" ht="38" customHeight="1">
      <x:c r="A35" s="1080" t="str">
        <x:v>SRC-031</x:v>
      </x:c>
      <x:c r="B35" s="1081" t="str">
        <x:v>https://torkerracing.com/pages/torker-bmx-models</x:v>
      </x:c>
      <x:c r="C35" s="1082" t="str">
        <x:v>torkerracing.com</x:v>
      </x:c>
      <x:c r="D35" s="1083" t="str">
        <x:v>v0.8</x:v>
      </x:c>
      <x:c r="E35" s="1084" t="str">
        <x:v>Current official historical archive</x:v>
      </x:c>
      <x:c r="F35" s="1085" t="str">
        <x:v>2</x:v>
      </x:c>
      <x:c r="G35" s="1082" t="str">
        <x:v>INDEX-ONLY</x:v>
      </x:c>
      <x:c r="H35" s="1082" t="str">
        <x:v>Public web/index/period archive; no technical bypass</x:v>
      </x:c>
      <x:c r="I35" s="1086" t="str">
        <x:v>MEDIUM</x:v>
      </x:c>
      <x:c r="J35" s="1087" t="str">
        <x:v>Ephemera object source</x:v>
      </x:c>
    </x:row>
    <x:row r="36" ht="38" customHeight="1">
      <x:c r="A36" s="1096" t="str">
        <x:v>SRC-032</x:v>
      </x:c>
      <x:c r="B36" s="1097" t="str">
        <x:v>https://www.bloggingadeadhorse.com/hotfoot2.php</x:v>
      </x:c>
      <x:c r="C36" s="1098" t="str">
        <x:v>www.bloggingadeadhorse.com</x:v>
      </x:c>
      <x:c r="D36" s="1099" t="str">
        <x:v>v0.8; v1.0 prices</x:v>
      </x:c>
      <x:c r="E36" s="1100" t="str">
        <x:v>Australian collector/research archive; Collector summary of period distributor list</x:v>
      </x:c>
      <x:c r="F36" s="1101" t="str">
        <x:v>4</x:v>
      </x:c>
      <x:c r="G36" s="1098" t="str">
        <x:v>INDEX-ONLY</x:v>
      </x:c>
      <x:c r="H36" s="1098" t="str">
        <x:v>Public web/index/period archive; no technical bypass</x:v>
      </x:c>
      <x:c r="I36" s="1102" t="str">
        <x:v>HIGH</x:v>
      </x:c>
      <x:c r="J36" s="1103" t="str">
        <x:v>Ephemera object source; Price observation source</x:v>
      </x:c>
    </x:row>
    <x:row r="37" ht="38" customHeight="1">
      <x:c r="A37" s="1096" t="str">
        <x:v>SRC-033</x:v>
      </x:c>
      <x:c r="B37" s="1097" t="str">
        <x:v>https://www.bmx-catalogue.com/advanced-search.html</x:v>
      </x:c>
      <x:c r="C37" s="1098" t="str">
        <x:v>www.bmx-catalogue.com</x:v>
      </x:c>
      <x:c r="D37" s="1099" t="str">
        <x:v>v0.7</x:v>
      </x:c>
      <x:c r="E37" s="1100" t="str">
        <x:v>Indexed enthusiast model registry</x:v>
      </x:c>
      <x:c r="F37" s="1101" t="str">
        <x:v>1</x:v>
      </x:c>
      <x:c r="G37" s="1098" t="str">
        <x:v>INDEX-ONLY</x:v>
      </x:c>
      <x:c r="H37" s="1098" t="str">
        <x:v>Public web/index/period archive; no technical bypass</x:v>
      </x:c>
      <x:c r="I37" s="1102" t="str">
        <x:v>MEDIUM</x:v>
      </x:c>
      <x:c r="J37" s="1103" t="str">
        <x:v>Ephemera object source</x:v>
      </x:c>
    </x:row>
    <x:row r="38" ht="38" customHeight="1">
      <x:c r="A38" s="1080" t="str">
        <x:v>SRC-034</x:v>
      </x:c>
      <x:c r="B38" s="1081" t="str">
        <x:v>https://www.bmx-catalogue.com/haro/mid-school/1990/group-1a.html</x:v>
      </x:c>
      <x:c r="C38" s="1082" t="str">
        <x:v>www.bmx-catalogue.com</x:v>
      </x:c>
      <x:c r="D38" s="1083" t="str">
        <x:v>v0.7</x:v>
      </x:c>
      <x:c r="E38" s="1084" t="str">
        <x:v>Enthusiast catalog reconstruction</x:v>
      </x:c>
      <x:c r="F38" s="1085" t="str">
        <x:v>1</x:v>
      </x:c>
      <x:c r="G38" s="1082" t="str">
        <x:v>INDEX-ONLY</x:v>
      </x:c>
      <x:c r="H38" s="1082" t="str">
        <x:v>Public web/index/period archive; no technical bypass</x:v>
      </x:c>
      <x:c r="I38" s="1086" t="str">
        <x:v>MEDIUM</x:v>
      </x:c>
      <x:c r="J38" s="1087" t="str">
        <x:v>Ephemera object source</x:v>
      </x:c>
    </x:row>
    <x:row r="39" ht="38" customHeight="1">
      <x:c r="A39" s="1080" t="str">
        <x:v>SRC-035</x:v>
      </x:c>
      <x:c r="B39" s="1081" t="str">
        <x:v>https://www.bmx-catalogue.com/haro/mid-school/1990/group-1b.html</x:v>
      </x:c>
      <x:c r="C39" s="1082" t="str">
        <x:v>www.bmx-catalogue.com</x:v>
      </x:c>
      <x:c r="D39" s="1083" t="str">
        <x:v>v0.7</x:v>
      </x:c>
      <x:c r="E39" s="1084" t="str">
        <x:v>Enthusiast catalog reconstruction</x:v>
      </x:c>
      <x:c r="F39" s="1085" t="str">
        <x:v>1</x:v>
      </x:c>
      <x:c r="G39" s="1082" t="str">
        <x:v>INDEX-ONLY</x:v>
      </x:c>
      <x:c r="H39" s="1082" t="str">
        <x:v>Public web/index/period archive; no technical bypass</x:v>
      </x:c>
      <x:c r="I39" s="1086" t="str">
        <x:v>MEDIUM</x:v>
      </x:c>
      <x:c r="J39" s="1087" t="str">
        <x:v>Ephemera object source</x:v>
      </x:c>
    </x:row>
    <x:row r="40" ht="38" customHeight="1">
      <x:c r="A40" s="1080" t="str">
        <x:v>SRC-036</x:v>
      </x:c>
      <x:c r="B40" s="1081" t="str">
        <x:v>https://www.bmx-catalogue.com/haro/mid-school/1990/group-1c.html</x:v>
      </x:c>
      <x:c r="C40" s="1082" t="str">
        <x:v>www.bmx-catalogue.com</x:v>
      </x:c>
      <x:c r="D40" s="1083" t="str">
        <x:v>v0.7</x:v>
      </x:c>
      <x:c r="E40" s="1084" t="str">
        <x:v>Enthusiast catalog reconstruction</x:v>
      </x:c>
      <x:c r="F40" s="1085" t="str">
        <x:v>1</x:v>
      </x:c>
      <x:c r="G40" s="1082" t="str">
        <x:v>INDEX-ONLY</x:v>
      </x:c>
      <x:c r="H40" s="1082" t="str">
        <x:v>Public web/index/period archive; no technical bypass</x:v>
      </x:c>
      <x:c r="I40" s="1086" t="str">
        <x:v>MEDIUM</x:v>
      </x:c>
      <x:c r="J40" s="1087" t="str">
        <x:v>Ephemera object source</x:v>
      </x:c>
    </x:row>
    <x:row r="41" ht="38" customHeight="1">
      <x:c r="A41" s="1080" t="str">
        <x:v>SRC-037</x:v>
      </x:c>
      <x:c r="B41" s="1081" t="str">
        <x:v>https://www.bmx-catalogue.com/haro/mid-school/1990/invert.html</x:v>
      </x:c>
      <x:c r="C41" s="1082" t="str">
        <x:v>www.bmx-catalogue.com</x:v>
      </x:c>
      <x:c r="D41" s="1083" t="str">
        <x:v>v0.7</x:v>
      </x:c>
      <x:c r="E41" s="1084" t="str">
        <x:v>Enthusiast catalog reconstruction</x:v>
      </x:c>
      <x:c r="F41" s="1085" t="str">
        <x:v>1</x:v>
      </x:c>
      <x:c r="G41" s="1082" t="str">
        <x:v>INDEX-ONLY</x:v>
      </x:c>
      <x:c r="H41" s="1082" t="str">
        <x:v>Public web/index/period archive; no technical bypass</x:v>
      </x:c>
      <x:c r="I41" s="1086" t="str">
        <x:v>MEDIUM</x:v>
      </x:c>
      <x:c r="J41" s="1087" t="str">
        <x:v>Ephemera object source</x:v>
      </x:c>
    </x:row>
    <x:row r="42" ht="38" customHeight="1">
      <x:c r="A42" s="1080" t="str">
        <x:v>SRC-038</x:v>
      </x:c>
      <x:c r="B42" s="1081" t="str">
        <x:v>https://www.bmx-catalogue.com/haro/mid-school/1990/master.html</x:v>
      </x:c>
      <x:c r="C42" s="1082" t="str">
        <x:v>www.bmx-catalogue.com</x:v>
      </x:c>
      <x:c r="D42" s="1083" t="str">
        <x:v>v0.7</x:v>
      </x:c>
      <x:c r="E42" s="1084" t="str">
        <x:v>Enthusiast catalog reconstruction</x:v>
      </x:c>
      <x:c r="F42" s="1085" t="str">
        <x:v>1</x:v>
      </x:c>
      <x:c r="G42" s="1082" t="str">
        <x:v>INDEX-ONLY</x:v>
      </x:c>
      <x:c r="H42" s="1082" t="str">
        <x:v>Public web/index/period archive; no technical bypass</x:v>
      </x:c>
      <x:c r="I42" s="1086" t="str">
        <x:v>MEDIUM</x:v>
      </x:c>
      <x:c r="J42" s="1087" t="str">
        <x:v>Ephemera object source</x:v>
      </x:c>
    </x:row>
    <x:row r="43" ht="38" customHeight="1">
      <x:c r="A43" s="1080" t="str">
        <x:v>SRC-039</x:v>
      </x:c>
      <x:c r="B43" s="1081" t="str">
        <x:v>https://www.bmx-catalogue.com/haro/mid-school/1990/model.html</x:v>
      </x:c>
      <x:c r="C43" s="1082" t="str">
        <x:v>www.bmx-catalogue.com</x:v>
      </x:c>
      <x:c r="D43" s="1083" t="str">
        <x:v>v0.7</x:v>
      </x:c>
      <x:c r="E43" s="1084" t="str">
        <x:v>Enthusiast catalog reconstruction; Official manufacturer archive</x:v>
      </x:c>
      <x:c r="F43" s="1085" t="str">
        <x:v>2</x:v>
      </x:c>
      <x:c r="G43" s="1082" t="str">
        <x:v>INDEX-ONLY</x:v>
      </x:c>
      <x:c r="H43" s="1082" t="str">
        <x:v>Public web/index/period archive; no technical bypass</x:v>
      </x:c>
      <x:c r="I43" s="1086" t="str">
        <x:v>MEDIUM</x:v>
      </x:c>
      <x:c r="J43" s="1087" t="str">
        <x:v>Ephemera object source</x:v>
      </x:c>
    </x:row>
    <x:row r="44" ht="50" customHeight="1">
      <x:c r="A44" s="1096" t="str">
        <x:v>SRC-040</x:v>
      </x:c>
      <x:c r="B44" s="1097" t="str">
        <x:v>https://www.facebook.com/groups/553888658024748/posts/27080185384968381/</x:v>
      </x:c>
      <x:c r="C44" s="1098" t="str">
        <x:v>www.facebook.com</x:v>
      </x:c>
      <x:c r="D44" s="1099" t="str">
        <x:v>v0.5 inherited; v1.0 prices</x:v>
      </x:c>
      <x:c r="E44" s="1100" t="str">
        <x:v>Existing public knowledge register; Vintage JMC Racing Equipment dealer's price list from Azusa collection</x:v>
      </x:c>
      <x:c r="F44" s="1101" t="str">
        <x:v>3</x:v>
      </x:c>
      <x:c r="G44" s="1098" t="str">
        <x:v>INDEX-ONLY</x:v>
      </x:c>
      <x:c r="H44" s="1098" t="str">
        <x:v>Public web/index/period archive; no technical bypass</x:v>
      </x:c>
      <x:c r="I44" s="1102" t="str">
        <x:v>HIGH</x:v>
      </x:c>
      <x:c r="J44" s="1103" t="str">
        <x:v>Ephemera object source; Price observation source</x:v>
      </x:c>
    </x:row>
    <x:row r="45" ht="38" customHeight="1">
      <x:c r="A45" s="1096" t="str">
        <x:v>SRC-041</x:v>
      </x:c>
      <x:c r="B45" s="1097" t="str">
        <x:v>https://www.pinterest.com/pin/430304939389697452/</x:v>
      </x:c>
      <x:c r="C45" s="1098" t="str">
        <x:v>www.pinterest.com</x:v>
      </x:c>
      <x:c r="D45" s="1099" t="str">
        <x:v>v0.6; v1.0 prices</x:v>
      </x:c>
      <x:c r="E45" s="1100" t="str">
        <x:v>1992 GT/Dyno Product Catalog; GT/Dyno sequence; Indexed catalog page</x:v>
      </x:c>
      <x:c r="F45" s="1101" t="str">
        <x:v>3</x:v>
      </x:c>
      <x:c r="G45" s="1098" t="str">
        <x:v>INDEX-ONLY</x:v>
      </x:c>
      <x:c r="H45" s="1098" t="str">
        <x:v>Public web/index/period archive; no technical bypass</x:v>
      </x:c>
      <x:c r="I45" s="1102" t="str">
        <x:v>HIGH</x:v>
      </x:c>
      <x:c r="J45" s="1103" t="str">
        <x:v>Ephemera object source; Price observation source</x:v>
      </x:c>
    </x:row>
    <x:row r="46" ht="50" customHeight="1">
      <x:c r="A46" s="1080" t="str">
        <x:v>SRC-042</x:v>
      </x:c>
      <x:c r="B46" s="1081" t="str">
        <x:v>https://www.pinterest.com/pin/bmxmuseumcom-reference-1987-diacompe-182-aerial-brake-lever--731623901972849898/</x:v>
      </x:c>
      <x:c r="C46" s="1082" t="str">
        <x:v>www.pinterest.com</x:v>
      </x:c>
      <x:c r="D46" s="1083" t="str">
        <x:v>v0.5 inherited</x:v>
      </x:c>
      <x:c r="E46" s="1084" t="str">
        <x:v>Existing public knowledge register</x:v>
      </x:c>
      <x:c r="F46" s="1085" t="str">
        <x:v>1</x:v>
      </x:c>
      <x:c r="G46" s="1082" t="str">
        <x:v>INDEX-ONLY</x:v>
      </x:c>
      <x:c r="H46" s="1082" t="str">
        <x:v>Public web/index/period archive; no technical bypass</x:v>
      </x:c>
      <x:c r="I46" s="1086" t="str">
        <x:v>MEDIUM</x:v>
      </x:c>
      <x:c r="J46" s="1087" t="str">
        <x:v>Ephemera object source</x:v>
      </x:c>
    </x:row>
    <x:row r="47" ht="50" customHeight="1">
      <x:c r="A47" s="1080" t="str">
        <x:v>SRC-043</x:v>
      </x:c>
      <x:c r="B47" s="1081" t="str">
        <x:v>https://www.pinterest.com/pin/bmxmuseumcom-reference-1996-gtdyno-the-bmx-freestyle-catalog--491877590560035755/</x:v>
      </x:c>
      <x:c r="C47" s="1082" t="str">
        <x:v>www.pinterest.com</x:v>
      </x:c>
      <x:c r="D47" s="1083" t="str">
        <x:v>v0.5 inherited; v0.6</x:v>
      </x:c>
      <x:c r="E47" s="1084" t="str">
        <x:v>Existing public knowledge register; GT/Dyno sequence</x:v>
      </x:c>
      <x:c r="F47" s="1085" t="str">
        <x:v>2</x:v>
      </x:c>
      <x:c r="G47" s="1082" t="str">
        <x:v>INDEX-ONLY</x:v>
      </x:c>
      <x:c r="H47" s="1082" t="str">
        <x:v>Public web/index/period archive; no technical bypass</x:v>
      </x:c>
      <x:c r="I47" s="1086" t="str">
        <x:v>MEDIUM</x:v>
      </x:c>
      <x:c r="J47" s="1087" t="str">
        <x:v>Ephemera object source</x:v>
      </x:c>
    </x:row>
    <x:row r="48" ht="50" customHeight="1">
      <x:c r="A48" s="1080" t="str">
        <x:v>SRC-044</x:v>
      </x:c>
      <x:c r="B48" s="1081" t="str">
        <x:v>https://www.pinterest.com/pin/bmxmuseumcom-reference-1999-gtdyno-bmxfreestyle-part-2-in-2025--798192733998105769/</x:v>
      </x:c>
      <x:c r="C48" s="1082" t="str">
        <x:v>www.pinterest.com</x:v>
      </x:c>
      <x:c r="D48" s="1083" t="str">
        <x:v>v0.5 inherited; v0.6</x:v>
      </x:c>
      <x:c r="E48" s="1084" t="str">
        <x:v>Existing public knowledge register; GT/Dyno sequence</x:v>
      </x:c>
      <x:c r="F48" s="1085" t="str">
        <x:v>2</x:v>
      </x:c>
      <x:c r="G48" s="1082" t="str">
        <x:v>INDEX-ONLY</x:v>
      </x:c>
      <x:c r="H48" s="1082" t="str">
        <x:v>Public web/index/period archive; no technical bypass</x:v>
      </x:c>
      <x:c r="I48" s="1086" t="str">
        <x:v>MEDIUM</x:v>
      </x:c>
      <x:c r="J48" s="1087" t="str">
        <x:v>Ephemera object source</x:v>
      </x:c>
    </x:row>
    <x:row r="49" ht="38" customHeight="1">
      <x:c r="A49" s="1080" t="str">
        <x:v>SRC-045</x:v>
      </x:c>
      <x:c r="B49" s="1081" t="str">
        <x:v>https://www.pinterest.com/pin/jmc-bmx-fliers-and-price-list--442478732119429034/</x:v>
      </x:c>
      <x:c r="C49" s="1082" t="str">
        <x:v>www.pinterest.com</x:v>
      </x:c>
      <x:c r="D49" s="1083" t="str">
        <x:v>v0.5 inherited; v1.0 prices</x:v>
      </x:c>
      <x:c r="E49" s="1084" t="str">
        <x:v>Existing public knowledge register; JMC Racing Fliers and Price List</x:v>
      </x:c>
      <x:c r="F49" s="1085" t="str">
        <x:v>2</x:v>
      </x:c>
      <x:c r="G49" s="1082" t="str">
        <x:v>INDEX-ONLY</x:v>
      </x:c>
      <x:c r="H49" s="1082" t="str">
        <x:v>Public web/index/period archive; no technical bypass</x:v>
      </x:c>
      <x:c r="I49" s="1086" t="str">
        <x:v>MEDIUM</x:v>
      </x:c>
      <x:c r="J49" s="1087" t="str">
        <x:v>Ephemera object source; Price observation source</x:v>
      </x:c>
    </x:row>
    <x:row r="50" ht="38" customHeight="1">
      <x:c r="A50" s="1096" t="str">
        <x:v>SRC-046</x:v>
      </x:c>
      <x:c r="B50" s="1097" t="str">
        <x:v>https://www.previouspage.co.uk/issues/131-november-nineteen-ninety-one</x:v>
      </x:c>
      <x:c r="C50" s="1098" t="str">
        <x:v>www.previouspage.co.uk</x:v>
      </x:c>
      <x:c r="D50" s="1099" t="str">
        <x:v>v0.7; v0.9; v1.0 prices</x:v>
      </x:c>
      <x:c r="E50" s="1100" t="str">
        <x:v>Independent period publication; Period catalog mailer</x:v>
      </x:c>
      <x:c r="F50" s="1101" t="str">
        <x:v>3</x:v>
      </x:c>
      <x:c r="G50" s="1098" t="str">
        <x:v>INDEX-ONLY</x:v>
      </x:c>
      <x:c r="H50" s="1098" t="str">
        <x:v>Public web/index/period archive; no technical bypass</x:v>
      </x:c>
      <x:c r="I50" s="1102" t="str">
        <x:v>HIGH</x:v>
      </x:c>
      <x:c r="J50" s="1103" t="str">
        <x:v>Ephemera object source; Price observation source</x:v>
      </x:c>
    </x:row>
    <x:row r="51" ht="38" customHeight="1">
      <x:c r="A51" s="1096" t="str">
        <x:v>SRC-047</x:v>
      </x:c>
      <x:c r="B51" s="1097" t="str">
        <x:v>https://www.radbmx.co.uk/forum/index.php?topic=181254.0</x:v>
      </x:c>
      <x:c r="C51" s="1098" t="str">
        <x:v>www.radbmx.co.uk</x:v>
      </x:c>
      <x:c r="D51" s="1099" t="str">
        <x:v>v0.5 inherited</x:v>
      </x:c>
      <x:c r="E51" s="1100" t="str">
        <x:v>Existing public knowledge register</x:v>
      </x:c>
      <x:c r="F51" s="1101" t="str">
        <x:v>1</x:v>
      </x:c>
      <x:c r="G51" s="1098" t="str">
        <x:v>INDEX-ONLY</x:v>
      </x:c>
      <x:c r="H51" s="1098" t="str">
        <x:v>Public web/index/period archive; no technical bypass</x:v>
      </x:c>
      <x:c r="I51" s="1102" t="str">
        <x:v>MEDIUM</x:v>
      </x:c>
      <x:c r="J51" s="1103" t="str">
        <x:v>Ephemera object source</x:v>
      </x:c>
    </x:row>
    <x:row r="52" ht="38" customHeight="1">
      <x:c r="A52" s="1096" t="str">
        <x:v>SRC-048</x:v>
      </x:c>
      <x:c r="B52" s="1097" t="str">
        <x:v>https://www.redlinevintagebmx.com/redline-history</x:v>
      </x:c>
      <x:c r="C52" s="1098" t="str">
        <x:v>www.redlinevintagebmx.com</x:v>
      </x:c>
      <x:c r="D52" s="1099" t="str">
        <x:v>v0.8</x:v>
      </x:c>
      <x:c r="E52" s="1100" t="str">
        <x:v>Historical brand archive; Official rider-history corroboration</x:v>
      </x:c>
      <x:c r="F52" s="1101" t="str">
        <x:v>2</x:v>
      </x:c>
      <x:c r="G52" s="1098" t="str">
        <x:v>INDEX-ONLY</x:v>
      </x:c>
      <x:c r="H52" s="1098" t="str">
        <x:v>Public web/index/period archive; no technical bypass</x:v>
      </x:c>
      <x:c r="I52" s="1102" t="str">
        <x:v>MEDIUM</x:v>
      </x:c>
      <x:c r="J52" s="1103" t="str">
        <x:v>Ephemera object source</x:v>
      </x:c>
    </x:row>
    <x:row r="53" ht="38" customHeight="1">
      <x:c r="A53" s="1080" t="str">
        <x:v>SRC-049</x:v>
      </x:c>
      <x:c r="B53" s="1081" t="str">
        <x:v>https://www.redlinevintagebmx.com/the-rl-40-project</x:v>
      </x:c>
      <x:c r="C53" s="1082" t="str">
        <x:v>www.redlinevintagebmx.com</x:v>
      </x:c>
      <x:c r="D53" s="1083" t="str">
        <x:v>v0.8</x:v>
      </x:c>
      <x:c r="E53" s="1084" t="str">
        <x:v>Historical brand archive</x:v>
      </x:c>
      <x:c r="F53" s="1085" t="str">
        <x:v>1</x:v>
      </x:c>
      <x:c r="G53" s="1082" t="str">
        <x:v>INDEX-ONLY</x:v>
      </x:c>
      <x:c r="H53" s="1082" t="str">
        <x:v>Public web/index/period archive; no technical bypass</x:v>
      </x:c>
      <x:c r="I53" s="1086" t="str">
        <x:v>MEDIUM</x:v>
      </x:c>
      <x:c r="J53" s="1087" t="str">
        <x:v>Ephemera object source</x:v>
      </x:c>
    </x:row>
    <x:row r="54" ht="38" customHeight="1">
      <x:c r="A54" s="1096" t="str">
        <x:v>SRC-050</x:v>
      </x:c>
      <x:c r="B54" s="1097" t="str">
        <x:v>https://www.sebikes.com/blogs/news/classic-1</x:v>
      </x:c>
      <x:c r="C54" s="1098" t="str">
        <x:v>www.sebikes.com</x:v>
      </x:c>
      <x:c r="D54" s="1099" t="str">
        <x:v>v0.8</x:v>
      </x:c>
      <x:c r="E54" s="1100" t="str">
        <x:v>First-person official rider page</x:v>
      </x:c>
      <x:c r="F54" s="1101" t="str">
        <x:v>1</x:v>
      </x:c>
      <x:c r="G54" s="1098" t="str">
        <x:v>INDEX-ONLY</x:v>
      </x:c>
      <x:c r="H54" s="1098" t="str">
        <x:v>Public web/index/period archive; no technical bypass</x:v>
      </x:c>
      <x:c r="I54" s="1102" t="str">
        <x:v>MEDIUM</x:v>
      </x:c>
      <x:c r="J54" s="1103" t="str">
        <x:v>Ephemera object source</x:v>
      </x:c>
    </x:row>
    <x:row r="55" ht="38" customHeight="1">
      <x:c r="A55" s="1080" t="str">
        <x:v>SRC-051</x:v>
      </x:c>
      <x:c r="B55" s="1081" t="str">
        <x:v>https://www.sebikes.com/blogs/news/elite-race-series</x:v>
      </x:c>
      <x:c r="C55" s="1082" t="str">
        <x:v>www.sebikes.com</x:v>
      </x:c>
      <x:c r="D55" s="1083" t="str">
        <x:v>v0.8</x:v>
      </x:c>
      <x:c r="E55" s="1084" t="str">
        <x:v>Current official brand history</x:v>
      </x:c>
      <x:c r="F55" s="1085" t="str">
        <x:v>1</x:v>
      </x:c>
      <x:c r="G55" s="1082" t="str">
        <x:v>INDEX-ONLY</x:v>
      </x:c>
      <x:c r="H55" s="1082" t="str">
        <x:v>Public web/index/period archive; no technical bypass</x:v>
      </x:c>
      <x:c r="I55" s="1086" t="str">
        <x:v>MEDIUM</x:v>
      </x:c>
      <x:c r="J55" s="1087" t="str">
        <x:v>Ephemera object source</x:v>
      </x:c>
    </x:row>
    <x:row r="56" ht="38" customHeight="1">
      <x:c r="A56" s="1080" t="str">
        <x:v>SRC-052</x:v>
      </x:c>
      <x:c r="B56" s="1081" t="str">
        <x:v>https://www.sebikes.com/pages/perry-kramer</x:v>
      </x:c>
      <x:c r="C56" s="1082" t="str">
        <x:v>www.sebikes.com</x:v>
      </x:c>
      <x:c r="D56" s="1083" t="str">
        <x:v>v0.8</x:v>
      </x:c>
      <x:c r="E56" s="1084" t="str">
        <x:v>Current official brand history; First-person official rider page</x:v>
      </x:c>
      <x:c r="F56" s="1085" t="str">
        <x:v>2</x:v>
      </x:c>
      <x:c r="G56" s="1082" t="str">
        <x:v>INDEX-ONLY</x:v>
      </x:c>
      <x:c r="H56" s="1082" t="str">
        <x:v>Public web/index/period archive; no technical bypass</x:v>
      </x:c>
      <x:c r="I56" s="1086" t="str">
        <x:v>MEDIUM</x:v>
      </x:c>
      <x:c r="J56" s="1087" t="str">
        <x:v>Ephemera object source</x:v>
      </x:c>
    </x:row>
    <x:row r="57" ht="50" customHeight="1">
      <x:c r="A57" s="1096" t="str">
        <x:v>SRC-053</x:v>
      </x:c>
      <x:c r="B57" s="1097" t="str">
        <x:v>https://www.usabmx.com/news-and-media/6/2012-05-10/National-BMX-Hall-of-Fame-2012-Inductees-Announced?id=580</x:v>
      </x:c>
      <x:c r="C57" s="1098" t="str">
        <x:v>www.usabmx.com</x:v>
      </x:c>
      <x:c r="D57" s="1099" t="str">
        <x:v>v0.5 inherited; v0.8</x:v>
      </x:c>
      <x:c r="E57" s="1100" t="str">
        <x:v>Existing public knowledge register; Official rider-history corroboration</x:v>
      </x:c>
      <x:c r="F57" s="1101" t="str">
        <x:v>2</x:v>
      </x:c>
      <x:c r="G57" s="1098" t="str">
        <x:v>INDEX-ONLY</x:v>
      </x:c>
      <x:c r="H57" s="1098" t="str">
        <x:v>Public web/index/period archive; no technical bypass</x:v>
      </x:c>
      <x:c r="I57" s="1102" t="str">
        <x:v>MEDIUM</x:v>
      </x:c>
      <x:c r="J57" s="1103" t="str">
        <x:v>Ephemera object source</x:v>
      </x:c>
    </x:row>
    <x:row r="58" ht="38" customHeight="1">
      <x:c r="A58" s="1096" t="str">
        <x:v>SRC-054</x:v>
      </x:c>
      <x:c r="B58" s="1097" t="str">
        <x:v>https://www.vintagemongoose.com/</x:v>
      </x:c>
      <x:c r="C58" s="1098" t="str">
        <x:v>www.vintagemongoose.com</x:v>
      </x:c>
      <x:c r="D58" s="1099" t="str">
        <x:v>v0.8</x:v>
      </x:c>
      <x:c r="E58" s="1100" t="str">
        <x:v>Australian collector/research archive; Specialist historical archive</x:v>
      </x:c>
      <x:c r="F58" s="1101" t="str">
        <x:v>2</x:v>
      </x:c>
      <x:c r="G58" s="1098" t="str">
        <x:v>INDEX-ONLY</x:v>
      </x:c>
      <x:c r="H58" s="1098" t="str">
        <x:v>Public web/index/period archive; no technical bypass</x:v>
      </x:c>
      <x:c r="I58" s="1102" t="str">
        <x:v>MEDIUM</x:v>
      </x:c>
      <x:c r="J58" s="1103" t="str">
        <x:v>Ephemera object source</x:v>
      </x:c>
    </x:row>
    <x:row r="59" ht="38" customHeight="1">
      <x:c r="A59" s="1080" t="str">
        <x:v>SRC-055</x:v>
      </x:c>
      <x:c r="B59" s="1081" t="str">
        <x:v>https://www.vintagemongoose.com/info/catalogs.php</x:v>
      </x:c>
      <x:c r="C59" s="1082" t="str">
        <x:v>www.vintagemongoose.com</x:v>
      </x:c>
      <x:c r="D59" s="1083" t="str">
        <x:v>v0.7; v0.8</x:v>
      </x:c>
      <x:c r="E59" s="1084" t="str">
        <x:v>PERIOD CATALOG PAGE; Period catalog PDF; Specialist historical archive</x:v>
      </x:c>
      <x:c r="F59" s="1085" t="str">
        <x:v>5</x:v>
      </x:c>
      <x:c r="G59" s="1082" t="str">
        <x:v>INDEX-ONLY</x:v>
      </x:c>
      <x:c r="H59" s="1082" t="str">
        <x:v>Public web/index/period archive; no technical bypass</x:v>
      </x:c>
      <x:c r="I59" s="1086" t="str">
        <x:v>HIGH</x:v>
      </x:c>
      <x:c r="J59" s="1087" t="str">
        <x:v>Ephemera object source</x:v>
      </x:c>
    </x:row>
    <x:row r="60" ht="38" customHeight="1">
      <x:c r="A60" s="1080" t="str">
        <x:v>SRC-056</x:v>
      </x:c>
      <x:c r="B60" s="1081" t="str">
        <x:v>https://www.vintagemongoose.com/pdfs/mongoose_cat76-77.pdf</x:v>
      </x:c>
      <x:c r="C60" s="1082" t="str">
        <x:v>www.vintagemongoose.com</x:v>
      </x:c>
      <x:c r="D60" s="1083" t="str">
        <x:v>v0.7; v0.8</x:v>
      </x:c>
      <x:c r="E60" s="1084" t="str">
        <x:v>PERIOD CATALOG PAGE; Period catalog PDF</x:v>
      </x:c>
      <x:c r="F60" s="1085" t="str">
        <x:v>2</x:v>
      </x:c>
      <x:c r="G60" s="1082" t="str">
        <x:v>INDEX-ONLY</x:v>
      </x:c>
      <x:c r="H60" s="1082" t="str">
        <x:v>Public web/index/period archive; no technical bypass</x:v>
      </x:c>
      <x:c r="I60" s="1086" t="str">
        <x:v>MEDIUM</x:v>
      </x:c>
      <x:c r="J60" s="1087" t="str">
        <x:v>Ephemera object source</x:v>
      </x:c>
    </x:row>
    <x:row r="61" ht="38" customHeight="1">
      <x:c r="A61" s="1080" t="str">
        <x:v>SRC-057</x:v>
      </x:c>
      <x:c r="B61" s="1081" t="str">
        <x:v>https://www.vintagemongoose.com/pdfs/mongoose_cat79-80.pdf</x:v>
      </x:c>
      <x:c r="C61" s="1082" t="str">
        <x:v>www.vintagemongoose.com</x:v>
      </x:c>
      <x:c r="D61" s="1083" t="str">
        <x:v>v0.7; v0.8</x:v>
      </x:c>
      <x:c r="E61" s="1084" t="str">
        <x:v>PERIOD CATALOG PAGE; Period catalog PDF</x:v>
      </x:c>
      <x:c r="F61" s="1085" t="str">
        <x:v>2</x:v>
      </x:c>
      <x:c r="G61" s="1082" t="str">
        <x:v>INDEX-ONLY</x:v>
      </x:c>
      <x:c r="H61" s="1082" t="str">
        <x:v>Public web/index/period archive; no technical bypass</x:v>
      </x:c>
      <x:c r="I61" s="1086" t="str">
        <x:v>MEDIUM</x:v>
      </x:c>
      <x:c r="J61" s="1087" t="str">
        <x:v>Ephemera object source</x:v>
      </x:c>
    </x:row>
  </x:sheetData>
  <x:mergeCells>
    <x:mergeCell ref="A1:A3"/>
    <x:mergeCell ref="B1:J1"/>
    <x:mergeCell ref="B2:J2"/>
    <x:mergeCell ref="B3:J3"/>
  </x:mergeCells>
  <x:conditionalFormatting sqref="A5:J61">
    <x:cfRule type="expression" dxfId="48" priority="1">
      <x:formula>MOD(ROW(),2)=0</x:formula>
    </x:cfRule>
  </x:conditionalFormatting>
  <x:conditionalFormatting sqref="D5:D61">
    <x:cfRule type="expression" dxfId="49" priority="2">
      <x:formula>ISNUMBER(SEARCH("v1.0 prices",D5))</x:formula>
    </x:cfRule>
  </x:conditionalFormatting>
  <x:conditionalFormatting sqref="E5:E61">
    <x:cfRule type="expression" dxfId="50" priority="3">
      <x:formula>OR(ISNUMBER(SEARCH("Official",E5)),ISNUMBER(SEARCH("First-person",E5)))</x:formula>
    </x:cfRule>
  </x:conditionalFormatting>
  <x:conditionalFormatting sqref="G5:G61">
    <x:cfRule type="expression" dxfId="51" priority="4">
      <x:formula>ISNUMBER(SEARCH("PERMISSION REQUIRED",G5))</x:formula>
    </x:cfRule>
  </x:conditionalFormatting>
  <x:conditionalFormatting sqref="I5:I61">
    <x:cfRule type="expression" dxfId="52" priority="5">
      <x:formula>$I5="HIGH"</x:formula>
    </x:cfRule>
    <x:cfRule type="expression" dxfId="53" priority="6">
      <x:formula>$I5="MEDIUM"</x:formula>
    </x:cfRule>
  </x:conditionalFormatting>
  <x:conditionalFormatting sqref="J5:J61">
    <x:cfRule type="expression" dxfId="54" priority="7">
      <x:formula>AND(ISNUMBER(SEARCH("Ephemera object source",J5)),ISNUMBER(SEARCH("Price observation source",J5)))</x:formula>
    </x:cfRule>
    <x:cfRule type="expression" dxfId="55" priority="8">
      <x:formula>AND(NOT(ISNUMBER(SEARCH("Ephemera object source",J5))),ISNUMBER(SEARCH("Price observation source",J5)))</x:formula>
    </x:cfRule>
  </x:conditionalFormatting>
  <x:pageMargins left="0.7" right="0.7" top="0.75" bottom="0.75" header="0.3" footer="0.3"/>
  <x:drawing xmlns:r="http://schemas.openxmlformats.org/officeDocument/2006/relationships" r:id="Rdcc1a90d1dd941c9"/>
  <x:tableParts count="1">
    <x:tablePart xmlns:r="http://schemas.openxmlformats.org/officeDocument/2006/relationships" r:id="R019617357d0e4647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9" hidden="0" customWidth="1"/>
    <x:col min="3" max="3" width="18" hidden="0" customWidth="1"/>
    <x:col min="4" max="4" width="36" hidden="0" customWidth="1"/>
    <x:col min="5" max="5" width="18" hidden="0" customWidth="1"/>
    <x:col min="6" max="6" width="42" hidden="0" customWidth="1"/>
    <x:col min="7" max="7" width="14" hidden="0" customWidth="1"/>
    <x:col min="8" max="8" width="16" hidden="0" customWidth="1"/>
    <x:col min="9" max="9" width="19" hidden="0" customWidth="1"/>
    <x:col min="10" max="10" width="44" hidden="0" customWidth="1"/>
  </x:cols>
  <x:sheetData>
    <x:row r="1" ht="27" customHeight="1">
      <x:c r="A1" s="497"/>
      <x:c r="B1" s="497" t="str">
        <x:v>LITITZ BMX · PUBLIC BMX KNOWLEDGE REGISTER · SOURCE USAGE</x:v>
      </x:c>
      <x:c r="C1" s="497"/>
      <x:c r="D1" s="497"/>
      <x:c r="E1" s="497"/>
      <x:c r="F1" s="497"/>
      <x:c r="G1" s="497"/>
      <x:c r="H1" s="497"/>
      <x:c r="I1" s="497"/>
      <x:c r="J1" s="497"/>
    </x:row>
    <x:row r="2" ht="22" customHeight="1">
      <x:c r="A2" s="502"/>
      <x:c r="B2" s="502" t="str">
        <x:v>Source-to-record use counts, price-observation use, and published-count reconciliation. · Data locked July 30, 2026 · Presentation refined under LBS-004</x:v>
      </x:c>
      <x:c r="C2" s="502"/>
      <x:c r="D2" s="502"/>
      <x:c r="E2" s="502"/>
      <x:c r="F2" s="502"/>
      <x:c r="G2" s="502"/>
      <x:c r="H2" s="502"/>
      <x:c r="I2" s="502"/>
      <x:c r="J2" s="502"/>
    </x:row>
    <x:row r="3" ht="21" customHeight="1">
      <x:c r="A3" s="504"/>
      <x:c r="B3" s="504" t="str">
        <x:v>← READ FIRST   ·   CLAIM → ITEM → EVIDENCE / SOURCE → LIMITATION / STATUS → CORRECTION</x:v>
      </x:c>
      <x:c r="C3" s="504"/>
      <x:c r="D3" s="504"/>
      <x:c r="E3" s="504"/>
      <x:c r="F3" s="504"/>
      <x:c r="G3" s="504"/>
      <x:c r="H3" s="504"/>
      <x:c r="I3" s="504"/>
      <x:c r="J3" s="504"/>
    </x:row>
    <x:row r="4" ht="38" customHeight="1">
      <x:c r="A4" s="510" t="str">
        <x:v>Source ID</x:v>
      </x:c>
      <x:c r="B4" s="511" t="str">
        <x:v>URL</x:v>
      </x:c>
      <x:c r="C4" s="511" t="str">
        <x:v>Register Record Count</x:v>
      </x:c>
      <x:c r="D4" s="511" t="str">
        <x:v>Register Record IDs</x:v>
      </x:c>
      <x:c r="E4" s="511" t="str">
        <x:v>Price Observation Count</x:v>
      </x:c>
      <x:c r="F4" s="511" t="str">
        <x:v>Price Observation IDs</x:v>
      </x:c>
      <x:c r="G4" s="511" t="str">
        <x:v>Total Uses</x:v>
      </x:c>
      <x:c r="H4" s="511" t="str">
        <x:v>Published Count</x:v>
      </x:c>
      <x:c r="I4" s="511" t="str">
        <x:v>Count Reconciliation</x:v>
      </x:c>
      <x:c r="J4" s="512" t="str">
        <x:v>Detail URL</x:v>
      </x:c>
    </x:row>
    <x:row r="5" ht="34" customHeight="1">
      <x:c r="A5" s="1162" t="str">
        <x:v>SRC-001</x:v>
      </x:c>
      <x:c r="B5" s="1165" t="str">
        <x:v>https://archive.harobikes.com/</x:v>
      </x:c>
      <x:c r="C5" s="1185" t="str">
        <x:v>1</x:v>
      </x:c>
      <x:c r="D5" s="1169" t="str">
        <x:v>EPH-0004</x:v>
      </x:c>
      <x:c r="E5" s="1187" t="str">
        <x:v>0</x:v>
      </x:c>
      <x:c r="F5" s="1175"/>
      <x:c r="G5" s="1189" t="str">
        <x:v>1</x:v>
      </x:c>
      <x:c r="H5" s="1189" t="str">
        <x:v>1</x:v>
      </x:c>
      <x:c r="I5" s="1190" t="str">
        <x:v>MATCH</x:v>
      </x:c>
      <x:c r="J5" s="1166" t="str">
        <x:v>https://article134-tech.github.io/lititzbmx-public-knowledge-register/sources/SRC-001/</x:v>
      </x:c>
    </x:row>
    <x:row r="6" ht="34" customHeight="1">
      <x:c r="A6" s="1162" t="str">
        <x:v>SRC-002</x:v>
      </x:c>
      <x:c r="B6" s="1165" t="str">
        <x:v>https://archive.harobikes.com/bmx</x:v>
      </x:c>
      <x:c r="C6" s="1185" t="str">
        <x:v>7</x:v>
      </x:c>
      <x:c r="D6" s="1169" t="str">
        <x:v>EPH-0023 | EPH-0024 | EPH-0025 | EPH-0027 | EPH-0028 | EPH-0029 | EPH-0030</x:v>
      </x:c>
      <x:c r="E6" s="1187" t="str">
        <x:v>0</x:v>
      </x:c>
      <x:c r="F6" s="1175"/>
      <x:c r="G6" s="1189" t="str">
        <x:v>7</x:v>
      </x:c>
      <x:c r="H6" s="1189" t="str">
        <x:v>7</x:v>
      </x:c>
      <x:c r="I6" s="1190" t="str">
        <x:v>MATCH</x:v>
      </x:c>
      <x:c r="J6" s="1166" t="str">
        <x:v>https://article134-tech.github.io/lititzbmx-public-knowledge-register/sources/SRC-002/</x:v>
      </x:c>
    </x:row>
    <x:row r="7" ht="34" customHeight="1">
      <x:c r="A7" s="1162" t="str">
        <x:v>SRC-003</x:v>
      </x:c>
      <x:c r="B7" s="1165" t="str">
        <x:v>https://bmxmuseum.com/bikes/redline/</x:v>
      </x:c>
      <x:c r="C7" s="1185" t="str">
        <x:v>1</x:v>
      </x:c>
      <x:c r="D7" s="1169" t="str">
        <x:v>EPH-0010</x:v>
      </x:c>
      <x:c r="E7" s="1187" t="str">
        <x:v>0</x:v>
      </x:c>
      <x:c r="F7" s="1175"/>
      <x:c r="G7" s="1189" t="str">
        <x:v>1</x:v>
      </x:c>
      <x:c r="H7" s="1189" t="str">
        <x:v>1</x:v>
      </x:c>
      <x:c r="I7" s="1190" t="str">
        <x:v>MATCH</x:v>
      </x:c>
      <x:c r="J7" s="1166" t="str">
        <x:v>https://article134-tech.github.io/lititzbmx-public-knowledge-register/sources/SRC-003/</x:v>
      </x:c>
    </x:row>
    <x:row r="8" ht="34" customHeight="1">
      <x:c r="A8" s="1162" t="str">
        <x:v>SRC-004</x:v>
      </x:c>
      <x:c r="B8" s="1165" t="str">
        <x:v>https://bmxmuseum.com/reference/1911</x:v>
      </x:c>
      <x:c r="C8" s="1185" t="str">
        <x:v>1</x:v>
      </x:c>
      <x:c r="D8" s="1169" t="str">
        <x:v>EPH-0007</x:v>
      </x:c>
      <x:c r="E8" s="1187" t="str">
        <x:v>0</x:v>
      </x:c>
      <x:c r="F8" s="1175"/>
      <x:c r="G8" s="1189" t="str">
        <x:v>1</x:v>
      </x:c>
      <x:c r="H8" s="1189" t="str">
        <x:v>1</x:v>
      </x:c>
      <x:c r="I8" s="1190" t="str">
        <x:v>MATCH</x:v>
      </x:c>
      <x:c r="J8" s="1166" t="str">
        <x:v>https://article134-tech.github.io/lititzbmx-public-knowledge-register/sources/SRC-004/</x:v>
      </x:c>
    </x:row>
    <x:row r="9" ht="34" customHeight="1">
      <x:c r="A9" s="1162" t="str">
        <x:v>SRC-005</x:v>
      </x:c>
      <x:c r="B9" s="1165" t="str">
        <x:v>https://bmxmuseum.com/reference/5027</x:v>
      </x:c>
      <x:c r="C9" s="1185" t="str">
        <x:v>4</x:v>
      </x:c>
      <x:c r="D9" s="1169" t="str">
        <x:v>EPH-0006 | EPH-0031 | EPH-0032 | EPH-0033</x:v>
      </x:c>
      <x:c r="E9" s="1187" t="str">
        <x:v>0</x:v>
      </x:c>
      <x:c r="F9" s="1175"/>
      <x:c r="G9" s="1189" t="str">
        <x:v>4</x:v>
      </x:c>
      <x:c r="H9" s="1189" t="str">
        <x:v>4</x:v>
      </x:c>
      <x:c r="I9" s="1190" t="str">
        <x:v>MATCH</x:v>
      </x:c>
      <x:c r="J9" s="1166" t="str">
        <x:v>https://article134-tech.github.io/lititzbmx-public-knowledge-register/sources/SRC-005/</x:v>
      </x:c>
    </x:row>
    <x:row r="10" ht="34" customHeight="1">
      <x:c r="A10" s="1162" t="str">
        <x:v>SRC-006</x:v>
      </x:c>
      <x:c r="B10" s="1165" t="str">
        <x:v>https://edwardkoenning.blogspot.com/2012/09/</x:v>
      </x:c>
      <x:c r="C10" s="1185" t="str">
        <x:v>1</x:v>
      </x:c>
      <x:c r="D10" s="1169" t="str">
        <x:v>EPH-0008</x:v>
      </x:c>
      <x:c r="E10" s="1187" t="str">
        <x:v>0</x:v>
      </x:c>
      <x:c r="F10" s="1175"/>
      <x:c r="G10" s="1189" t="str">
        <x:v>1</x:v>
      </x:c>
      <x:c r="H10" s="1189" t="str">
        <x:v>1</x:v>
      </x:c>
      <x:c r="I10" s="1190" t="str">
        <x:v>MATCH</x:v>
      </x:c>
      <x:c r="J10" s="1166" t="str">
        <x:v>https://article134-tech.github.io/lititzbmx-public-knowledge-register/sources/SRC-006/</x:v>
      </x:c>
    </x:row>
    <x:row r="11" ht="34" customHeight="1">
      <x:c r="A11" s="1162" t="str">
        <x:v>SRC-007</x:v>
      </x:c>
      <x:c r="B11" s="1165" t="str">
        <x:v>https://in.pinterest.com/pin/1011550766308215575/</x:v>
      </x:c>
      <x:c r="C11" s="1185" t="str">
        <x:v>2</x:v>
      </x:c>
      <x:c r="D11" s="1169" t="str">
        <x:v>EPH-0002 | EPH-0017</x:v>
      </x:c>
      <x:c r="E11" s="1187" t="str">
        <x:v>0</x:v>
      </x:c>
      <x:c r="F11" s="1175"/>
      <x:c r="G11" s="1189" t="str">
        <x:v>2</x:v>
      </x:c>
      <x:c r="H11" s="1189" t="str">
        <x:v>2</x:v>
      </x:c>
      <x:c r="I11" s="1190" t="str">
        <x:v>MATCH</x:v>
      </x:c>
      <x:c r="J11" s="1166" t="str">
        <x:v>https://article134-tech.github.io/lititzbmx-public-knowledge-register/sources/SRC-007/</x:v>
      </x:c>
    </x:row>
    <x:row r="12" ht="34" customHeight="1">
      <x:c r="A12" s="1162" t="str">
        <x:v>SRC-008</x:v>
      </x:c>
      <x:c r="B12" s="1165" t="str">
        <x:v>https://jmcbmx.wordpress.com/2010/02/03/81-jmc-factory-team-advertisement/</x:v>
      </x:c>
      <x:c r="C12" s="1185" t="str">
        <x:v>1</x:v>
      </x:c>
      <x:c r="D12" s="1169" t="str">
        <x:v>EPH-0015</x:v>
      </x:c>
      <x:c r="E12" s="1187" t="str">
        <x:v>0</x:v>
      </x:c>
      <x:c r="F12" s="1175"/>
      <x:c r="G12" s="1189" t="str">
        <x:v>1</x:v>
      </x:c>
      <x:c r="H12" s="1189" t="str">
        <x:v>1</x:v>
      </x:c>
      <x:c r="I12" s="1190" t="str">
        <x:v>MATCH</x:v>
      </x:c>
      <x:c r="J12" s="1166" t="str">
        <x:v>https://article134-tech.github.io/lititzbmx-public-knowledge-register/sources/SRC-008/</x:v>
      </x:c>
    </x:row>
    <x:row r="13" ht="34" customHeight="1">
      <x:c r="A13" s="1162" t="str">
        <x:v>SRC-009</x:v>
      </x:c>
      <x:c r="B13" s="1165" t="str">
        <x:v>https://jmcbmx.wordpress.com/2010/02/03/april-1981-advertisement/</x:v>
      </x:c>
      <x:c r="C13" s="1185" t="str">
        <x:v>1</x:v>
      </x:c>
      <x:c r="D13" s="1169" t="str">
        <x:v>EPH-0014</x:v>
      </x:c>
      <x:c r="E13" s="1187" t="str">
        <x:v>0</x:v>
      </x:c>
      <x:c r="F13" s="1175"/>
      <x:c r="G13" s="1189" t="str">
        <x:v>1</x:v>
      </x:c>
      <x:c r="H13" s="1189" t="str">
        <x:v>1</x:v>
      </x:c>
      <x:c r="I13" s="1190" t="str">
        <x:v>MATCH</x:v>
      </x:c>
      <x:c r="J13" s="1166" t="str">
        <x:v>https://article134-tech.github.io/lititzbmx-public-knowledge-register/sources/SRC-009/</x:v>
      </x:c>
    </x:row>
    <x:row r="14" ht="34" customHeight="1">
      <x:c r="A14" s="1162" t="str">
        <x:v>SRC-010</x:v>
      </x:c>
      <x:c r="B14" s="1165" t="str">
        <x:v>https://jmcbmx.wordpress.com/2010/02/03/july-1979-advertisement/</x:v>
      </x:c>
      <x:c r="C14" s="1185" t="str">
        <x:v>1</x:v>
      </x:c>
      <x:c r="D14" s="1169" t="str">
        <x:v>EPH-0013</x:v>
      </x:c>
      <x:c r="E14" s="1187" t="str">
        <x:v>0</x:v>
      </x:c>
      <x:c r="F14" s="1175"/>
      <x:c r="G14" s="1189" t="str">
        <x:v>1</x:v>
      </x:c>
      <x:c r="H14" s="1189" t="str">
        <x:v>1</x:v>
      </x:c>
      <x:c r="I14" s="1190" t="str">
        <x:v>MATCH</x:v>
      </x:c>
      <x:c r="J14" s="1166" t="str">
        <x:v>https://article134-tech.github.io/lititzbmx-public-knowledge-register/sources/SRC-010/</x:v>
      </x:c>
    </x:row>
    <x:row r="15" ht="34" customHeight="1">
      <x:c r="A15" s="1162" t="str">
        <x:v>SRC-011</x:v>
      </x:c>
      <x:c r="B15" s="1165" t="str">
        <x:v>https://jmcbmx.wordpress.com/about/</x:v>
      </x:c>
      <x:c r="C15" s="1185" t="str">
        <x:v>1</x:v>
      </x:c>
      <x:c r="D15" s="1169" t="str">
        <x:v>EPH-0016</x:v>
      </x:c>
      <x:c r="E15" s="1187" t="str">
        <x:v>0</x:v>
      </x:c>
      <x:c r="F15" s="1175"/>
      <x:c r="G15" s="1189" t="str">
        <x:v>1</x:v>
      </x:c>
      <x:c r="H15" s="1189" t="str">
        <x:v>1</x:v>
      </x:c>
      <x:c r="I15" s="1190" t="str">
        <x:v>MATCH</x:v>
      </x:c>
      <x:c r="J15" s="1166" t="str">
        <x:v>https://article134-tech.github.io/lititzbmx-public-knowledge-register/sources/SRC-011/</x:v>
      </x:c>
    </x:row>
    <x:row r="16" ht="34" customHeight="1">
      <x:c r="A16" s="1162" t="str">
        <x:v>SRC-012</x:v>
      </x:c>
      <x:c r="B16" s="1165" t="str">
        <x:v>https://jmcbmx.wordpress.com/page/3/</x:v>
      </x:c>
      <x:c r="C16" s="1185" t="str">
        <x:v>3</x:v>
      </x:c>
      <x:c r="D16" s="1169" t="str">
        <x:v>EPH-0013 | EPH-0014 | EPH-0015</x:v>
      </x:c>
      <x:c r="E16" s="1187" t="str">
        <x:v>0</x:v>
      </x:c>
      <x:c r="F16" s="1175"/>
      <x:c r="G16" s="1189" t="str">
        <x:v>3</x:v>
      </x:c>
      <x:c r="H16" s="1189" t="str">
        <x:v>3</x:v>
      </x:c>
      <x:c r="I16" s="1190" t="str">
        <x:v>MATCH</x:v>
      </x:c>
      <x:c r="J16" s="1166" t="str">
        <x:v>https://article134-tech.github.io/lititzbmx-public-knowledge-register/sources/SRC-012/</x:v>
      </x:c>
    </x:row>
    <x:row r="17" ht="34" customHeight="1">
      <x:c r="A17" s="1162" t="str">
        <x:v>SRC-013</x:v>
      </x:c>
      <x:c r="B17" s="1165" t="str">
        <x:v>https://mx.pinterest.com/pin/430304939389697467/</x:v>
      </x:c>
      <x:c r="C17" s="1185" t="str">
        <x:v>0</x:v>
      </x:c>
      <x:c r="D17" s="1169"/>
      <x:c r="E17" s="1187" t="str">
        <x:v>2</x:v>
      </x:c>
      <x:c r="F17" s="1175" t="str">
        <x:v>BM-PRICE-0003 | GTD-PR-0002</x:v>
      </x:c>
      <x:c r="G17" s="1189" t="str">
        <x:v>2</x:v>
      </x:c>
      <x:c r="H17" s="1189" t="str">
        <x:v>2</x:v>
      </x:c>
      <x:c r="I17" s="1190" t="str">
        <x:v>MATCH</x:v>
      </x:c>
      <x:c r="J17" s="1166" t="str">
        <x:v>https://article134-tech.github.io/lititzbmx-public-knowledge-register/sources/SRC-013/</x:v>
      </x:c>
    </x:row>
    <x:row r="18" ht="82" customHeight="1">
      <x:c r="A18" s="1162" t="str">
        <x:v>SRC-014</x:v>
      </x:c>
      <x:c r="B18" s="1165" t="str">
        <x:v>https://previouspage.co.uk/issues/245-august-nineteen-eighty-seven</x:v>
      </x:c>
      <x:c r="C18" s="1185" t="str">
        <x:v>3</x:v>
      </x:c>
      <x:c r="D18" s="1169" t="str">
        <x:v>EPH-0020 | EPH-0022 | EPH-0053</x:v>
      </x:c>
      <x:c r="E18" s="1187" t="str">
        <x:v>19</x:v>
      </x:c>
      <x:c r="F18" s="1175" t="str">
        <x:v>GTD-PR-0003 | GTD-PR-0004 | GTD-PR-0005 | GTD-PR-0006 | GTD-PR-0007 | GTD-PR-0008 | GTD-PR-0009 | GTD-PR-0010 | GTD-PR-0011 | GTD-PR-0012 | GTD-PR-0013 | GTD-PR-0014 | GTD-PR-0015 | GTD-PR-0016 | GTD-PR-0017 | HAR-PR-0001 | HAR-PR-0002 | HAR-PR-0003 | HAR-PR-0004</x:v>
      </x:c>
      <x:c r="G18" s="1189" t="str">
        <x:v>22</x:v>
      </x:c>
      <x:c r="H18" s="1189" t="str">
        <x:v>22</x:v>
      </x:c>
      <x:c r="I18" s="1190" t="str">
        <x:v>MATCH</x:v>
      </x:c>
      <x:c r="J18" s="1166" t="str">
        <x:v>https://article134-tech.github.io/lititzbmx-public-knowledge-register/sources/SRC-014/</x:v>
      </x:c>
    </x:row>
    <x:row r="19" ht="34" customHeight="1">
      <x:c r="A19" s="1162" t="str">
        <x:v>SRC-015</x:v>
      </x:c>
      <x:c r="B19" s="1165" t="str">
        <x:v>https://previouspage.co.uk/magazines/BMX%20Action%20Bike/issues/13-april%2Fmay-eighty-two</x:v>
      </x:c>
      <x:c r="C19" s="1185" t="str">
        <x:v>3</x:v>
      </x:c>
      <x:c r="D19" s="1169" t="str">
        <x:v>EPH-0045 | EPH-0046 | EPH-0054</x:v>
      </x:c>
      <x:c r="E19" s="1187" t="str">
        <x:v>0</x:v>
      </x:c>
      <x:c r="F19" s="1175"/>
      <x:c r="G19" s="1189" t="str">
        <x:v>3</x:v>
      </x:c>
      <x:c r="H19" s="1189" t="str">
        <x:v>3</x:v>
      </x:c>
      <x:c r="I19" s="1190" t="str">
        <x:v>MATCH</x:v>
      </x:c>
      <x:c r="J19" s="1166" t="str">
        <x:v>https://article134-tech.github.io/lititzbmx-public-knowledge-register/sources/SRC-015/</x:v>
      </x:c>
    </x:row>
    <x:row r="20" ht="50" customHeight="1">
      <x:c r="A20" s="1162" t="str">
        <x:v>SRC-016</x:v>
      </x:c>
      <x:c r="B20" s="1165" t="str">
        <x:v>https://previouspage.co.uk/magazines/BMX%20Action%20Bike/issues/25-october%2Fnovember-eighty-two</x:v>
      </x:c>
      <x:c r="C20" s="1185" t="str">
        <x:v>1</x:v>
      </x:c>
      <x:c r="D20" s="1169" t="str">
        <x:v>EPH-0045</x:v>
      </x:c>
      <x:c r="E20" s="1187" t="str">
        <x:v>0</x:v>
      </x:c>
      <x:c r="F20" s="1175"/>
      <x:c r="G20" s="1189" t="str">
        <x:v>1</x:v>
      </x:c>
      <x:c r="H20" s="1189" t="str">
        <x:v>1</x:v>
      </x:c>
      <x:c r="I20" s="1190" t="str">
        <x:v>MATCH</x:v>
      </x:c>
      <x:c r="J20" s="1166" t="str">
        <x:v>https://article134-tech.github.io/lititzbmx-public-knowledge-register/sources/SRC-016/</x:v>
      </x:c>
    </x:row>
    <x:row r="21" ht="50" customHeight="1">
      <x:c r="A21" s="1162" t="str">
        <x:v>SRC-017</x:v>
      </x:c>
      <x:c r="B21" s="1165" t="str">
        <x:v>https://previouspage.co.uk/magazines/BMX%20Action%20Bike/issues/57-august%2Fseptember-eighty-two</x:v>
      </x:c>
      <x:c r="C21" s="1185" t="str">
        <x:v>1</x:v>
      </x:c>
      <x:c r="D21" s="1169" t="str">
        <x:v>EPH-0046</x:v>
      </x:c>
      <x:c r="E21" s="1187" t="str">
        <x:v>0</x:v>
      </x:c>
      <x:c r="F21" s="1175"/>
      <x:c r="G21" s="1189" t="str">
        <x:v>1</x:v>
      </x:c>
      <x:c r="H21" s="1189" t="str">
        <x:v>1</x:v>
      </x:c>
      <x:c r="I21" s="1190" t="str">
        <x:v>MATCH</x:v>
      </x:c>
      <x:c r="J21" s="1166" t="str">
        <x:v>https://article134-tech.github.io/lititzbmx-public-knowledge-register/sources/SRC-017/</x:v>
      </x:c>
    </x:row>
    <x:row r="22" ht="50" customHeight="1">
      <x:c r="A22" s="1162" t="str">
        <x:v>SRC-018</x:v>
      </x:c>
      <x:c r="B22" s="1165" t="str">
        <x:v>https://previouspage.co.uk/magazines/BMX%20Action%20Bike/issues/58-december%2Fjanuary-eighty-two</x:v>
      </x:c>
      <x:c r="C22" s="1185" t="str">
        <x:v>2</x:v>
      </x:c>
      <x:c r="D22" s="1169" t="str">
        <x:v>EPH-0051 | EPH-0059</x:v>
      </x:c>
      <x:c r="E22" s="1187" t="str">
        <x:v>0</x:v>
      </x:c>
      <x:c r="F22" s="1175"/>
      <x:c r="G22" s="1189" t="str">
        <x:v>2</x:v>
      </x:c>
      <x:c r="H22" s="1189" t="str">
        <x:v>2</x:v>
      </x:c>
      <x:c r="I22" s="1190" t="str">
        <x:v>MATCH</x:v>
      </x:c>
      <x:c r="J22" s="1166" t="str">
        <x:v>https://article134-tech.github.io/lititzbmx-public-knowledge-register/sources/SRC-018/</x:v>
      </x:c>
    </x:row>
    <x:row r="23" ht="50" customHeight="1">
      <x:c r="A23" s="1162" t="str">
        <x:v>SRC-019</x:v>
      </x:c>
      <x:c r="B23" s="1165" t="str">
        <x:v>https://previouspage.co.uk/magazines/BMX%20Action%20Bike/issues/62-july-nineteen-eighty-three</x:v>
      </x:c>
      <x:c r="C23" s="1185" t="str">
        <x:v>0</x:v>
      </x:c>
      <x:c r="D23" s="1169"/>
      <x:c r="E23" s="1187" t="str">
        <x:v>1</x:v>
      </x:c>
      <x:c r="F23" s="1175" t="str">
        <x:v>MB-PR-0005</x:v>
      </x:c>
      <x:c r="G23" s="1189" t="str">
        <x:v>1</x:v>
      </x:c>
      <x:c r="H23" s="1189" t="str">
        <x:v>1</x:v>
      </x:c>
      <x:c r="I23" s="1190" t="str">
        <x:v>MATCH</x:v>
      </x:c>
      <x:c r="J23" s="1166" t="str">
        <x:v>https://article134-tech.github.io/lititzbmx-public-knowledge-register/sources/SRC-019/</x:v>
      </x:c>
    </x:row>
    <x:row r="24" ht="50" customHeight="1">
      <x:c r="A24" s="1162" t="str">
        <x:v>SRC-020</x:v>
      </x:c>
      <x:c r="B24" s="1165" t="str">
        <x:v>https://previouspage.co.uk/magazines/BMX%20Action%20Bike/issues/64-september-nineteen-eighty-three</x:v>
      </x:c>
      <x:c r="C24" s="1185" t="str">
        <x:v>1</x:v>
      </x:c>
      <x:c r="D24" s="1169" t="str">
        <x:v>EPH-0050</x:v>
      </x:c>
      <x:c r="E24" s="1187" t="str">
        <x:v>1</x:v>
      </x:c>
      <x:c r="F24" s="1175" t="str">
        <x:v>MB-PR-0006</x:v>
      </x:c>
      <x:c r="G24" s="1189" t="str">
        <x:v>2</x:v>
      </x:c>
      <x:c r="H24" s="1189" t="str">
        <x:v>2</x:v>
      </x:c>
      <x:c r="I24" s="1190" t="str">
        <x:v>MATCH</x:v>
      </x:c>
      <x:c r="J24" s="1166" t="str">
        <x:v>https://article134-tech.github.io/lititzbmx-public-knowledge-register/sources/SRC-020/</x:v>
      </x:c>
    </x:row>
    <x:row r="25" ht="50" customHeight="1">
      <x:c r="A25" s="1162" t="str">
        <x:v>SRC-021</x:v>
      </x:c>
      <x:c r="B25" s="1165" t="str">
        <x:v>https://previouspage.co.uk/magazines/BMX%20Action%20Bike/issues/85-october-nineteen-eighty-three</x:v>
      </x:c>
      <x:c r="C25" s="1185" t="str">
        <x:v>1</x:v>
      </x:c>
      <x:c r="D25" s="1169" t="str">
        <x:v>EPH-0061</x:v>
      </x:c>
      <x:c r="E25" s="1187" t="str">
        <x:v>2</x:v>
      </x:c>
      <x:c r="F25" s="1175" t="str">
        <x:v>MB-PR-0007 | MB-PR-0008</x:v>
      </x:c>
      <x:c r="G25" s="1189" t="str">
        <x:v>3</x:v>
      </x:c>
      <x:c r="H25" s="1189" t="str">
        <x:v>3</x:v>
      </x:c>
      <x:c r="I25" s="1190" t="str">
        <x:v>MATCH</x:v>
      </x:c>
      <x:c r="J25" s="1166" t="str">
        <x:v>https://article134-tech.github.io/lititzbmx-public-knowledge-register/sources/SRC-021/</x:v>
      </x:c>
    </x:row>
    <x:row r="26" ht="50" customHeight="1">
      <x:c r="A26" s="1162" t="str">
        <x:v>SRC-022</x:v>
      </x:c>
      <x:c r="B26" s="1165" t="str">
        <x:v>https://previouspage.co.uk/magazines/BMX%20Action%20Bike/issues/87-december%20%2F%20january-eighty-three</x:v>
      </x:c>
      <x:c r="C26" s="1185" t="str">
        <x:v>1</x:v>
      </x:c>
      <x:c r="D26" s="1169" t="str">
        <x:v>EPH-0060</x:v>
      </x:c>
      <x:c r="E26" s="1187" t="str">
        <x:v>0</x:v>
      </x:c>
      <x:c r="F26" s="1175"/>
      <x:c r="G26" s="1189" t="str">
        <x:v>1</x:v>
      </x:c>
      <x:c r="H26" s="1189" t="str">
        <x:v>1</x:v>
      </x:c>
      <x:c r="I26" s="1190" t="str">
        <x:v>MATCH</x:v>
      </x:c>
      <x:c r="J26" s="1166" t="str">
        <x:v>https://article134-tech.github.io/lititzbmx-public-knowledge-register/sources/SRC-022/</x:v>
      </x:c>
    </x:row>
    <x:row r="27" ht="34" customHeight="1">
      <x:c r="A27" s="1162" t="str">
        <x:v>SRC-023</x:v>
      </x:c>
      <x:c r="B27" s="1165" t="str">
        <x:v>https://previouspage.co.uk/magazines/BMX%20Plus/issues/243-may-nineteen-eighty-seven</x:v>
      </x:c>
      <x:c r="C27" s="1185" t="str">
        <x:v>1</x:v>
      </x:c>
      <x:c r="D27" s="1169" t="str">
        <x:v>EPH-0057</x:v>
      </x:c>
      <x:c r="E27" s="1187" t="str">
        <x:v>0</x:v>
      </x:c>
      <x:c r="F27" s="1175"/>
      <x:c r="G27" s="1189" t="str">
        <x:v>1</x:v>
      </x:c>
      <x:c r="H27" s="1189" t="str">
        <x:v>1</x:v>
      </x:c>
      <x:c r="I27" s="1190" t="str">
        <x:v>MATCH</x:v>
      </x:c>
      <x:c r="J27" s="1166" t="str">
        <x:v>https://article134-tech.github.io/lititzbmx-public-knowledge-register/sources/SRC-023/</x:v>
      </x:c>
    </x:row>
    <x:row r="28" ht="34" customHeight="1">
      <x:c r="A28" s="1162" t="str">
        <x:v>SRC-024</x:v>
      </x:c>
      <x:c r="B28" s="1165" t="str">
        <x:v>https://previouspage.co.uk/magazines/BMX%20Plus/issues/244-july-nineteen-eighty-seven</x:v>
      </x:c>
      <x:c r="C28" s="1185" t="str">
        <x:v>3</x:v>
      </x:c>
      <x:c r="D28" s="1169" t="str">
        <x:v>EPH-0021 | EPH-0052 | EPH-0058</x:v>
      </x:c>
      <x:c r="E28" s="1187" t="str">
        <x:v>4</x:v>
      </x:c>
      <x:c r="F28" s="1175" t="str">
        <x:v>GTD-PR-0018 | GTD-PR-0019 | GTD-PR-0020 | GTD-PR-0021</x:v>
      </x:c>
      <x:c r="G28" s="1189" t="str">
        <x:v>7</x:v>
      </x:c>
      <x:c r="H28" s="1189" t="str">
        <x:v>7</x:v>
      </x:c>
      <x:c r="I28" s="1190" t="str">
        <x:v>MATCH</x:v>
      </x:c>
      <x:c r="J28" s="1166" t="str">
        <x:v>https://article134-tech.github.io/lititzbmx-public-knowledge-register/sources/SRC-024/</x:v>
      </x:c>
    </x:row>
    <x:row r="29" ht="34" customHeight="1">
      <x:c r="A29" s="1162" t="str">
        <x:v>SRC-025</x:v>
      </x:c>
      <x:c r="B29" s="1165" t="str">
        <x:v>https://previouspage.co.uk/magazines/BMX%20Weekly/issues/213-september-nineteen-eighty-two</x:v>
      </x:c>
      <x:c r="C29" s="1185" t="str">
        <x:v>1</x:v>
      </x:c>
      <x:c r="D29" s="1169" t="str">
        <x:v>EPH-0056</x:v>
      </x:c>
      <x:c r="E29" s="1187" t="str">
        <x:v>1</x:v>
      </x:c>
      <x:c r="F29" s="1175" t="str">
        <x:v>MB-PR-0004</x:v>
      </x:c>
      <x:c r="G29" s="1189" t="str">
        <x:v>2</x:v>
      </x:c>
      <x:c r="H29" s="1189" t="str">
        <x:v>2</x:v>
      </x:c>
      <x:c r="I29" s="1190" t="str">
        <x:v>MATCH</x:v>
      </x:c>
      <x:c r="J29" s="1166" t="str">
        <x:v>https://article134-tech.github.io/lititzbmx-public-knowledge-register/sources/SRC-025/</x:v>
      </x:c>
    </x:row>
    <x:row r="30" ht="34" customHeight="1">
      <x:c r="A30" s="1162" t="str">
        <x:v>SRC-026</x:v>
      </x:c>
      <x:c r="B30" s="1165" t="str">
        <x:v>https://storage.googleapis.com/dioyjtkukhpqse/haro-bmx-catalog.html</x:v>
      </x:c>
      <x:c r="C30" s="1185" t="str">
        <x:v>1</x:v>
      </x:c>
      <x:c r="D30" s="1169" t="str">
        <x:v>EPH-0004</x:v>
      </x:c>
      <x:c r="E30" s="1187" t="str">
        <x:v>0</x:v>
      </x:c>
      <x:c r="F30" s="1175"/>
      <x:c r="G30" s="1189" t="str">
        <x:v>1</x:v>
      </x:c>
      <x:c r="H30" s="1189" t="str">
        <x:v>1</x:v>
      </x:c>
      <x:c r="I30" s="1190" t="str">
        <x:v>MATCH</x:v>
      </x:c>
      <x:c r="J30" s="1166" t="str">
        <x:v>https://article134-tech.github.io/lititzbmx-public-knowledge-register/sources/SRC-026/</x:v>
      </x:c>
    </x:row>
    <x:row r="31" ht="34" customHeight="1">
      <x:c r="A31" s="1162" t="str">
        <x:v>SRC-027</x:v>
      </x:c>
      <x:c r="B31" s="1165" t="str">
        <x:v>https://thecabe.com/forum/threads/ashtabula-fork-identification-help.253603/</x:v>
      </x:c>
      <x:c r="C31" s="1185" t="str">
        <x:v>4</x:v>
      </x:c>
      <x:c r="D31" s="1169" t="str">
        <x:v>EPH-0006 | EPH-0031 | EPH-0032 | EPH-0033</x:v>
      </x:c>
      <x:c r="E31" s="1187" t="str">
        <x:v>0</x:v>
      </x:c>
      <x:c r="F31" s="1175"/>
      <x:c r="G31" s="1189" t="str">
        <x:v>4</x:v>
      </x:c>
      <x:c r="H31" s="1189" t="str">
        <x:v>4</x:v>
      </x:c>
      <x:c r="I31" s="1190" t="str">
        <x:v>MATCH</x:v>
      </x:c>
      <x:c r="J31" s="1166" t="str">
        <x:v>https://article134-tech.github.io/lititzbmx-public-knowledge-register/sources/SRC-027/</x:v>
      </x:c>
    </x:row>
    <x:row r="32" ht="34" customHeight="1">
      <x:c r="A32" s="1162" t="str">
        <x:v>SRC-028</x:v>
      </x:c>
      <x:c r="B32" s="1165" t="str">
        <x:v>https://torkerracing.com/blogs/news/torker-bmx-number-one-team-in-america</x:v>
      </x:c>
      <x:c r="C32" s="1185" t="str">
        <x:v>1</x:v>
      </x:c>
      <x:c r="D32" s="1169" t="str">
        <x:v>EPH-0049</x:v>
      </x:c>
      <x:c r="E32" s="1187" t="str">
        <x:v>0</x:v>
      </x:c>
      <x:c r="F32" s="1175"/>
      <x:c r="G32" s="1189" t="str">
        <x:v>1</x:v>
      </x:c>
      <x:c r="H32" s="1189" t="str">
        <x:v>1</x:v>
      </x:c>
      <x:c r="I32" s="1190" t="str">
        <x:v>MATCH</x:v>
      </x:c>
      <x:c r="J32" s="1166" t="str">
        <x:v>https://article134-tech.github.io/lititzbmx-public-knowledge-register/sources/SRC-028/</x:v>
      </x:c>
    </x:row>
    <x:row r="33" ht="34" customHeight="1">
      <x:c r="A33" s="1162" t="str">
        <x:v>SRC-029</x:v>
      </x:c>
      <x:c r="B33" s="1165" t="str">
        <x:v>https://torkerracing.com/pages/the-fullerton-era-torker-bmx-history</x:v>
      </x:c>
      <x:c r="C33" s="1185" t="str">
        <x:v>3</x:v>
      </x:c>
      <x:c r="D33" s="1169" t="str">
        <x:v>EPH-0009 | EPH-0047 | EPH-0048</x:v>
      </x:c>
      <x:c r="E33" s="1187" t="str">
        <x:v>0</x:v>
      </x:c>
      <x:c r="F33" s="1175"/>
      <x:c r="G33" s="1189" t="str">
        <x:v>3</x:v>
      </x:c>
      <x:c r="H33" s="1189" t="str">
        <x:v>3</x:v>
      </x:c>
      <x:c r="I33" s="1190" t="str">
        <x:v>MATCH</x:v>
      </x:c>
      <x:c r="J33" s="1166" t="str">
        <x:v>https://article134-tech.github.io/lititzbmx-public-knowledge-register/sources/SRC-029/</x:v>
      </x:c>
    </x:row>
    <x:row r="34" ht="34" customHeight="1">
      <x:c r="A34" s="1162" t="str">
        <x:v>SRC-030</x:v>
      </x:c>
      <x:c r="B34" s="1165" t="str">
        <x:v>https://torkerracing.com/pages/torker-bmx-hall-of-fame</x:v>
      </x:c>
      <x:c r="C34" s="1185" t="str">
        <x:v>1</x:v>
      </x:c>
      <x:c r="D34" s="1169" t="str">
        <x:v>EPH-0049</x:v>
      </x:c>
      <x:c r="E34" s="1187" t="str">
        <x:v>0</x:v>
      </x:c>
      <x:c r="F34" s="1175"/>
      <x:c r="G34" s="1189" t="str">
        <x:v>1</x:v>
      </x:c>
      <x:c r="H34" s="1189" t="str">
        <x:v>1</x:v>
      </x:c>
      <x:c r="I34" s="1190" t="str">
        <x:v>MATCH</x:v>
      </x:c>
      <x:c r="J34" s="1166" t="str">
        <x:v>https://article134-tech.github.io/lititzbmx-public-knowledge-register/sources/SRC-030/</x:v>
      </x:c>
    </x:row>
    <x:row r="35" ht="34" customHeight="1">
      <x:c r="A35" s="1162" t="str">
        <x:v>SRC-031</x:v>
      </x:c>
      <x:c r="B35" s="1165" t="str">
        <x:v>https://torkerracing.com/pages/torker-bmx-models</x:v>
      </x:c>
      <x:c r="C35" s="1185" t="str">
        <x:v>2</x:v>
      </x:c>
      <x:c r="D35" s="1169" t="str">
        <x:v>EPH-0047 | EPH-0048</x:v>
      </x:c>
      <x:c r="E35" s="1187" t="str">
        <x:v>0</x:v>
      </x:c>
      <x:c r="F35" s="1175"/>
      <x:c r="G35" s="1189" t="str">
        <x:v>2</x:v>
      </x:c>
      <x:c r="H35" s="1189" t="str">
        <x:v>2</x:v>
      </x:c>
      <x:c r="I35" s="1190" t="str">
        <x:v>MATCH</x:v>
      </x:c>
      <x:c r="J35" s="1166" t="str">
        <x:v>https://article134-tech.github.io/lititzbmx-public-knowledge-register/sources/SRC-031/</x:v>
      </x:c>
    </x:row>
    <x:row r="36" ht="34" customHeight="1">
      <x:c r="A36" s="1162" t="str">
        <x:v>SRC-032</x:v>
      </x:c>
      <x:c r="B36" s="1165" t="str">
        <x:v>https://www.bloggingadeadhorse.com/hotfoot2.php</x:v>
      </x:c>
      <x:c r="C36" s="1185" t="str">
        <x:v>1</x:v>
      </x:c>
      <x:c r="D36" s="1169" t="str">
        <x:v>EPH-0042</x:v>
      </x:c>
      <x:c r="E36" s="1187" t="str">
        <x:v>3</x:v>
      </x:c>
      <x:c r="F36" s="1175" t="str">
        <x:v>MB-PR-0001 | MB-PR-0002 | MB-PR-0003</x:v>
      </x:c>
      <x:c r="G36" s="1189" t="str">
        <x:v>4</x:v>
      </x:c>
      <x:c r="H36" s="1189" t="str">
        <x:v>4</x:v>
      </x:c>
      <x:c r="I36" s="1190" t="str">
        <x:v>MATCH</x:v>
      </x:c>
      <x:c r="J36" s="1166" t="str">
        <x:v>https://article134-tech.github.io/lititzbmx-public-knowledge-register/sources/SRC-032/</x:v>
      </x:c>
    </x:row>
    <x:row r="37" ht="34" customHeight="1">
      <x:c r="A37" s="1162" t="str">
        <x:v>SRC-033</x:v>
      </x:c>
      <x:c r="B37" s="1165" t="str">
        <x:v>https://www.bmx-catalogue.com/advanced-search.html</x:v>
      </x:c>
      <x:c r="C37" s="1185" t="str">
        <x:v>1</x:v>
      </x:c>
      <x:c r="D37" s="1169" t="str">
        <x:v>EPH-0029</x:v>
      </x:c>
      <x:c r="E37" s="1187" t="str">
        <x:v>0</x:v>
      </x:c>
      <x:c r="F37" s="1175"/>
      <x:c r="G37" s="1189" t="str">
        <x:v>1</x:v>
      </x:c>
      <x:c r="H37" s="1189" t="str">
        <x:v>1</x:v>
      </x:c>
      <x:c r="I37" s="1190" t="str">
        <x:v>MATCH</x:v>
      </x:c>
      <x:c r="J37" s="1166" t="str">
        <x:v>https://article134-tech.github.io/lititzbmx-public-knowledge-register/sources/SRC-033/</x:v>
      </x:c>
    </x:row>
    <x:row r="38" ht="34" customHeight="1">
      <x:c r="A38" s="1162" t="str">
        <x:v>SRC-034</x:v>
      </x:c>
      <x:c r="B38" s="1165" t="str">
        <x:v>https://www.bmx-catalogue.com/haro/mid-school/1990/group-1a.html</x:v>
      </x:c>
      <x:c r="C38" s="1185" t="str">
        <x:v>1</x:v>
      </x:c>
      <x:c r="D38" s="1169" t="str">
        <x:v>EPH-0024</x:v>
      </x:c>
      <x:c r="E38" s="1187" t="str">
        <x:v>0</x:v>
      </x:c>
      <x:c r="F38" s="1175"/>
      <x:c r="G38" s="1189" t="str">
        <x:v>1</x:v>
      </x:c>
      <x:c r="H38" s="1189" t="str">
        <x:v>1</x:v>
      </x:c>
      <x:c r="I38" s="1190" t="str">
        <x:v>MATCH</x:v>
      </x:c>
      <x:c r="J38" s="1166" t="str">
        <x:v>https://article134-tech.github.io/lititzbmx-public-knowledge-register/sources/SRC-034/</x:v>
      </x:c>
    </x:row>
    <x:row r="39" ht="34" customHeight="1">
      <x:c r="A39" s="1162" t="str">
        <x:v>SRC-035</x:v>
      </x:c>
      <x:c r="B39" s="1165" t="str">
        <x:v>https://www.bmx-catalogue.com/haro/mid-school/1990/group-1b.html</x:v>
      </x:c>
      <x:c r="C39" s="1185" t="str">
        <x:v>1</x:v>
      </x:c>
      <x:c r="D39" s="1169" t="str">
        <x:v>EPH-0025</x:v>
      </x:c>
      <x:c r="E39" s="1187" t="str">
        <x:v>0</x:v>
      </x:c>
      <x:c r="F39" s="1175"/>
      <x:c r="G39" s="1189" t="str">
        <x:v>1</x:v>
      </x:c>
      <x:c r="H39" s="1189" t="str">
        <x:v>1</x:v>
      </x:c>
      <x:c r="I39" s="1190" t="str">
        <x:v>MATCH</x:v>
      </x:c>
      <x:c r="J39" s="1166" t="str">
        <x:v>https://article134-tech.github.io/lititzbmx-public-knowledge-register/sources/SRC-035/</x:v>
      </x:c>
    </x:row>
    <x:row r="40" ht="34" customHeight="1">
      <x:c r="A40" s="1162" t="str">
        <x:v>SRC-036</x:v>
      </x:c>
      <x:c r="B40" s="1165" t="str">
        <x:v>https://www.bmx-catalogue.com/haro/mid-school/1990/group-1c.html</x:v>
      </x:c>
      <x:c r="C40" s="1185" t="str">
        <x:v>1</x:v>
      </x:c>
      <x:c r="D40" s="1169" t="str">
        <x:v>EPH-0026</x:v>
      </x:c>
      <x:c r="E40" s="1187" t="str">
        <x:v>0</x:v>
      </x:c>
      <x:c r="F40" s="1175"/>
      <x:c r="G40" s="1189" t="str">
        <x:v>1</x:v>
      </x:c>
      <x:c r="H40" s="1189" t="str">
        <x:v>1</x:v>
      </x:c>
      <x:c r="I40" s="1190" t="str">
        <x:v>MATCH</x:v>
      </x:c>
      <x:c r="J40" s="1166" t="str">
        <x:v>https://article134-tech.github.io/lititzbmx-public-knowledge-register/sources/SRC-036/</x:v>
      </x:c>
    </x:row>
    <x:row r="41" ht="34" customHeight="1">
      <x:c r="A41" s="1162" t="str">
        <x:v>SRC-037</x:v>
      </x:c>
      <x:c r="B41" s="1165" t="str">
        <x:v>https://www.bmx-catalogue.com/haro/mid-school/1990/invert.html</x:v>
      </x:c>
      <x:c r="C41" s="1185" t="str">
        <x:v>1</x:v>
      </x:c>
      <x:c r="D41" s="1169" t="str">
        <x:v>EPH-0028</x:v>
      </x:c>
      <x:c r="E41" s="1187" t="str">
        <x:v>0</x:v>
      </x:c>
      <x:c r="F41" s="1175"/>
      <x:c r="G41" s="1189" t="str">
        <x:v>1</x:v>
      </x:c>
      <x:c r="H41" s="1189" t="str">
        <x:v>1</x:v>
      </x:c>
      <x:c r="I41" s="1190" t="str">
        <x:v>MATCH</x:v>
      </x:c>
      <x:c r="J41" s="1166" t="str">
        <x:v>https://article134-tech.github.io/lititzbmx-public-knowledge-register/sources/SRC-037/</x:v>
      </x:c>
    </x:row>
    <x:row r="42" ht="34" customHeight="1">
      <x:c r="A42" s="1162" t="str">
        <x:v>SRC-038</x:v>
      </x:c>
      <x:c r="B42" s="1165" t="str">
        <x:v>https://www.bmx-catalogue.com/haro/mid-school/1990/master.html</x:v>
      </x:c>
      <x:c r="C42" s="1185" t="str">
        <x:v>1</x:v>
      </x:c>
      <x:c r="D42" s="1169" t="str">
        <x:v>EPH-0027</x:v>
      </x:c>
      <x:c r="E42" s="1187" t="str">
        <x:v>0</x:v>
      </x:c>
      <x:c r="F42" s="1175"/>
      <x:c r="G42" s="1189" t="str">
        <x:v>1</x:v>
      </x:c>
      <x:c r="H42" s="1189" t="str">
        <x:v>1</x:v>
      </x:c>
      <x:c r="I42" s="1190" t="str">
        <x:v>MATCH</x:v>
      </x:c>
      <x:c r="J42" s="1166" t="str">
        <x:v>https://article134-tech.github.io/lititzbmx-public-knowledge-register/sources/SRC-038/</x:v>
      </x:c>
    </x:row>
    <x:row r="43" ht="34" customHeight="1">
      <x:c r="A43" s="1162" t="str">
        <x:v>SRC-039</x:v>
      </x:c>
      <x:c r="B43" s="1165" t="str">
        <x:v>https://www.bmx-catalogue.com/haro/mid-school/1990/model.html</x:v>
      </x:c>
      <x:c r="C43" s="1185" t="str">
        <x:v>2</x:v>
      </x:c>
      <x:c r="D43" s="1169" t="str">
        <x:v>EPH-0023 | EPH-0026</x:v>
      </x:c>
      <x:c r="E43" s="1187" t="str">
        <x:v>0</x:v>
      </x:c>
      <x:c r="F43" s="1175"/>
      <x:c r="G43" s="1189" t="str">
        <x:v>2</x:v>
      </x:c>
      <x:c r="H43" s="1189" t="str">
        <x:v>2</x:v>
      </x:c>
      <x:c r="I43" s="1190" t="str">
        <x:v>MATCH</x:v>
      </x:c>
      <x:c r="J43" s="1166" t="str">
        <x:v>https://article134-tech.github.io/lititzbmx-public-knowledge-register/sources/SRC-039/</x:v>
      </x:c>
    </x:row>
    <x:row r="44" ht="34" customHeight="1">
      <x:c r="A44" s="1162" t="str">
        <x:v>SRC-040</x:v>
      </x:c>
      <x:c r="B44" s="1165" t="str">
        <x:v>https://www.facebook.com/groups/553888658024748/posts/27080185384968381/</x:v>
      </x:c>
      <x:c r="C44" s="1185" t="str">
        <x:v>2</x:v>
      </x:c>
      <x:c r="D44" s="1169" t="str">
        <x:v>EPH-0011 | EPH-0012</x:v>
      </x:c>
      <x:c r="E44" s="1187" t="str">
        <x:v>1</x:v>
      </x:c>
      <x:c r="F44" s="1175" t="str">
        <x:v>BM-PRICE-0004</x:v>
      </x:c>
      <x:c r="G44" s="1189" t="str">
        <x:v>3</x:v>
      </x:c>
      <x:c r="H44" s="1189" t="str">
        <x:v>3</x:v>
      </x:c>
      <x:c r="I44" s="1190" t="str">
        <x:v>MATCH</x:v>
      </x:c>
      <x:c r="J44" s="1166" t="str">
        <x:v>https://article134-tech.github.io/lititzbmx-public-knowledge-register/sources/SRC-040/</x:v>
      </x:c>
    </x:row>
    <x:row r="45" ht="34" customHeight="1">
      <x:c r="A45" s="1162" t="str">
        <x:v>SRC-041</x:v>
      </x:c>
      <x:c r="B45" s="1165" t="str">
        <x:v>https://www.pinterest.com/pin/430304939389697452/</x:v>
      </x:c>
      <x:c r="C45" s="1185" t="str">
        <x:v>1</x:v>
      </x:c>
      <x:c r="D45" s="1169" t="str">
        <x:v>EPH-0017</x:v>
      </x:c>
      <x:c r="E45" s="1187" t="str">
        <x:v>2</x:v>
      </x:c>
      <x:c r="F45" s="1175" t="str">
        <x:v>BM-PRICE-0002 | GTD-PR-0001</x:v>
      </x:c>
      <x:c r="G45" s="1189" t="str">
        <x:v>3</x:v>
      </x:c>
      <x:c r="H45" s="1189" t="str">
        <x:v>3</x:v>
      </x:c>
      <x:c r="I45" s="1190" t="str">
        <x:v>MATCH</x:v>
      </x:c>
      <x:c r="J45" s="1166" t="str">
        <x:v>https://article134-tech.github.io/lititzbmx-public-knowledge-register/sources/SRC-041/</x:v>
      </x:c>
    </x:row>
    <x:row r="46" ht="50" customHeight="1">
      <x:c r="A46" s="1162" t="str">
        <x:v>SRC-042</x:v>
      </x:c>
      <x:c r="B46" s="1165" t="str">
        <x:v>https://www.pinterest.com/pin/bmxmuseumcom-reference-1987-diacompe-182-aerial-brake-lever--731623901972849898/</x:v>
      </x:c>
      <x:c r="C46" s="1185" t="str">
        <x:v>1</x:v>
      </x:c>
      <x:c r="D46" s="1169" t="str">
        <x:v>EPH-0005</x:v>
      </x:c>
      <x:c r="E46" s="1187" t="str">
        <x:v>0</x:v>
      </x:c>
      <x:c r="F46" s="1175"/>
      <x:c r="G46" s="1189" t="str">
        <x:v>1</x:v>
      </x:c>
      <x:c r="H46" s="1189" t="str">
        <x:v>1</x:v>
      </x:c>
      <x:c r="I46" s="1190" t="str">
        <x:v>MATCH</x:v>
      </x:c>
      <x:c r="J46" s="1166" t="str">
        <x:v>https://article134-tech.github.io/lititzbmx-public-knowledge-register/sources/SRC-042/</x:v>
      </x:c>
    </x:row>
    <x:row r="47" ht="50" customHeight="1">
      <x:c r="A47" s="1162" t="str">
        <x:v>SRC-043</x:v>
      </x:c>
      <x:c r="B47" s="1165" t="str">
        <x:v>https://www.pinterest.com/pin/bmxmuseumcom-reference-1996-gtdyno-the-bmx-freestyle-catalog--491877590560035755/</x:v>
      </x:c>
      <x:c r="C47" s="1185" t="str">
        <x:v>2</x:v>
      </x:c>
      <x:c r="D47" s="1169" t="str">
        <x:v>EPH-0001 | EPH-0018</x:v>
      </x:c>
      <x:c r="E47" s="1187" t="str">
        <x:v>0</x:v>
      </x:c>
      <x:c r="F47" s="1175"/>
      <x:c r="G47" s="1189" t="str">
        <x:v>2</x:v>
      </x:c>
      <x:c r="H47" s="1189" t="str">
        <x:v>2</x:v>
      </x:c>
      <x:c r="I47" s="1190" t="str">
        <x:v>MATCH</x:v>
      </x:c>
      <x:c r="J47" s="1166" t="str">
        <x:v>https://article134-tech.github.io/lititzbmx-public-knowledge-register/sources/SRC-043/</x:v>
      </x:c>
    </x:row>
    <x:row r="48" ht="50" customHeight="1">
      <x:c r="A48" s="1162" t="str">
        <x:v>SRC-044</x:v>
      </x:c>
      <x:c r="B48" s="1165" t="str">
        <x:v>https://www.pinterest.com/pin/bmxmuseumcom-reference-1999-gtdyno-bmxfreestyle-part-2-in-2025--798192733998105769/</x:v>
      </x:c>
      <x:c r="C48" s="1185" t="str">
        <x:v>2</x:v>
      </x:c>
      <x:c r="D48" s="1169" t="str">
        <x:v>EPH-0003 | EPH-0019</x:v>
      </x:c>
      <x:c r="E48" s="1187" t="str">
        <x:v>0</x:v>
      </x:c>
      <x:c r="F48" s="1175"/>
      <x:c r="G48" s="1189" t="str">
        <x:v>2</x:v>
      </x:c>
      <x:c r="H48" s="1189" t="str">
        <x:v>2</x:v>
      </x:c>
      <x:c r="I48" s="1190" t="str">
        <x:v>MATCH</x:v>
      </x:c>
      <x:c r="J48" s="1166" t="str">
        <x:v>https://article134-tech.github.io/lititzbmx-public-knowledge-register/sources/SRC-044/</x:v>
      </x:c>
    </x:row>
    <x:row r="49" ht="34" customHeight="1">
      <x:c r="A49" s="1162" t="str">
        <x:v>SRC-045</x:v>
      </x:c>
      <x:c r="B49" s="1165" t="str">
        <x:v>https://www.pinterest.com/pin/jmc-bmx-fliers-and-price-list--442478732119429034/</x:v>
      </x:c>
      <x:c r="C49" s="1185" t="str">
        <x:v>1</x:v>
      </x:c>
      <x:c r="D49" s="1169" t="str">
        <x:v>EPH-0011</x:v>
      </x:c>
      <x:c r="E49" s="1187" t="str">
        <x:v>1</x:v>
      </x:c>
      <x:c r="F49" s="1175" t="str">
        <x:v>BM-PRICE-0001</x:v>
      </x:c>
      <x:c r="G49" s="1189" t="str">
        <x:v>2</x:v>
      </x:c>
      <x:c r="H49" s="1189" t="str">
        <x:v>2</x:v>
      </x:c>
      <x:c r="I49" s="1190" t="str">
        <x:v>MATCH</x:v>
      </x:c>
      <x:c r="J49" s="1166" t="str">
        <x:v>https://article134-tech.github.io/lititzbmx-public-knowledge-register/sources/SRC-045/</x:v>
      </x:c>
    </x:row>
    <x:row r="50" ht="34" customHeight="1">
      <x:c r="A50" s="1162" t="str">
        <x:v>SRC-046</x:v>
      </x:c>
      <x:c r="B50" s="1165" t="str">
        <x:v>https://www.previouspage.co.uk/issues/131-november-nineteen-ninety-one</x:v>
      </x:c>
      <x:c r="C50" s="1185" t="str">
        <x:v>2</x:v>
      </x:c>
      <x:c r="D50" s="1169" t="str">
        <x:v>EPH-0030 | EPH-0055</x:v>
      </x:c>
      <x:c r="E50" s="1187" t="str">
        <x:v>1</x:v>
      </x:c>
      <x:c r="F50" s="1175" t="str">
        <x:v>HAR-PR-0005</x:v>
      </x:c>
      <x:c r="G50" s="1189" t="str">
        <x:v>3</x:v>
      </x:c>
      <x:c r="H50" s="1189" t="str">
        <x:v>3</x:v>
      </x:c>
      <x:c r="I50" s="1190" t="str">
        <x:v>MATCH</x:v>
      </x:c>
      <x:c r="J50" s="1166" t="str">
        <x:v>https://article134-tech.github.io/lititzbmx-public-knowledge-register/sources/SRC-046/</x:v>
      </x:c>
    </x:row>
    <x:row r="51" ht="34" customHeight="1">
      <x:c r="A51" s="1162" t="str">
        <x:v>SRC-047</x:v>
      </x:c>
      <x:c r="B51" s="1165" t="str">
        <x:v>https://www.radbmx.co.uk/forum/index.php?topic=181254.0</x:v>
      </x:c>
      <x:c r="C51" s="1185" t="str">
        <x:v>1</x:v>
      </x:c>
      <x:c r="D51" s="1169" t="str">
        <x:v>EPH-0007</x:v>
      </x:c>
      <x:c r="E51" s="1187" t="str">
        <x:v>0</x:v>
      </x:c>
      <x:c r="F51" s="1175"/>
      <x:c r="G51" s="1189" t="str">
        <x:v>1</x:v>
      </x:c>
      <x:c r="H51" s="1189" t="str">
        <x:v>1</x:v>
      </x:c>
      <x:c r="I51" s="1190" t="str">
        <x:v>MATCH</x:v>
      </x:c>
      <x:c r="J51" s="1166" t="str">
        <x:v>https://article134-tech.github.io/lititzbmx-public-knowledge-register/sources/SRC-047/</x:v>
      </x:c>
    </x:row>
    <x:row r="52" ht="34" customHeight="1">
      <x:c r="A52" s="1162" t="str">
        <x:v>SRC-048</x:v>
      </x:c>
      <x:c r="B52" s="1165" t="str">
        <x:v>https://www.redlinevintagebmx.com/redline-history</x:v>
      </x:c>
      <x:c r="C52" s="1185" t="str">
        <x:v>2</x:v>
      </x:c>
      <x:c r="D52" s="1169" t="str">
        <x:v>EPH-0036 | EPH-0037</x:v>
      </x:c>
      <x:c r="E52" s="1187" t="str">
        <x:v>0</x:v>
      </x:c>
      <x:c r="F52" s="1175"/>
      <x:c r="G52" s="1189" t="str">
        <x:v>2</x:v>
      </x:c>
      <x:c r="H52" s="1189" t="str">
        <x:v>2</x:v>
      </x:c>
      <x:c r="I52" s="1190" t="str">
        <x:v>MATCH</x:v>
      </x:c>
      <x:c r="J52" s="1166" t="str">
        <x:v>https://article134-tech.github.io/lititzbmx-public-knowledge-register/sources/SRC-048/</x:v>
      </x:c>
    </x:row>
    <x:row r="53" ht="34" customHeight="1">
      <x:c r="A53" s="1162" t="str">
        <x:v>SRC-049</x:v>
      </x:c>
      <x:c r="B53" s="1165" t="str">
        <x:v>https://www.redlinevintagebmx.com/the-rl-40-project</x:v>
      </x:c>
      <x:c r="C53" s="1185" t="str">
        <x:v>1</x:v>
      </x:c>
      <x:c r="D53" s="1169" t="str">
        <x:v>EPH-0038</x:v>
      </x:c>
      <x:c r="E53" s="1187" t="str">
        <x:v>0</x:v>
      </x:c>
      <x:c r="F53" s="1175"/>
      <x:c r="G53" s="1189" t="str">
        <x:v>1</x:v>
      </x:c>
      <x:c r="H53" s="1189" t="str">
        <x:v>1</x:v>
      </x:c>
      <x:c r="I53" s="1190" t="str">
        <x:v>MATCH</x:v>
      </x:c>
      <x:c r="J53" s="1166" t="str">
        <x:v>https://article134-tech.github.io/lititzbmx-public-knowledge-register/sources/SRC-049/</x:v>
      </x:c>
    </x:row>
    <x:row r="54" ht="34" customHeight="1">
      <x:c r="A54" s="1162" t="str">
        <x:v>SRC-050</x:v>
      </x:c>
      <x:c r="B54" s="1165" t="str">
        <x:v>https://www.sebikes.com/blogs/news/classic-1</x:v>
      </x:c>
      <x:c r="C54" s="1185" t="str">
        <x:v>1</x:v>
      </x:c>
      <x:c r="D54" s="1169" t="str">
        <x:v>EPH-0044</x:v>
      </x:c>
      <x:c r="E54" s="1187" t="str">
        <x:v>0</x:v>
      </x:c>
      <x:c r="F54" s="1175"/>
      <x:c r="G54" s="1189" t="str">
        <x:v>1</x:v>
      </x:c>
      <x:c r="H54" s="1189" t="str">
        <x:v>1</x:v>
      </x:c>
      <x:c r="I54" s="1190" t="str">
        <x:v>MATCH</x:v>
      </x:c>
      <x:c r="J54" s="1166" t="str">
        <x:v>https://article134-tech.github.io/lititzbmx-public-knowledge-register/sources/SRC-050/</x:v>
      </x:c>
    </x:row>
    <x:row r="55" ht="34" customHeight="1">
      <x:c r="A55" s="1162" t="str">
        <x:v>SRC-051</x:v>
      </x:c>
      <x:c r="B55" s="1165" t="str">
        <x:v>https://www.sebikes.com/blogs/news/elite-race-series</x:v>
      </x:c>
      <x:c r="C55" s="1185" t="str">
        <x:v>1</x:v>
      </x:c>
      <x:c r="D55" s="1169" t="str">
        <x:v>EPH-0043</x:v>
      </x:c>
      <x:c r="E55" s="1187" t="str">
        <x:v>0</x:v>
      </x:c>
      <x:c r="F55" s="1175"/>
      <x:c r="G55" s="1189" t="str">
        <x:v>1</x:v>
      </x:c>
      <x:c r="H55" s="1189" t="str">
        <x:v>1</x:v>
      </x:c>
      <x:c r="I55" s="1190" t="str">
        <x:v>MATCH</x:v>
      </x:c>
      <x:c r="J55" s="1166" t="str">
        <x:v>https://article134-tech.github.io/lititzbmx-public-knowledge-register/sources/SRC-051/</x:v>
      </x:c>
    </x:row>
    <x:row r="56" ht="34" customHeight="1">
      <x:c r="A56" s="1162" t="str">
        <x:v>SRC-052</x:v>
      </x:c>
      <x:c r="B56" s="1165" t="str">
        <x:v>https://www.sebikes.com/pages/perry-kramer</x:v>
      </x:c>
      <x:c r="C56" s="1185" t="str">
        <x:v>2</x:v>
      </x:c>
      <x:c r="D56" s="1169" t="str">
        <x:v>EPH-0043 | EPH-0044</x:v>
      </x:c>
      <x:c r="E56" s="1187" t="str">
        <x:v>0</x:v>
      </x:c>
      <x:c r="F56" s="1175"/>
      <x:c r="G56" s="1189" t="str">
        <x:v>2</x:v>
      </x:c>
      <x:c r="H56" s="1189" t="str">
        <x:v>2</x:v>
      </x:c>
      <x:c r="I56" s="1190" t="str">
        <x:v>MATCH</x:v>
      </x:c>
      <x:c r="J56" s="1166" t="str">
        <x:v>https://article134-tech.github.io/lititzbmx-public-knowledge-register/sources/SRC-052/</x:v>
      </x:c>
    </x:row>
    <x:row r="57" ht="50" customHeight="1">
      <x:c r="A57" s="1162" t="str">
        <x:v>SRC-053</x:v>
      </x:c>
      <x:c r="B57" s="1165" t="str">
        <x:v>https://www.usabmx.com/news-and-media/6/2012-05-10/National-BMX-Hall-of-Fame-2012-Inductees-Announced?id=580</x:v>
      </x:c>
      <x:c r="C57" s="1185" t="str">
        <x:v>2</x:v>
      </x:c>
      <x:c r="D57" s="1169" t="str">
        <x:v>EPH-0010 | EPH-0037</x:v>
      </x:c>
      <x:c r="E57" s="1187" t="str">
        <x:v>0</x:v>
      </x:c>
      <x:c r="F57" s="1175"/>
      <x:c r="G57" s="1189" t="str">
        <x:v>2</x:v>
      </x:c>
      <x:c r="H57" s="1189" t="str">
        <x:v>2</x:v>
      </x:c>
      <x:c r="I57" s="1190" t="str">
        <x:v>MATCH</x:v>
      </x:c>
      <x:c r="J57" s="1166" t="str">
        <x:v>https://article134-tech.github.io/lititzbmx-public-knowledge-register/sources/SRC-053/</x:v>
      </x:c>
    </x:row>
    <x:row r="58" ht="34" customHeight="1">
      <x:c r="A58" s="1162" t="str">
        <x:v>SRC-054</x:v>
      </x:c>
      <x:c r="B58" s="1165" t="str">
        <x:v>https://www.vintagemongoose.com/</x:v>
      </x:c>
      <x:c r="C58" s="1185" t="str">
        <x:v>2</x:v>
      </x:c>
      <x:c r="D58" s="1169" t="str">
        <x:v>EPH-0039 | EPH-0042</x:v>
      </x:c>
      <x:c r="E58" s="1187" t="str">
        <x:v>0</x:v>
      </x:c>
      <x:c r="F58" s="1175"/>
      <x:c r="G58" s="1189" t="str">
        <x:v>2</x:v>
      </x:c>
      <x:c r="H58" s="1189" t="str">
        <x:v>2</x:v>
      </x:c>
      <x:c r="I58" s="1190" t="str">
        <x:v>MATCH</x:v>
      </x:c>
      <x:c r="J58" s="1166" t="str">
        <x:v>https://article134-tech.github.io/lititzbmx-public-knowledge-register/sources/SRC-054/</x:v>
      </x:c>
    </x:row>
    <x:row r="59" ht="34" customHeight="1">
      <x:c r="A59" s="1162" t="str">
        <x:v>SRC-055</x:v>
      </x:c>
      <x:c r="B59" s="1165" t="str">
        <x:v>https://www.vintagemongoose.com/info/catalogs.php</x:v>
      </x:c>
      <x:c r="C59" s="1185" t="str">
        <x:v>5</x:v>
      </x:c>
      <x:c r="D59" s="1169" t="str">
        <x:v>EPH-0034 | EPH-0035 | EPH-0039 | EPH-0040 | EPH-0041</x:v>
      </x:c>
      <x:c r="E59" s="1187" t="str">
        <x:v>0</x:v>
      </x:c>
      <x:c r="F59" s="1175"/>
      <x:c r="G59" s="1189" t="str">
        <x:v>5</x:v>
      </x:c>
      <x:c r="H59" s="1189" t="str">
        <x:v>5</x:v>
      </x:c>
      <x:c r="I59" s="1190" t="str">
        <x:v>MATCH</x:v>
      </x:c>
      <x:c r="J59" s="1166" t="str">
        <x:v>https://article134-tech.github.io/lititzbmx-public-knowledge-register/sources/SRC-055/</x:v>
      </x:c>
    </x:row>
    <x:row r="60" ht="34" customHeight="1">
      <x:c r="A60" s="1162" t="str">
        <x:v>SRC-056</x:v>
      </x:c>
      <x:c r="B60" s="1165" t="str">
        <x:v>https://www.vintagemongoose.com/pdfs/mongoose_cat76-77.pdf</x:v>
      </x:c>
      <x:c r="C60" s="1185" t="str">
        <x:v>2</x:v>
      </x:c>
      <x:c r="D60" s="1169" t="str">
        <x:v>EPH-0035 | EPH-0040</x:v>
      </x:c>
      <x:c r="E60" s="1187" t="str">
        <x:v>0</x:v>
      </x:c>
      <x:c r="F60" s="1175"/>
      <x:c r="G60" s="1189" t="str">
        <x:v>2</x:v>
      </x:c>
      <x:c r="H60" s="1189" t="str">
        <x:v>2</x:v>
      </x:c>
      <x:c r="I60" s="1190" t="str">
        <x:v>MATCH</x:v>
      </x:c>
      <x:c r="J60" s="1166" t="str">
        <x:v>https://article134-tech.github.io/lititzbmx-public-knowledge-register/sources/SRC-056/</x:v>
      </x:c>
    </x:row>
    <x:row r="61" ht="34" customHeight="1">
      <x:c r="A61" s="1162" t="str">
        <x:v>SRC-057</x:v>
      </x:c>
      <x:c r="B61" s="1166" t="str">
        <x:v>https://www.vintagemongoose.com/pdfs/mongoose_cat79-80.pdf</x:v>
      </x:c>
      <x:c r="C61" s="1186" t="str">
        <x:v>2</x:v>
      </x:c>
      <x:c r="D61" s="1170" t="str">
        <x:v>EPH-0034 | EPH-0041</x:v>
      </x:c>
      <x:c r="E61" s="1188" t="str">
        <x:v>0</x:v>
      </x:c>
      <x:c r="F61" s="1176"/>
      <x:c r="G61" s="1191" t="str">
        <x:v>2</x:v>
      </x:c>
      <x:c r="H61" s="1191" t="str">
        <x:v>2</x:v>
      </x:c>
      <x:c r="I61" s="1192" t="str">
        <x:v>MATCH</x:v>
      </x:c>
      <x:c r="J61" s="1166" t="str">
        <x:v>https://article134-tech.github.io/lititzbmx-public-knowledge-register/sources/SRC-057/</x:v>
      </x:c>
    </x:row>
  </x:sheetData>
  <x:mergeCells>
    <x:mergeCell ref="B1:J1"/>
    <x:mergeCell ref="B2:J2"/>
    <x:mergeCell ref="B3:J3"/>
  </x:mergeCells>
  <x:conditionalFormatting sqref="A5:J61">
    <x:cfRule type="expression" dxfId="33" priority="1">
      <x:formula>MOD(ROW(),2)=0</x:formula>
    </x:cfRule>
  </x:conditionalFormatting>
  <x:conditionalFormatting sqref="I5:I61">
    <x:cfRule type="expression" dxfId="56" priority="2">
      <x:formula>I5="MATCH"</x:formula>
    </x:cfRule>
    <x:cfRule type="expression" dxfId="57" priority="3">
      <x:formula>AND(I5&lt;&gt;"",I5&lt;&gt;"MATCH")</x:formula>
    </x:cfRule>
  </x:conditionalFormatting>
  <x:conditionalFormatting sqref="E5:E61">
    <x:cfRule type="expression" dxfId="58" priority="4">
      <x:formula>E5&gt;0</x:formula>
    </x:cfRule>
  </x:conditionalFormatting>
  <x:pageMargins left="0.7" right="0.7" top="0.75" bottom="0.75" header="0.3" footer="0.3"/>
  <x:drawing xmlns:r="http://schemas.openxmlformats.org/officeDocument/2006/relationships" r:id="Rc52f46b4040b43cf"/>
  <x:tableParts count="1">
    <x:tablePart xmlns:r="http://schemas.openxmlformats.org/officeDocument/2006/relationships" r:id="R1211b938f53846c5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10" hidden="0" customWidth="1"/>
    <x:col min="4" max="4" width="23" hidden="0" customWidth="1"/>
    <x:col min="5" max="5" width="25" hidden="0" customWidth="1"/>
    <x:col min="6" max="6" width="38" hidden="0" customWidth="1"/>
    <x:col min="7" max="7" width="25" hidden="0" customWidth="1"/>
    <x:col min="8" max="8" width="16" hidden="0" customWidth="1"/>
    <x:col min="9" max="9" width="14" hidden="0" customWidth="1"/>
    <x:col min="10" max="10" width="23" hidden="0" customWidth="1"/>
    <x:col min="11" max="11" width="29" hidden="0" customWidth="1"/>
    <x:col min="12" max="12" width="42" hidden="0" customWidth="1"/>
    <x:col min="13" max="13" width="24" hidden="0" customWidth="1"/>
  </x:cols>
  <x:sheetData>
    <x:row r="1" ht="27" customHeight="1">
      <x:c r="A1" s="497"/>
      <x:c r="B1" s="497" t="str">
        <x:v>LITITZ BMX · PUBLIC BMX KNOWLEDGE REGISTER · CHRONOLOGY</x:v>
      </x:c>
      <x:c r="C1" s="497"/>
      <x:c r="D1" s="497"/>
      <x:c r="E1" s="497"/>
      <x:c r="F1" s="497"/>
      <x:c r="G1" s="497"/>
      <x:c r="H1" s="497"/>
      <x:c r="I1" s="497"/>
      <x:c r="J1" s="497"/>
      <x:c r="K1" s="497"/>
      <x:c r="L1" s="497"/>
      <x:c r="M1" s="497"/>
    </x:row>
    <x:row r="2" ht="22" customHeight="1">
      <x:c r="A2" s="502"/>
      <x:c r="B2" s="502" t="str">
        <x:v>Date-ordered public records with source, identity, confidence, duplicate context, and chronology notes. · Data locked July 30, 2026 · Presentation refined under LBS-004</x:v>
      </x:c>
      <x:c r="C2" s="502"/>
      <x:c r="D2" s="502"/>
      <x:c r="E2" s="502"/>
      <x:c r="F2" s="502"/>
      <x:c r="G2" s="502"/>
      <x:c r="H2" s="502"/>
      <x:c r="I2" s="502"/>
      <x:c r="J2" s="502"/>
      <x:c r="K2" s="502"/>
      <x:c r="L2" s="502"/>
      <x:c r="M2" s="502"/>
    </x:row>
    <x:row r="3" ht="21" customHeight="1">
      <x:c r="A3" s="504"/>
      <x:c r="B3" s="504" t="str">
        <x:v>← READ FIRST   ·   CLAIM → ITEM → CHRONOLOGY → EVIDENCE / SOURCE → LIMITATION / STATUS → CORRECTION</x:v>
      </x:c>
      <x:c r="C3" s="504"/>
      <x:c r="D3" s="504"/>
      <x:c r="E3" s="504"/>
      <x:c r="F3" s="504"/>
      <x:c r="G3" s="504"/>
      <x:c r="H3" s="504"/>
      <x:c r="I3" s="504"/>
      <x:c r="J3" s="504"/>
      <x:c r="K3" s="504"/>
      <x:c r="L3" s="504"/>
      <x:c r="M3" s="504"/>
    </x:row>
    <x:row r="4" ht="40" customHeight="1">
      <x:c r="A4" s="510" t="str">
        <x:v>Chronology ID</x:v>
      </x:c>
      <x:c r="B4" s="511" t="str">
        <x:v>Start Year</x:v>
      </x:c>
      <x:c r="C4" s="511" t="str">
        <x:v>End Year</x:v>
      </x:c>
      <x:c r="D4" s="511" t="str">
        <x:v>Date Text</x:v>
      </x:c>
      <x:c r="E4" s="511" t="str">
        <x:v>Brand / Promoter</x:v>
      </x:c>
      <x:c r="F4" s="511" t="str">
        <x:v>Title</x:v>
      </x:c>
      <x:c r="G4" s="511" t="str">
        <x:v>Object Type</x:v>
      </x:c>
      <x:c r="H4" s="511" t="str">
        <x:v>Source Stage</x:v>
      </x:c>
      <x:c r="I4" s="511" t="str">
        <x:v>Master ID</x:v>
      </x:c>
      <x:c r="J4" s="511" t="str">
        <x:v>Duplicate Group</x:v>
      </x:c>
      <x:c r="K4" s="511" t="str">
        <x:v>Confidence</x:v>
      </x:c>
      <x:c r="L4" s="511" t="str">
        <x:v>Source URL</x:v>
      </x:c>
      <x:c r="M4" s="512" t="str">
        <x:v>Chronology Note</x:v>
      </x:c>
    </x:row>
    <x:row r="5" ht="34" customHeight="1">
      <x:c r="A5" s="1238" t="str">
        <x:v>CHR-001</x:v>
      </x:c>
      <x:c r="B5" s="1239" t="str">
        <x:v>1970</x:v>
      </x:c>
      <x:c r="C5" s="1239" t="str">
        <x:v>1970</x:v>
      </x:c>
      <x:c r="D5" s="1240" t="str">
        <x:v>1970s; exact issue pending</x:v>
      </x:c>
      <x:c r="E5" s="1241" t="str">
        <x:v>Red Line; John Palfreyman</x:v>
      </x:c>
      <x:c r="F5" s="1241" t="str">
        <x:v>First Red Line magazine advertisement featuring John Palfreyman</x:v>
      </x:c>
      <x:c r="G5" s="1241" t="str">
        <x:v>Magazine advertisement</x:v>
      </x:c>
      <x:c r="H5" s="1242" t="str">
        <x:v>v0.5 inherited</x:v>
      </x:c>
      <x:c r="I5" s="1243" t="str">
        <x:v>EPH-0010</x:v>
      </x:c>
      <x:c r="J5" s="1244" t="str">
        <x:v>DUP-REDLINE-FIRST-AD</x:v>
      </x:c>
      <x:c r="K5" s="1245" t="str">
        <x:v>HIGH for relationship; MEDIUM for bibliographic detail</x:v>
      </x:c>
      <x:c r="L5" s="1246" t="str">
        <x:v>https://bmxmuseum.com/bikes/redline/</x:v>
      </x:c>
      <x:c r="M5" s="1247" t="str">
        <x:v>Dated/period placement</x:v>
      </x:c>
    </x:row>
    <x:row r="6" ht="46" customHeight="1">
      <x:c r="A6" s="1162" t="str">
        <x:v>CHR-002</x:v>
      </x:c>
      <x:c r="B6" s="1207" t="str">
        <x:v>1970</x:v>
      </x:c>
      <x:c r="C6" s="1207" t="str">
        <x:v>1970</x:v>
      </x:c>
      <x:c r="D6" s="1211" t="str">
        <x:v>1970s; exact issue open</x:v>
      </x:c>
      <x:c r="E6" s="518" t="str">
        <x:v>Redline</x:v>
      </x:c>
      <x:c r="F6" s="518" t="str">
        <x:v>First Red Line magazine advertisement featuring John Palfreyman</x:v>
      </x:c>
      <x:c r="G6" s="518" t="str">
        <x:v>Magazine advertisement</x:v>
      </x:c>
      <x:c r="H6" s="1219" t="str">
        <x:v>v0.8</x:v>
      </x:c>
      <x:c r="I6" s="1223" t="str">
        <x:v>EPH-0037</x:v>
      </x:c>
      <x:c r="J6" s="1227" t="str">
        <x:v>DUP-REDLINE-FIRST-AD</x:v>
      </x:c>
      <x:c r="K6" s="1231" t="str">
        <x:v>HIGH for relationship; MEDIUM for object</x:v>
      </x:c>
      <x:c r="L6" s="1235" t="str">
        <x:v>https://www.usabmx.com/news-and-media/6/2012-05-10/National-BMX-Hall-of-Fame-2012-Inductees-Announced?id=580</x:v>
      </x:c>
      <x:c r="M6" s="1237" t="str">
        <x:v>Year is provisional</x:v>
      </x:c>
    </x:row>
    <x:row r="7" ht="34" customHeight="1">
      <x:c r="A7" s="1162" t="str">
        <x:v>CHR-003</x:v>
      </x:c>
      <x:c r="B7" s="1207" t="str">
        <x:v>1970</x:v>
      </x:c>
      <x:c r="C7" s="1207" t="str">
        <x:v>1970</x:v>
      </x:c>
      <x:c r="D7" s="1211" t="str">
        <x:v>Late 1970s</x:v>
      </x:c>
      <x:c r="E7" s="518" t="str">
        <x:v>SE Racing</x:v>
      </x:c>
      <x:c r="F7" s="518" t="str">
        <x:v>PK Ripper late-1970s debut</x:v>
      </x:c>
      <x:c r="G7" s="518" t="str">
        <x:v>Product-history object</x:v>
      </x:c>
      <x:c r="H7" s="1219" t="str">
        <x:v>v0.8</x:v>
      </x:c>
      <x:c r="I7" s="1223" t="str">
        <x:v>EPH-0043</x:v>
      </x:c>
      <x:c r="J7" s="1227"/>
      <x:c r="K7" s="1231" t="str">
        <x:v>MEDIUM-HIGH</x:v>
      </x:c>
      <x:c r="L7" s="1235" t="str">
        <x:v>https://www.sebikes.com/blogs/news/elite-race-series</x:v>
      </x:c>
      <x:c r="M7" s="1237" t="str">
        <x:v>Dated/period placement</x:v>
      </x:c>
    </x:row>
    <x:row r="8" ht="34" customHeight="1">
      <x:c r="A8" s="1162" t="str">
        <x:v>CHR-004</x:v>
      </x:c>
      <x:c r="B8" s="1207" t="str">
        <x:v>1970</x:v>
      </x:c>
      <x:c r="C8" s="1207" t="str">
        <x:v>1970</x:v>
      </x:c>
      <x:c r="D8" s="1211" t="str">
        <x:v>1970s onward</x:v>
      </x:c>
      <x:c r="E8" s="518" t="str">
        <x:v>Mongoose</x:v>
      </x:c>
      <x:c r="F8" s="518" t="str">
        <x:v>Vintage Mongoose catalog and dealer-price archive</x:v>
      </x:c>
      <x:c r="G8" s="518" t="str">
        <x:v>Archive collection</x:v>
      </x:c>
      <x:c r="H8" s="1219" t="str">
        <x:v>v0.8</x:v>
      </x:c>
      <x:c r="I8" s="1223" t="str">
        <x:v>EPH-0039</x:v>
      </x:c>
      <x:c r="J8" s="1227"/>
      <x:c r="K8" s="1231" t="str">
        <x:v>HIGH for archive scope</x:v>
      </x:c>
      <x:c r="L8" s="1235" t="str">
        <x:v>https://www.vintagemongoose.com/</x:v>
      </x:c>
      <x:c r="M8" s="1237" t="str">
        <x:v>Dated/period placement</x:v>
      </x:c>
    </x:row>
    <x:row r="9" ht="34" customHeight="1">
      <x:c r="A9" s="1162" t="str">
        <x:v>CHR-005</x:v>
      </x:c>
      <x:c r="B9" s="1207" t="str">
        <x:v>1976</x:v>
      </x:c>
      <x:c r="C9" s="1207" t="str">
        <x:v>1976</x:v>
      </x:c>
      <x:c r="D9" s="1211" t="str">
        <x:v>1976–77</x:v>
      </x:c>
      <x:c r="E9" s="518" t="str">
        <x:v>Mongoose</x:v>
      </x:c>
      <x:c r="F9" s="518" t="str">
        <x:v>1976–77 Bicycle and Components Catalog</x:v>
      </x:c>
      <x:c r="G9" s="518" t="str">
        <x:v>Manufacturer catalog</x:v>
      </x:c>
      <x:c r="H9" s="1219" t="str">
        <x:v>v0.8</x:v>
      </x:c>
      <x:c r="I9" s="1223" t="str">
        <x:v>EPH-0040</x:v>
      </x:c>
      <x:c r="J9" s="1227"/>
      <x:c r="K9" s="1231" t="str">
        <x:v>HIGH</x:v>
      </x:c>
      <x:c r="L9" s="1235" t="str">
        <x:v>https://www.vintagemongoose.com/pdfs/mongoose_cat76-77.pdf</x:v>
      </x:c>
      <x:c r="M9" s="1237" t="str">
        <x:v>Dated/period placement</x:v>
      </x:c>
    </x:row>
    <x:row r="10" ht="34" customHeight="1">
      <x:c r="A10" s="1162" t="str">
        <x:v>CHR-006</x:v>
      </x:c>
      <x:c r="B10" s="1207" t="str">
        <x:v>1976</x:v>
      </x:c>
      <x:c r="C10" s="1207" t="str">
        <x:v>1976</x:v>
      </x:c>
      <x:c r="D10" s="1211" t="str">
        <x:v>December 1976</x:v>
      </x:c>
      <x:c r="E10" s="518" t="str">
        <x:v>Torker</x:v>
      </x:c>
      <x:c r="F10" s="518" t="str">
        <x:v>First Torker advertisement in BMX Weekly</x:v>
      </x:c>
      <x:c r="G10" s="518" t="str">
        <x:v>Magazine advertisement</x:v>
      </x:c>
      <x:c r="H10" s="1219" t="str">
        <x:v>v0.5 inherited</x:v>
      </x:c>
      <x:c r="I10" s="1223" t="str">
        <x:v>EPH-0009</x:v>
      </x:c>
      <x:c r="J10" s="1227" t="str">
        <x:v>DUP-TORKER-FIRST-AD</x:v>
      </x:c>
      <x:c r="K10" s="1231" t="str">
        <x:v>MEDIUM-HIGH</x:v>
      </x:c>
      <x:c r="L10" s="1235" t="str">
        <x:v>https://torkerracing.com/pages/the-fullerton-era-torker-bmx-history</x:v>
      </x:c>
      <x:c r="M10" s="1237" t="str">
        <x:v>Dated/period placement</x:v>
      </x:c>
    </x:row>
    <x:row r="11" ht="34" customHeight="1">
      <x:c r="A11" s="1162" t="str">
        <x:v>CHR-007</x:v>
      </x:c>
      <x:c r="B11" s="1207" t="str">
        <x:v>1976</x:v>
      </x:c>
      <x:c r="C11" s="1207" t="str">
        <x:v>1976</x:v>
      </x:c>
      <x:c r="D11" s="1211" t="str">
        <x:v>December 1976</x:v>
      </x:c>
      <x:c r="E11" s="518" t="str">
        <x:v>Torker</x:v>
      </x:c>
      <x:c r="F11" s="518" t="str">
        <x:v>First Torker advertisement in BMX Weekly</x:v>
      </x:c>
      <x:c r="G11" s="518" t="str">
        <x:v>Magazine advertisement</x:v>
      </x:c>
      <x:c r="H11" s="1219" t="str">
        <x:v>v0.8</x:v>
      </x:c>
      <x:c r="I11" s="1223" t="str">
        <x:v>EPH-0047</x:v>
      </x:c>
      <x:c r="J11" s="1227" t="str">
        <x:v>DUP-TORKER-FIRST-AD</x:v>
      </x:c>
      <x:c r="K11" s="1231" t="str">
        <x:v>MEDIUM-HIGH</x:v>
      </x:c>
      <x:c r="L11" s="1235" t="str">
        <x:v>https://torkerracing.com/pages/the-fullerton-era-torker-bmx-history</x:v>
      </x:c>
      <x:c r="M11" s="1237" t="str">
        <x:v>Dated/period placement</x:v>
      </x:c>
    </x:row>
    <x:row r="12" ht="34" customHeight="1">
      <x:c r="A12" s="1162" t="str">
        <x:v>CHR-008</x:v>
      </x:c>
      <x:c r="B12" s="1207" t="str">
        <x:v>1976</x:v>
      </x:c>
      <x:c r="C12" s="1207" t="str">
        <x:v>1984</x:v>
      </x:c>
      <x:c r="D12" s="1211" t="str">
        <x:v>1976–1984</x:v>
      </x:c>
      <x:c r="E12" s="518" t="str">
        <x:v>Torker</x:v>
      </x:c>
      <x:c r="F12" s="518" t="str">
        <x:v>Fullerton-era Torker model archive</x:v>
      </x:c>
      <x:c r="G12" s="518" t="str">
        <x:v>Model archive</x:v>
      </x:c>
      <x:c r="H12" s="1219" t="str">
        <x:v>v0.8</x:v>
      </x:c>
      <x:c r="I12" s="1223" t="str">
        <x:v>EPH-0048</x:v>
      </x:c>
      <x:c r="J12" s="1227"/>
      <x:c r="K12" s="1231" t="str">
        <x:v>HIGH for archive role</x:v>
      </x:c>
      <x:c r="L12" s="1235" t="str">
        <x:v>https://torkerracing.com/pages/torker-bmx-models</x:v>
      </x:c>
      <x:c r="M12" s="1237" t="str">
        <x:v>Dated/period placement</x:v>
      </x:c>
    </x:row>
    <x:row r="13" ht="34" customHeight="1">
      <x:c r="A13" s="1162" t="str">
        <x:v>CHR-009</x:v>
      </x:c>
      <x:c r="B13" s="1207" t="str">
        <x:v>1976</x:v>
      </x:c>
      <x:c r="C13" s="1207" t="str">
        <x:v>1976</x:v>
      </x:c>
      <x:c r="D13" s="1211" t="str">
        <x:v>1976–77</x:v>
      </x:c>
      <x:c r="E13" s="518" t="str">
        <x:v>Mongoose; Ashtabula/Cecor</x:v>
      </x:c>
      <x:c r="F13" s="518" t="str">
        <x:v>Mongoose 1976–77 accessories — Ashtabula/Cecor pedals</x:v>
      </x:c>
      <x:c r="G13" s="518" t="str">
        <x:v>Manufacturer/distributor catalog page</x:v>
      </x:c>
      <x:c r="H13" s="1219" t="str">
        <x:v>v0.7</x:v>
      </x:c>
      <x:c r="I13" s="1223" t="str">
        <x:v>EPH-0035</x:v>
      </x:c>
      <x:c r="J13" s="1227"/>
      <x:c r="K13" s="1231" t="str">
        <x:v>MEDIUM-HIGH</x:v>
      </x:c>
      <x:c r="L13" s="1235" t="str">
        <x:v>https://www.vintagemongoose.com/pdfs/mongoose_cat76-77.pdf</x:v>
      </x:c>
      <x:c r="M13" s="1237" t="str">
        <x:v>Dated/period placement</x:v>
      </x:c>
    </x:row>
    <x:row r="14" ht="34" customHeight="1">
      <x:c r="A14" s="1162" t="str">
        <x:v>CHR-010</x:v>
      </x:c>
      <x:c r="B14" s="1207" t="str">
        <x:v>1977</x:v>
      </x:c>
      <x:c r="C14" s="1207" t="str">
        <x:v>1977</x:v>
      </x:c>
      <x:c r="D14" s="1211" t="str">
        <x:v>circa 1977 (unverified)</x:v>
      </x:c>
      <x:c r="E14" s="518" t="str">
        <x:v>Ashtabula</x:v>
      </x:c>
      <x:c r="F14" s="518" t="str">
        <x:v>Ashtabula component catalog</x:v>
      </x:c>
      <x:c r="G14" s="518" t="str">
        <x:v>Catalog</x:v>
      </x:c>
      <x:c r="H14" s="1219" t="str">
        <x:v>v0.5 inherited</x:v>
      </x:c>
      <x:c r="I14" s="1223" t="str">
        <x:v>EPH-0006</x:v>
      </x:c>
      <x:c r="J14" s="1227" t="str">
        <x:v>DUP-ASHT-5027</x:v>
      </x:c>
      <x:c r="K14" s="1231" t="str">
        <x:v>HIGH for object; MEDIUM for date</x:v>
      </x:c>
      <x:c r="L14" s="1235" t="str">
        <x:v>https://bmxmuseum.com/reference/5027</x:v>
      </x:c>
      <x:c r="M14" s="1237" t="str">
        <x:v>Year is provisional</x:v>
      </x:c>
    </x:row>
    <x:row r="15" ht="34" customHeight="1">
      <x:c r="A15" s="1162" t="str">
        <x:v>CHR-011</x:v>
      </x:c>
      <x:c r="B15" s="1207" t="str">
        <x:v>1977</x:v>
      </x:c>
      <x:c r="C15" s="1207" t="str">
        <x:v>1977</x:v>
      </x:c>
      <x:c r="D15" s="1211" t="str">
        <x:v>circa 1977; date provisional</x:v>
      </x:c>
      <x:c r="E15" s="518" t="str">
        <x:v>Ashtabula</x:v>
      </x:c>
      <x:c r="F15" s="518" t="str">
        <x:v>Ashtabula component catalog</x:v>
      </x:c>
      <x:c r="G15" s="518" t="str">
        <x:v>Component catalog</x:v>
      </x:c>
      <x:c r="H15" s="1219" t="str">
        <x:v>v0.7</x:v>
      </x:c>
      <x:c r="I15" s="1223" t="str">
        <x:v>EPH-0031</x:v>
      </x:c>
      <x:c r="J15" s="1227" t="str">
        <x:v>DUP-ASHT-5027</x:v>
      </x:c>
      <x:c r="K15" s="1231" t="str">
        <x:v>HIGH for ID; MEDIUM for date</x:v>
      </x:c>
      <x:c r="L15" s="1235" t="str">
        <x:v>https://bmxmuseum.com/reference/5027</x:v>
      </x:c>
      <x:c r="M15" s="1237" t="str">
        <x:v>Year is provisional</x:v>
      </x:c>
    </x:row>
    <x:row r="16" ht="46" customHeight="1">
      <x:c r="A16" s="1162" t="str">
        <x:v>CHR-012</x:v>
      </x:c>
      <x:c r="B16" s="1207" t="str">
        <x:v>1977</x:v>
      </x:c>
      <x:c r="C16" s="1207" t="str">
        <x:v>1977</x:v>
      </x:c>
      <x:c r="D16" s="1211" t="str">
        <x:v>circa 1977; interpretation</x:v>
      </x:c>
      <x:c r="E16" s="518" t="str">
        <x:v>Ashtabula</x:v>
      </x:c>
      <x:c r="F16" s="518" t="str">
        <x:v>Ashtabula crank length range</x:v>
      </x:c>
      <x:c r="G16" s="518" t="str">
        <x:v>Catalog claim</x:v>
      </x:c>
      <x:c r="H16" s="1219" t="str">
        <x:v>v0.7</x:v>
      </x:c>
      <x:c r="I16" s="1223" t="str">
        <x:v>EPH-0032</x:v>
      </x:c>
      <x:c r="J16" s="1227"/>
      <x:c r="K16" s="1231" t="str">
        <x:v>MEDIUM</x:v>
      </x:c>
      <x:c r="L16" s="1235" t="str">
        <x:v>https://thecabe.com/forum/threads/ashtabula-fork-identification-help.253603/</x:v>
      </x:c>
      <x:c r="M16" s="1237" t="str">
        <x:v>Year is provisional</x:v>
      </x:c>
    </x:row>
    <x:row r="17" ht="46" customHeight="1">
      <x:c r="A17" s="1162" t="str">
        <x:v>CHR-013</x:v>
      </x:c>
      <x:c r="B17" s="1207" t="str">
        <x:v>1977</x:v>
      </x:c>
      <x:c r="C17" s="1207" t="str">
        <x:v>1977</x:v>
      </x:c>
      <x:c r="D17" s="1211" t="str">
        <x:v>circa 1977; interpretation</x:v>
      </x:c>
      <x:c r="E17" s="518" t="str">
        <x:v>Ashtabula</x:v>
      </x:c>
      <x:c r="F17" s="518" t="str">
        <x:v>Ashtabula fork sizing and 6-3/4-inch steerer discussion</x:v>
      </x:c>
      <x:c r="G17" s="518" t="str">
        <x:v>Catalog claim</x:v>
      </x:c>
      <x:c r="H17" s="1219" t="str">
        <x:v>v0.7</x:v>
      </x:c>
      <x:c r="I17" s="1223" t="str">
        <x:v>EPH-0033</x:v>
      </x:c>
      <x:c r="J17" s="1227"/>
      <x:c r="K17" s="1231" t="str">
        <x:v>MEDIUM</x:v>
      </x:c>
      <x:c r="L17" s="1235" t="str">
        <x:v>https://thecabe.com/forum/threads/ashtabula-fork-identification-help.253603/</x:v>
      </x:c>
      <x:c r="M17" s="1237" t="str">
        <x:v>Year is provisional</x:v>
      </x:c>
    </x:row>
    <x:row r="18" ht="34" customHeight="1">
      <x:c r="A18" s="1162" t="str">
        <x:v>CHR-014</x:v>
      </x:c>
      <x:c r="B18" s="1207" t="str">
        <x:v>1978</x:v>
      </x:c>
      <x:c r="C18" s="1207" t="str">
        <x:v>1978</x:v>
      </x:c>
      <x:c r="D18" s="1211" t="str">
        <x:v>1978</x:v>
      </x:c>
      <x:c r="E18" s="518" t="str">
        <x:v>Redline</x:v>
      </x:c>
      <x:c r="F18" s="518" t="str">
        <x:v>1978 Redline product catalog</x:v>
      </x:c>
      <x:c r="G18" s="518" t="str">
        <x:v>Product catalog</x:v>
      </x:c>
      <x:c r="H18" s="1219" t="str">
        <x:v>v0.8</x:v>
      </x:c>
      <x:c r="I18" s="1223" t="str">
        <x:v>EPH-0036</x:v>
      </x:c>
      <x:c r="J18" s="1227"/>
      <x:c r="K18" s="1231" t="str">
        <x:v>MEDIUM-HIGH</x:v>
      </x:c>
      <x:c r="L18" s="1235" t="str">
        <x:v>https://www.redlinevintagebmx.com/redline-history</x:v>
      </x:c>
      <x:c r="M18" s="1237" t="str">
        <x:v>Dated/period placement</x:v>
      </x:c>
    </x:row>
    <x:row r="19" ht="34" customHeight="1">
      <x:c r="A19" s="1162" t="str">
        <x:v>CHR-015</x:v>
      </x:c>
      <x:c r="B19" s="1207" t="str">
        <x:v>1979</x:v>
      </x:c>
      <x:c r="C19" s="1207" t="str">
        <x:v>1980</x:v>
      </x:c>
      <x:c r="D19" s="1211" t="str">
        <x:v>1979–1980</x:v>
      </x:c>
      <x:c r="E19" s="518" t="str">
        <x:v>Torker</x:v>
      </x:c>
      <x:c r="F19" s="518" t="str">
        <x:v>1979 National Number One team / 1980 world-pro chronology</x:v>
      </x:c>
      <x:c r="G19" s="518" t="str">
        <x:v>Factory-team history</x:v>
      </x:c>
      <x:c r="H19" s="1219" t="str">
        <x:v>v0.8</x:v>
      </x:c>
      <x:c r="I19" s="1223" t="str">
        <x:v>EPH-0049</x:v>
      </x:c>
      <x:c r="J19" s="1227"/>
      <x:c r="K19" s="1231" t="str">
        <x:v>MEDIUM-HIGH</x:v>
      </x:c>
      <x:c r="L19" s="1235" t="str">
        <x:v>https://torkerracing.com/blogs/news/torker-bmx-number-one-team-in-america</x:v>
      </x:c>
      <x:c r="M19" s="1237" t="str">
        <x:v>Dated/period placement</x:v>
      </x:c>
    </x:row>
    <x:row r="20" ht="34" customHeight="1">
      <x:c r="A20" s="1162" t="str">
        <x:v>CHR-016</x:v>
      </x:c>
      <x:c r="B20" s="1207" t="str">
        <x:v>1979</x:v>
      </x:c>
      <x:c r="C20" s="1207" t="str">
        <x:v>1979</x:v>
      </x:c>
      <x:c r="D20" s="1211" t="str">
        <x:v>1979/80</x:v>
      </x:c>
      <x:c r="E20" s="518" t="str">
        <x:v>Mongoose</x:v>
      </x:c>
      <x:c r="F20" s="518" t="str">
        <x:v>1979/80 Bicycle and Components Catalog</x:v>
      </x:c>
      <x:c r="G20" s="518" t="str">
        <x:v>Manufacturer catalog</x:v>
      </x:c>
      <x:c r="H20" s="1219" t="str">
        <x:v>v0.8</x:v>
      </x:c>
      <x:c r="I20" s="1223" t="str">
        <x:v>EPH-0041</x:v>
      </x:c>
      <x:c r="J20" s="1227"/>
      <x:c r="K20" s="1231" t="str">
        <x:v>HIGH</x:v>
      </x:c>
      <x:c r="L20" s="1235" t="str">
        <x:v>https://www.vintagemongoose.com/pdfs/mongoose_cat79-80.pdf</x:v>
      </x:c>
      <x:c r="M20" s="1237" t="str">
        <x:v>Dated/period placement</x:v>
      </x:c>
    </x:row>
    <x:row r="21" ht="34" customHeight="1">
      <x:c r="A21" s="1162" t="str">
        <x:v>CHR-017</x:v>
      </x:c>
      <x:c r="B21" s="1207" t="str">
        <x:v>1979</x:v>
      </x:c>
      <x:c r="C21" s="1207" t="str">
        <x:v>1979</x:v>
      </x:c>
      <x:c r="D21" s="1211" t="str">
        <x:v>July 1979 issue; ran over multiple months</x:v>
      </x:c>
      <x:c r="E21" s="518" t="str">
        <x:v>JMC Racing</x:v>
      </x:c>
      <x:c r="F21" s="518" t="str">
        <x:v>July 1979 JMC advertisement</x:v>
      </x:c>
      <x:c r="G21" s="518" t="str">
        <x:v>Magazine advertisement</x:v>
      </x:c>
      <x:c r="H21" s="1219" t="str">
        <x:v>v0.5 inherited</x:v>
      </x:c>
      <x:c r="I21" s="1223" t="str">
        <x:v>EPH-0013</x:v>
      </x:c>
      <x:c r="J21" s="1227"/>
      <x:c r="K21" s="1231" t="str">
        <x:v>HIGH for bibliographic identity</x:v>
      </x:c>
      <x:c r="L21" s="1235" t="str">
        <x:v>https://jmcbmx.wordpress.com/2010/02/03/july-1979-advertisement/</x:v>
      </x:c>
      <x:c r="M21" s="1237" t="str">
        <x:v>Dated/period placement</x:v>
      </x:c>
    </x:row>
    <x:row r="22" ht="34" customHeight="1">
      <x:c r="A22" s="1162" t="str">
        <x:v>CHR-018</x:v>
      </x:c>
      <x:c r="B22" s="1207" t="str">
        <x:v>1979</x:v>
      </x:c>
      <x:c r="C22" s="1207" t="str">
        <x:v>1979</x:v>
      </x:c>
      <x:c r="D22" s="1211" t="str">
        <x:v>1979/80</x:v>
      </x:c>
      <x:c r="E22" s="518" t="str">
        <x:v>Mongoose; Ashtabula</x:v>
      </x:c>
      <x:c r="F22" s="518" t="str">
        <x:v>Mongoose 1979/80 catalog — Ashtabula one-piece cranks</x:v>
      </x:c>
      <x:c r="G22" s="518" t="str">
        <x:v>Manufacturer/distributor catalog page</x:v>
      </x:c>
      <x:c r="H22" s="1219" t="str">
        <x:v>v0.7</x:v>
      </x:c>
      <x:c r="I22" s="1223" t="str">
        <x:v>EPH-0034</x:v>
      </x:c>
      <x:c r="J22" s="1227"/>
      <x:c r="K22" s="1231" t="str">
        <x:v>HIGH</x:v>
      </x:c>
      <x:c r="L22" s="1235" t="str">
        <x:v>https://www.vintagemongoose.com/pdfs/mongoose_cat79-80.pdf</x:v>
      </x:c>
      <x:c r="M22" s="1237" t="str">
        <x:v>Dated/period placement</x:v>
      </x:c>
    </x:row>
    <x:row r="23" ht="34" customHeight="1">
      <x:c r="A23" s="1162" t="str">
        <x:v>CHR-019</x:v>
      </x:c>
      <x:c r="B23" s="1207" t="str">
        <x:v>1979</x:v>
      </x:c>
      <x:c r="C23" s="1207" t="str">
        <x:v>1979</x:v>
      </x:c>
      <x:c r="D23" s="1211" t="str">
        <x:v>Since early 1979</x:v>
      </x:c>
      <x:c r="E23" s="518" t="str">
        <x:v>SE Racing</x:v>
      </x:c>
      <x:c r="F23" s="518" t="str">
        <x:v>Perry Kramer initials on PK Ripper</x:v>
      </x:c>
      <x:c r="G23" s="518" t="str">
        <x:v>Rider/model naming history</x:v>
      </x:c>
      <x:c r="H23" s="1219" t="str">
        <x:v>v0.8</x:v>
      </x:c>
      <x:c r="I23" s="1223" t="str">
        <x:v>EPH-0044</x:v>
      </x:c>
      <x:c r="J23" s="1227"/>
      <x:c r="K23" s="1231" t="str">
        <x:v>HIGH for relationship</x:v>
      </x:c>
      <x:c r="L23" s="1235" t="str">
        <x:v>https://www.sebikes.com/pages/perry-kramer</x:v>
      </x:c>
      <x:c r="M23" s="1237" t="str">
        <x:v>Dated/period placement</x:v>
      </x:c>
    </x:row>
    <x:row r="24" ht="34" customHeight="1">
      <x:c r="A24" s="1238" t="str">
        <x:v>CHR-020</x:v>
      </x:c>
      <x:c r="B24" s="1239" t="str">
        <x:v>1980</x:v>
      </x:c>
      <x:c r="C24" s="1239" t="str">
        <x:v>1980</x:v>
      </x:c>
      <x:c r="D24" s="1240" t="str">
        <x:v>1980</x:v>
      </x:c>
      <x:c r="E24" s="1241" t="str">
        <x:v>JMC Racing; Bicycle Harbor of Arizona; Matt Raymer</x:v>
      </x:c>
      <x:c r="F24" s="1241" t="str">
        <x:v>JMC 3.1 XL naming-contest announcement</x:v>
      </x:c>
      <x:c r="G24" s="1241" t="str">
        <x:v>Promotional announcement / naming contest</x:v>
      </x:c>
      <x:c r="H24" s="1242" t="str">
        <x:v>v0.5 inherited</x:v>
      </x:c>
      <x:c r="I24" s="1243" t="str">
        <x:v>EPH-0016</x:v>
      </x:c>
      <x:c r="J24" s="1244"/>
      <x:c r="K24" s="1245" t="str">
        <x:v>HIGH for historical claim; LOW for object recovery</x:v>
      </x:c>
      <x:c r="L24" s="1246" t="str">
        <x:v>https://jmcbmx.wordpress.com/about/</x:v>
      </x:c>
      <x:c r="M24" s="1247" t="str">
        <x:v>Dated/period placement</x:v>
      </x:c>
    </x:row>
    <x:row r="25" ht="34" customHeight="1">
      <x:c r="A25" s="1162" t="str">
        <x:v>CHR-021</x:v>
      </x:c>
      <x:c r="B25" s="1207" t="str">
        <x:v>1981</x:v>
      </x:c>
      <x:c r="C25" s="1207" t="str">
        <x:v>1981</x:v>
      </x:c>
      <x:c r="D25" s="1211" t="str">
        <x:v>1981</x:v>
      </x:c>
      <x:c r="E25" s="518" t="str">
        <x:v>JMC Racing; JMC Factory Team</x:v>
      </x:c>
      <x:c r="F25" s="518" t="str">
        <x:v>1981 JMC Factory Team advertisement</x:v>
      </x:c>
      <x:c r="G25" s="518" t="str">
        <x:v>Team advertisement</x:v>
      </x:c>
      <x:c r="H25" s="1219" t="str">
        <x:v>v0.5 inherited</x:v>
      </x:c>
      <x:c r="I25" s="1223" t="str">
        <x:v>EPH-0015</x:v>
      </x:c>
      <x:c r="J25" s="1227"/>
      <x:c r="K25" s="1231" t="str">
        <x:v>MEDIUM-HIGH</x:v>
      </x:c>
      <x:c r="L25" s="1235" t="str">
        <x:v>https://jmcbmx.wordpress.com/2010/02/03/81-jmc-factory-team-advertisement/</x:v>
      </x:c>
      <x:c r="M25" s="1237" t="str">
        <x:v>Dated/period placement</x:v>
      </x:c>
    </x:row>
    <x:row r="26" ht="34" customHeight="1">
      <x:c r="A26" s="1162" t="str">
        <x:v>CHR-022</x:v>
      </x:c>
      <x:c r="B26" s="1207" t="str">
        <x:v>1981</x:v>
      </x:c>
      <x:c r="C26" s="1207" t="str">
        <x:v>1981</x:v>
      </x:c>
      <x:c r="D26" s="1211" t="str">
        <x:v>April 1981; appeared in multiple months</x:v>
      </x:c>
      <x:c r="E26" s="518" t="str">
        <x:v>JMC Racing; Black Shadow; 3.1 XL</x:v>
      </x:c>
      <x:c r="F26" s="518" t="str">
        <x:v>April 1981 JMC advertisement</x:v>
      </x:c>
      <x:c r="G26" s="518" t="str">
        <x:v>Magazine advertisement</x:v>
      </x:c>
      <x:c r="H26" s="1219" t="str">
        <x:v>v0.5 inherited</x:v>
      </x:c>
      <x:c r="I26" s="1223" t="str">
        <x:v>EPH-0014</x:v>
      </x:c>
      <x:c r="J26" s="1227"/>
      <x:c r="K26" s="1231" t="str">
        <x:v>HIGH for source/date; MEDIUM-HIGH for summarized claims</x:v>
      </x:c>
      <x:c r="L26" s="1235" t="str">
        <x:v>https://jmcbmx.wordpress.com/2010/02/03/april-1981-advertisement/</x:v>
      </x:c>
      <x:c r="M26" s="1237" t="str">
        <x:v>Dated/period placement</x:v>
      </x:c>
    </x:row>
    <x:row r="27" ht="46" customHeight="1">
      <x:c r="A27" s="1162" t="str">
        <x:v>CHR-023</x:v>
      </x:c>
      <x:c r="B27" s="1207" t="str">
        <x:v>1982</x:v>
      </x:c>
      <x:c r="C27" s="1207" t="str">
        <x:v>1982</x:v>
      </x:c>
      <x:c r="D27" s="1211" t="str">
        <x:v>Winter 1982–83</x:v>
      </x:c>
      <x:c r="E27" s="518" t="str">
        <x:v>Lee Cooper; Diamond Back</x:v>
      </x:c>
      <x:c r="F27" s="518" t="str">
        <x:v>Diamond Back Silver Streak free draw at Lee Cooper event</x:v>
      </x:c>
      <x:c r="G27" s="518" t="str">
        <x:v>Event prize promotion</x:v>
      </x:c>
      <x:c r="H27" s="1219" t="str">
        <x:v>v0.9</x:v>
      </x:c>
      <x:c r="I27" s="1223" t="str">
        <x:v>EPH-0059</x:v>
      </x:c>
      <x:c r="J27" s="1227"/>
      <x:c r="K27" s="1231" t="str">
        <x:v>MEDIUM-HIGH</x:v>
      </x:c>
      <x:c r="L27" s="1235" t="str">
        <x:v>https://previouspage.co.uk/magazines/BMX%20Action%20Bike/issues/58-december%2Fjanuary-eighty-two</x:v>
      </x:c>
      <x:c r="M27" s="1237" t="str">
        <x:v>Dated/period placement</x:v>
      </x:c>
    </x:row>
    <x:row r="28" ht="46" customHeight="1">
      <x:c r="A28" s="1162" t="str">
        <x:v>CHR-024</x:v>
      </x:c>
      <x:c r="B28" s="1207" t="str">
        <x:v>1982</x:v>
      </x:c>
      <x:c r="C28" s="1207" t="str">
        <x:v>1982</x:v>
      </x:c>
      <x:c r="D28" s="1211" t="str">
        <x:v>1982 campaign</x:v>
      </x:c>
      <x:c r="E28" s="518" t="str">
        <x:v>Diamond Back; Pro Star</x:v>
      </x:c>
      <x:c r="F28" s="518" t="str">
        <x:v>Diamond Back and Pro Star Info Pack &amp; Decal</x:v>
      </x:c>
      <x:c r="G28" s="518" t="str">
        <x:v>Information-pack mailer</x:v>
      </x:c>
      <x:c r="H28" s="1219" t="str">
        <x:v>v0.9</x:v>
      </x:c>
      <x:c r="I28" s="1223" t="str">
        <x:v>EPH-0054</x:v>
      </x:c>
      <x:c r="J28" s="1227" t="str">
        <x:v>DUP-DB-INFO-PACK</x:v>
      </x:c>
      <x:c r="K28" s="1231" t="str">
        <x:v>HIGH for offer</x:v>
      </x:c>
      <x:c r="L28" s="1235" t="str">
        <x:v>https://previouspage.co.uk/magazines/BMX%20Action%20Bike/issues/13-april%2Fmay-eighty-two</x:v>
      </x:c>
      <x:c r="M28" s="1237" t="str">
        <x:v>Dated/period placement</x:v>
      </x:c>
    </x:row>
    <x:row r="29" ht="46" customHeight="1">
      <x:c r="A29" s="1162" t="str">
        <x:v>CHR-025</x:v>
      </x:c>
      <x:c r="B29" s="1207" t="str">
        <x:v>1982</x:v>
      </x:c>
      <x:c r="C29" s="1207" t="str">
        <x:v>1982</x:v>
      </x:c>
      <x:c r="D29" s="1211" t="str">
        <x:v>1982</x:v>
      </x:c>
      <x:c r="E29" s="518" t="str">
        <x:v>Diamond Back</x:v>
      </x:c>
      <x:c r="F29" s="518" t="str">
        <x:v>Free Diamond Back and Pro Star info pack and decal</x:v>
      </x:c>
      <x:c r="G29" s="518" t="str">
        <x:v>Information-pack mailer</x:v>
      </x:c>
      <x:c r="H29" s="1219" t="str">
        <x:v>v0.8</x:v>
      </x:c>
      <x:c r="I29" s="1223" t="str">
        <x:v>EPH-0046</x:v>
      </x:c>
      <x:c r="J29" s="1227" t="str">
        <x:v>DUP-DB-INFO-PACK</x:v>
      </x:c>
      <x:c r="K29" s="1231" t="str">
        <x:v>HIGH for offer</x:v>
      </x:c>
      <x:c r="L29" s="1235" t="str">
        <x:v>https://previouspage.co.uk/magazines/BMX%20Action%20Bike/issues/13-april%2Fmay-eighty-two</x:v>
      </x:c>
      <x:c r="M29" s="1237" t="str">
        <x:v>Dated/period placement</x:v>
      </x:c>
    </x:row>
    <x:row r="30" ht="46" customHeight="1">
      <x:c r="A30" s="1162" t="str">
        <x:v>CHR-026</x:v>
      </x:c>
      <x:c r="B30" s="1207" t="str">
        <x:v>1982</x:v>
      </x:c>
      <x:c r="C30" s="1207" t="str">
        <x:v>1982</x:v>
      </x:c>
      <x:c r="D30" s="1211" t="str">
        <x:v>Winter 1982–83; exact event dates open</x:v>
      </x:c>
      <x:c r="E30" s="518" t="str">
        <x:v>Lee Cooper</x:v>
      </x:c>
      <x:c r="F30" s="518" t="str">
        <x:v>Lee Cooper BMX Indoor Grand Prix pre-registration</x:v>
      </x:c>
      <x:c r="G30" s="518" t="str">
        <x:v>Event registration coupon</x:v>
      </x:c>
      <x:c r="H30" s="1219" t="str">
        <x:v>v0.9</x:v>
      </x:c>
      <x:c r="I30" s="1223" t="str">
        <x:v>EPH-0051</x:v>
      </x:c>
      <x:c r="J30" s="1227"/>
      <x:c r="K30" s="1231" t="str">
        <x:v>MEDIUM-HIGH</x:v>
      </x:c>
      <x:c r="L30" s="1235" t="str">
        <x:v>https://previouspage.co.uk/magazines/BMX%20Action%20Bike/issues/58-december%2Fjanuary-eighty-two</x:v>
      </x:c>
      <x:c r="M30" s="1237" t="str">
        <x:v>Year is provisional</x:v>
      </x:c>
    </x:row>
    <x:row r="31" ht="46" customHeight="1">
      <x:c r="A31" s="1162" t="str">
        <x:v>CHR-027</x:v>
      </x:c>
      <x:c r="B31" s="1207" t="str">
        <x:v>1982</x:v>
      </x:c>
      <x:c r="C31" s="1207" t="str">
        <x:v>1982</x:v>
      </x:c>
      <x:c r="D31" s="1211" t="str">
        <x:v>September 1982</x:v>
      </x:c>
      <x:c r="E31" s="518" t="str">
        <x:v>Retailer/dealer unresolved from indexed alignment</x:v>
      </x:c>
      <x:c r="F31" s="518" t="str">
        <x:v>Send SAE for price list and free sticker</x:v>
      </x:c>
      <x:c r="G31" s="518" t="str">
        <x:v>Dealer price-list / sticker offer</x:v>
      </x:c>
      <x:c r="H31" s="1219" t="str">
        <x:v>v0.9</x:v>
      </x:c>
      <x:c r="I31" s="1223" t="str">
        <x:v>EPH-0056</x:v>
      </x:c>
      <x:c r="J31" s="1227"/>
      <x:c r="K31" s="1231" t="str">
        <x:v>MEDIUM</x:v>
      </x:c>
      <x:c r="L31" s="1235" t="str">
        <x:v>https://previouspage.co.uk/magazines/BMX%20Weekly/issues/213-september-nineteen-eighty-two</x:v>
      </x:c>
      <x:c r="M31" s="1237" t="str">
        <x:v>Dated/period placement</x:v>
      </x:c>
    </x:row>
    <x:row r="32" ht="46" customHeight="1">
      <x:c r="A32" s="1162" t="str">
        <x:v>CHR-028</x:v>
      </x:c>
      <x:c r="B32" s="1207" t="str">
        <x:v>1982</x:v>
      </x:c>
      <x:c r="C32" s="1207" t="str">
        <x:v>1982</x:v>
      </x:c>
      <x:c r="D32" s="1211" t="str">
        <x:v>1982</x:v>
      </x:c>
      <x:c r="E32" s="518" t="str">
        <x:v>Diamond Back</x:v>
      </x:c>
      <x:c r="F32" s="518" t="str">
        <x:v>Silver Streak team advertisement and product naming</x:v>
      </x:c>
      <x:c r="G32" s="518" t="str">
        <x:v>Team/product advertisement</x:v>
      </x:c>
      <x:c r="H32" s="1219" t="str">
        <x:v>v0.8</x:v>
      </x:c>
      <x:c r="I32" s="1223" t="str">
        <x:v>EPH-0045</x:v>
      </x:c>
      <x:c r="J32" s="1227"/>
      <x:c r="K32" s="1231" t="str">
        <x:v>HIGH for period object</x:v>
      </x:c>
      <x:c r="L32" s="1235" t="str">
        <x:v>https://previouspage.co.uk/magazines/BMX%20Action%20Bike/issues/13-april%2Fmay-eighty-two</x:v>
      </x:c>
      <x:c r="M32" s="1237" t="str">
        <x:v>Dated/period placement</x:v>
      </x:c>
    </x:row>
    <x:row r="33" ht="46" customHeight="1">
      <x:c r="A33" s="1162" t="str">
        <x:v>CHR-029</x:v>
      </x:c>
      <x:c r="B33" s="1207" t="str">
        <x:v>1983</x:v>
      </x:c>
      <x:c r="C33" s="1207" t="str">
        <x:v>1983</x:v>
      </x:c>
      <x:c r="D33" s="1211" t="str">
        <x:v>December 1983 issue</x:v>
      </x:c>
      <x:c r="E33" s="518" t="str">
        <x:v>Langsett Cycles</x:v>
      </x:c>
      <x:c r="F33" s="518" t="str">
        <x:v>Langsett Cycles BMX product advertisement</x:v>
      </x:c>
      <x:c r="G33" s="518" t="str">
        <x:v>Dealer advertisement / price-list lead</x:v>
      </x:c>
      <x:c r="H33" s="1219" t="str">
        <x:v>v0.9</x:v>
      </x:c>
      <x:c r="I33" s="1223" t="str">
        <x:v>EPH-0060</x:v>
      </x:c>
      <x:c r="J33" s="1227"/>
      <x:c r="K33" s="1231" t="str">
        <x:v>MEDIUM-HIGH</x:v>
      </x:c>
      <x:c r="L33" s="1235" t="str">
        <x:v>https://previouspage.co.uk/magazines/BMX%20Action%20Bike/issues/87-december%20%2F%20january-eighty-three</x:v>
      </x:c>
      <x:c r="M33" s="1237" t="str">
        <x:v>Dated/period placement</x:v>
      </x:c>
    </x:row>
    <x:row r="34" ht="46" customHeight="1">
      <x:c r="A34" s="1162" t="str">
        <x:v>CHR-030</x:v>
      </x:c>
      <x:c r="B34" s="1207" t="str">
        <x:v>1983</x:v>
      </x:c>
      <x:c r="C34" s="1207" t="str">
        <x:v>1983</x:v>
      </x:c>
      <x:c r="D34" s="1211" t="str">
        <x:v>1983-10-07 to 1983-10-09</x:v>
      </x:c>
      <x:c r="E34" s="518" t="str">
        <x:v>Pontin's; UK BMX organizers</x:v>
      </x:c>
      <x:c r="F34" s="518" t="str">
        <x:v>Pontin's BMX Open Championships &amp; Trade Exhibition</x:v>
      </x:c>
      <x:c r="G34" s="518" t="str">
        <x:v>Event flyer / trade-exhibition notice</x:v>
      </x:c>
      <x:c r="H34" s="1219" t="str">
        <x:v>v0.9</x:v>
      </x:c>
      <x:c r="I34" s="1223" t="str">
        <x:v>EPH-0050</x:v>
      </x:c>
      <x:c r="J34" s="1227"/>
      <x:c r="K34" s="1231" t="str">
        <x:v>HIGH</x:v>
      </x:c>
      <x:c r="L34" s="1235" t="str">
        <x:v>https://previouspage.co.uk/magazines/BMX%20Action%20Bike/issues/64-september-nineteen-eighty-three</x:v>
      </x:c>
      <x:c r="M34" s="1237" t="str">
        <x:v>Dated/period placement</x:v>
      </x:c>
    </x:row>
    <x:row r="35" ht="46" customHeight="1">
      <x:c r="A35" s="1162" t="str">
        <x:v>CHR-031</x:v>
      </x:c>
      <x:c r="B35" s="1207" t="str">
        <x:v>1983</x:v>
      </x:c>
      <x:c r="C35" s="1207" t="str">
        <x:v>1983</x:v>
      </x:c>
      <x:c r="D35" s="1211" t="str">
        <x:v>October 1983</x:v>
      </x:c>
      <x:c r="E35" s="518" t="str">
        <x:v>SR Cycles; SR Jets</x:v>
      </x:c>
      <x:c r="F35" s="518" t="str">
        <x:v>SR Cycles product and team promotion</x:v>
      </x:c>
      <x:c r="G35" s="518" t="str">
        <x:v>Dealer/shop advertisement</x:v>
      </x:c>
      <x:c r="H35" s="1219" t="str">
        <x:v>v0.9</x:v>
      </x:c>
      <x:c r="I35" s="1223" t="str">
        <x:v>EPH-0061</x:v>
      </x:c>
      <x:c r="J35" s="1227"/>
      <x:c r="K35" s="1231" t="str">
        <x:v>MEDIUM-HIGH</x:v>
      </x:c>
      <x:c r="L35" s="1235" t="str">
        <x:v>https://previouspage.co.uk/magazines/BMX%20Action%20Bike/issues/85-october-nineteen-eighty-three</x:v>
      </x:c>
      <x:c r="M35" s="1237" t="str">
        <x:v>Dated/period placement</x:v>
      </x:c>
    </x:row>
    <x:row r="36" ht="34" customHeight="1">
      <x:c r="A36" s="1162" t="str">
        <x:v>CHR-032</x:v>
      </x:c>
      <x:c r="B36" s="1207" t="str">
        <x:v>1983</x:v>
      </x:c>
      <x:c r="C36" s="1207" t="str">
        <x:v>1983</x:v>
      </x:c>
      <x:c r="D36" s="1211" t="str">
        <x:v>1983 lead</x:v>
      </x:c>
      <x:c r="E36" s="518" t="str">
        <x:v>Tioga; Tange</x:v>
      </x:c>
      <x:c r="F36" s="518" t="str">
        <x:v>Tioga Rhino III frame advertisement</x:v>
      </x:c>
      <x:c r="G36" s="518" t="str">
        <x:v>Magazine advertisement</x:v>
      </x:c>
      <x:c r="H36" s="1219" t="str">
        <x:v>v0.5 inherited</x:v>
      </x:c>
      <x:c r="I36" s="1223" t="str">
        <x:v>EPH-0008</x:v>
      </x:c>
      <x:c r="J36" s="1227"/>
      <x:c r="K36" s="1231" t="str">
        <x:v>LOW-MEDIUM</x:v>
      </x:c>
      <x:c r="L36" s="1235" t="str">
        <x:v>https://edwardkoenning.blogspot.com/2012/09/</x:v>
      </x:c>
      <x:c r="M36" s="1237" t="str">
        <x:v>Dated/period placement</x:v>
      </x:c>
    </x:row>
    <x:row r="37" ht="34" customHeight="1">
      <x:c r="A37" s="1162" t="str">
        <x:v>CHR-033</x:v>
      </x:c>
      <x:c r="B37" s="1207" t="str">
        <x:v>1985</x:v>
      </x:c>
      <x:c r="C37" s="1207" t="str">
        <x:v>1985</x:v>
      </x:c>
      <x:c r="D37" s="1211" t="str">
        <x:v>1985</x:v>
      </x:c>
      <x:c r="E37" s="518" t="str">
        <x:v>Mongoose</x:v>
      </x:c>
      <x:c r="F37" s="518" t="str">
        <x:v>1985 Repco price list — Mongoose and parts</x:v>
      </x:c>
      <x:c r="G37" s="518" t="str">
        <x:v>Distributor price list</x:v>
      </x:c>
      <x:c r="H37" s="1219" t="str">
        <x:v>v0.8</x:v>
      </x:c>
      <x:c r="I37" s="1223" t="str">
        <x:v>EPH-0042</x:v>
      </x:c>
      <x:c r="J37" s="1227"/>
      <x:c r="K37" s="1231" t="str">
        <x:v>MEDIUM</x:v>
      </x:c>
      <x:c r="L37" s="1235" t="str">
        <x:v>https://www.bloggingadeadhorse.com/hotfoot2.php</x:v>
      </x:c>
      <x:c r="M37" s="1237" t="str">
        <x:v>Dated/period placement</x:v>
      </x:c>
    </x:row>
    <x:row r="38" ht="34" customHeight="1">
      <x:c r="A38" s="1162" t="str">
        <x:v>CHR-034</x:v>
      </x:c>
      <x:c r="B38" s="1207" t="str">
        <x:v>1985</x:v>
      </x:c>
      <x:c r="C38" s="1207" t="str">
        <x:v>1985</x:v>
      </x:c>
      <x:c r="D38" s="1211" t="str">
        <x:v>Summer 1985</x:v>
      </x:c>
      <x:c r="E38" s="518" t="str">
        <x:v>Redline</x:v>
      </x:c>
      <x:c r="F38" s="518" t="str">
        <x:v>RL 20 II Prostyler first dedicated freestyle kit</x:v>
      </x:c>
      <x:c r="G38" s="518" t="str">
        <x:v>Product announcement / kit</x:v>
      </x:c>
      <x:c r="H38" s="1219" t="str">
        <x:v>v0.8</x:v>
      </x:c>
      <x:c r="I38" s="1223" t="str">
        <x:v>EPH-0038</x:v>
      </x:c>
      <x:c r="J38" s="1227"/>
      <x:c r="K38" s="1231" t="str">
        <x:v>MEDIUM-HIGH</x:v>
      </x:c>
      <x:c r="L38" s="1235" t="str">
        <x:v>https://www.redlinevintagebmx.com/the-rl-40-project</x:v>
      </x:c>
      <x:c r="M38" s="1237" t="str">
        <x:v>Dated/period placement</x:v>
      </x:c>
    </x:row>
    <x:row r="39" ht="46" customHeight="1">
      <x:c r="A39" s="1162" t="str">
        <x:v>CHR-035</x:v>
      </x:c>
      <x:c r="B39" s="1207" t="str">
        <x:v>1987</x:v>
      </x:c>
      <x:c r="C39" s="1207" t="str">
        <x:v>1987</x:v>
      </x:c>
      <x:c r="D39" s="1211" t="str">
        <x:v>1987</x:v>
      </x:c>
      <x:c r="E39" s="518" t="str">
        <x:v>Dia-Compe</x:v>
      </x:c>
      <x:c r="F39" s="518" t="str">
        <x:v>1987 Dia-Compe 182 Aerial Brake Lever</x:v>
      </x:c>
      <x:c r="G39" s="518" t="str">
        <x:v>Product literature</x:v>
      </x:c>
      <x:c r="H39" s="1219" t="str">
        <x:v>v0.5 inherited</x:v>
      </x:c>
      <x:c r="I39" s="1223" t="str">
        <x:v>EPH-0005</x:v>
      </x:c>
      <x:c r="J39" s="1227"/>
      <x:c r="K39" s="1231" t="str">
        <x:v>MEDIUM</x:v>
      </x:c>
      <x:c r="L39" s="1235" t="str">
        <x:v>https://www.pinterest.com/pin/bmxmuseumcom-reference-1987-diacompe-182-aerial-brake-lever--731623901972849898/</x:v>
      </x:c>
      <x:c r="M39" s="1237" t="str">
        <x:v>Dated/period placement</x:v>
      </x:c>
    </x:row>
    <x:row r="40" ht="46" customHeight="1">
      <x:c r="A40" s="1162" t="str">
        <x:v>CHR-036</x:v>
      </x:c>
      <x:c r="B40" s="1207" t="str">
        <x:v>1987</x:v>
      </x:c>
      <x:c r="C40" s="1207" t="str">
        <x:v>1987</x:v>
      </x:c>
      <x:c r="D40" s="1211" t="str">
        <x:v>1987-05-02 to 1987-05-03</x:v>
      </x:c>
      <x:c r="E40" s="518" t="str">
        <x:v>AFA</x:v>
      </x:c>
      <x:c r="F40" s="518" t="str">
        <x:v>AFA Expert &amp; Pro Contest — Austin</x:v>
      </x:c>
      <x:c r="G40" s="518" t="str">
        <x:v>Event entry / pre-registration advertisement</x:v>
      </x:c>
      <x:c r="H40" s="1219" t="str">
        <x:v>v0.9</x:v>
      </x:c>
      <x:c r="I40" s="1223" t="str">
        <x:v>EPH-0052</x:v>
      </x:c>
      <x:c r="J40" s="1227"/>
      <x:c r="K40" s="1231" t="str">
        <x:v>HIGH</x:v>
      </x:c>
      <x:c r="L40" s="1235" t="str">
        <x:v>https://previouspage.co.uk/magazines/BMX%20Plus/issues/244-july-nineteen-eighty-seven</x:v>
      </x:c>
      <x:c r="M40" s="1237" t="str">
        <x:v>Dated/period placement</x:v>
      </x:c>
    </x:row>
    <x:row r="41" ht="34" customHeight="1">
      <x:c r="A41" s="1162" t="str">
        <x:v>CHR-037</x:v>
      </x:c>
      <x:c r="B41" s="1207" t="str">
        <x:v>1987</x:v>
      </x:c>
      <x:c r="C41" s="1207" t="str">
        <x:v>1987</x:v>
      </x:c>
      <x:c r="D41" s="1211" t="str">
        <x:v>Deadline 1987-09-28; drawing 1987-10-05</x:v>
      </x:c>
      <x:c r="E41" s="518" t="str">
        <x:v>GT; BMX Plus!</x:v>
      </x:c>
      <x:c r="F41" s="518" t="str">
        <x:v>BMX Plus! / GT Hide-A-Contest</x:v>
      </x:c>
      <x:c r="G41" s="518" t="str">
        <x:v>Contest entry form</x:v>
      </x:c>
      <x:c r="H41" s="1219" t="str">
        <x:v>v0.9</x:v>
      </x:c>
      <x:c r="I41" s="1223" t="str">
        <x:v>EPH-0053</x:v>
      </x:c>
      <x:c r="J41" s="1227" t="str">
        <x:v>DUP-GT-HIDE-CONTEST</x:v>
      </x:c>
      <x:c r="K41" s="1231" t="str">
        <x:v>HIGH for dates</x:v>
      </x:c>
      <x:c r="L41" s="1235" t="str">
        <x:v>https://previouspage.co.uk/issues/245-august-nineteen-eighty-seven</x:v>
      </x:c>
      <x:c r="M41" s="1237" t="str">
        <x:v>Dated/period placement</x:v>
      </x:c>
    </x:row>
    <x:row r="42" ht="34" customHeight="1">
      <x:c r="A42" s="1162" t="str">
        <x:v>CHR-038</x:v>
      </x:c>
      <x:c r="B42" s="1207" t="str">
        <x:v>1987</x:v>
      </x:c>
      <x:c r="C42" s="1207" t="str">
        <x:v>1987</x:v>
      </x:c>
      <x:c r="D42" s="1211" t="str">
        <x:v>Deadline 1987-09-28; drawing 1987-10-05</x:v>
      </x:c>
      <x:c r="E42" s="518" t="str">
        <x:v>GT; BMX Plus!</x:v>
      </x:c>
      <x:c r="F42" s="518" t="str">
        <x:v>BMX Plus! / GT Hide-A-Contest entry form</x:v>
      </x:c>
      <x:c r="G42" s="518" t="str">
        <x:v>Contest entry form / promotion</x:v>
      </x:c>
      <x:c r="H42" s="1219" t="str">
        <x:v>v0.6</x:v>
      </x:c>
      <x:c r="I42" s="1223" t="str">
        <x:v>EPH-0022</x:v>
      </x:c>
      <x:c r="J42" s="1227" t="str">
        <x:v>DUP-GT-HIDE-CONTEST</x:v>
      </x:c>
      <x:c r="K42" s="1231" t="str">
        <x:v>HIGH for dates</x:v>
      </x:c>
      <x:c r="L42" s="1235" t="str">
        <x:v>https://previouspage.co.uk/issues/245-august-nineteen-eighty-seven</x:v>
      </x:c>
      <x:c r="M42" s="1237" t="str">
        <x:v>Dated/period placement</x:v>
      </x:c>
    </x:row>
    <x:row r="43" ht="46" customHeight="1">
      <x:c r="A43" s="1162" t="str">
        <x:v>CHR-039</x:v>
      </x:c>
      <x:c r="B43" s="1207" t="str">
        <x:v>1987</x:v>
      </x:c>
      <x:c r="C43" s="1207" t="str">
        <x:v>1987</x:v>
      </x:c>
      <x:c r="D43" s="1211" t="str">
        <x:v>July 1987</x:v>
      </x:c>
      <x:c r="E43" s="518" t="str">
        <x:v>GT; Dyno; Skyway; Haro</x:v>
      </x:c>
      <x:c r="F43" s="518" t="str">
        <x:v>Complete-bike mail-order price advertisement</x:v>
      </x:c>
      <x:c r="G43" s="518" t="str">
        <x:v>Retailer advertisement / price list</x:v>
      </x:c>
      <x:c r="H43" s="1219" t="str">
        <x:v>v0.6</x:v>
      </x:c>
      <x:c r="I43" s="1223" t="str">
        <x:v>EPH-0021</x:v>
      </x:c>
      <x:c r="J43" s="1227"/>
      <x:c r="K43" s="1231" t="str">
        <x:v>MEDIUM-HIGH for clear rows</x:v>
      </x:c>
      <x:c r="L43" s="1235" t="str">
        <x:v>https://previouspage.co.uk/magazines/BMX%20Plus/issues/244-july-nineteen-eighty-seven</x:v>
      </x:c>
      <x:c r="M43" s="1237" t="str">
        <x:v>Dated/period placement</x:v>
      </x:c>
    </x:row>
    <x:row r="44" ht="46" customHeight="1">
      <x:c r="A44" s="1162" t="str">
        <x:v>CHR-040</x:v>
      </x:c>
      <x:c r="B44" s="1207" t="str">
        <x:v>1987</x:v>
      </x:c>
      <x:c r="C44" s="1207" t="str">
        <x:v>1987</x:v>
      </x:c>
      <x:c r="D44" s="1211" t="str">
        <x:v>1987</x:v>
      </x:c>
      <x:c r="E44" s="518" t="str">
        <x:v>Dyno</x:v>
      </x:c>
      <x:c r="F44" s="518" t="str">
        <x:v>DYNO Tour promotional stop listing</x:v>
      </x:c>
      <x:c r="G44" s="518" t="str">
        <x:v>Tour promotion / route notice</x:v>
      </x:c>
      <x:c r="H44" s="1219" t="str">
        <x:v>v0.9</x:v>
      </x:c>
      <x:c r="I44" s="1223" t="str">
        <x:v>EPH-0058</x:v>
      </x:c>
      <x:c r="J44" s="1227"/>
      <x:c r="K44" s="1231" t="str">
        <x:v>MEDIUM</x:v>
      </x:c>
      <x:c r="L44" s="1235" t="str">
        <x:v>https://previouspage.co.uk/magazines/BMX%20Plus/issues/244-july-nineteen-eighty-seven</x:v>
      </x:c>
      <x:c r="M44" s="1237" t="str">
        <x:v>Dated/period placement</x:v>
      </x:c>
    </x:row>
    <x:row r="45" ht="34" customHeight="1">
      <x:c r="A45" s="1162" t="str">
        <x:v>CHR-041</x:v>
      </x:c>
      <x:c r="B45" s="1207" t="str">
        <x:v>1987</x:v>
      </x:c>
      <x:c r="C45" s="1207" t="str">
        <x:v>1987</x:v>
      </x:c>
      <x:c r="D45" s="1211" t="str">
        <x:v>August 1987</x:v>
      </x:c>
      <x:c r="E45" s="518" t="str">
        <x:v>GT; Dyno; Haro; Auburn</x:v>
      </x:c>
      <x:c r="F45" s="518" t="str">
        <x:v>Dynamic BMX complete-bike price advertisement</x:v>
      </x:c>
      <x:c r="G45" s="518" t="str">
        <x:v>Retailer advertisement / price list</x:v>
      </x:c>
      <x:c r="H45" s="1219" t="str">
        <x:v>v0.6</x:v>
      </x:c>
      <x:c r="I45" s="1223" t="str">
        <x:v>EPH-0020</x:v>
      </x:c>
      <x:c r="J45" s="1227"/>
      <x:c r="K45" s="1231" t="str">
        <x:v>MEDIUM-HIGH for clear rows</x:v>
      </x:c>
      <x:c r="L45" s="1235" t="str">
        <x:v>https://previouspage.co.uk/issues/245-august-nineteen-eighty-seven</x:v>
      </x:c>
      <x:c r="M45" s="1237" t="str">
        <x:v>Dated/period placement</x:v>
      </x:c>
    </x:row>
    <x:row r="46" ht="46" customHeight="1">
      <x:c r="A46" s="1162" t="str">
        <x:v>CHR-042</x:v>
      </x:c>
      <x:c r="B46" s="1207" t="str">
        <x:v>1987</x:v>
      </x:c>
      <x:c r="C46" s="1207" t="str">
        <x:v>1987</x:v>
      </x:c>
      <x:c r="D46" s="1211" t="str">
        <x:v>1987-05-02</x:v>
      </x:c>
      <x:c r="E46" s="518" t="str">
        <x:v>Local organizer; Rob Staiger contact</x:v>
      </x:c>
      <x:c r="F46" s="518" t="str">
        <x:v>Ramp Jam — Moorhead, Minnesota</x:v>
      </x:c>
      <x:c r="G46" s="518" t="str">
        <x:v>Event notice / contact flyer</x:v>
      </x:c>
      <x:c r="H46" s="1219" t="str">
        <x:v>v0.9</x:v>
      </x:c>
      <x:c r="I46" s="1223" t="str">
        <x:v>EPH-0057</x:v>
      </x:c>
      <x:c r="J46" s="1227"/>
      <x:c r="K46" s="1231" t="str">
        <x:v>MEDIUM-HIGH</x:v>
      </x:c>
      <x:c r="L46" s="1235" t="str">
        <x:v>https://previouspage.co.uk/magazines/BMX%20Plus/issues/243-may-nineteen-eighty-seven</x:v>
      </x:c>
      <x:c r="M46" s="1237" t="str">
        <x:v>Dated/period placement</x:v>
      </x:c>
    </x:row>
    <x:row r="47" ht="34" customHeight="1">
      <x:c r="A47" s="1238" t="str">
        <x:v>CHR-043</x:v>
      </x:c>
      <x:c r="B47" s="1239" t="str">
        <x:v>1990</x:v>
      </x:c>
      <x:c r="C47" s="1239" t="str">
        <x:v>1990</x:v>
      </x:c>
      <x:c r="D47" s="1240" t="str">
        <x:v>1990</x:v>
      </x:c>
      <x:c r="E47" s="1241" t="str">
        <x:v>Haro</x:v>
      </x:c>
      <x:c r="F47" s="1241" t="str">
        <x:v>1990 Haro BMX Catalog</x:v>
      </x:c>
      <x:c r="G47" s="1241" t="str">
        <x:v>Catalog</x:v>
      </x:c>
      <x:c r="H47" s="1242" t="str">
        <x:v>v0.5 inherited</x:v>
      </x:c>
      <x:c r="I47" s="1243" t="str">
        <x:v>EPH-0004</x:v>
      </x:c>
      <x:c r="J47" s="1244" t="str">
        <x:v>DUP-HARO-1990-CAT</x:v>
      </x:c>
      <x:c r="K47" s="1245" t="str">
        <x:v>LOW-MEDIUM</x:v>
      </x:c>
      <x:c r="L47" s="1246" t="str">
        <x:v>https://storage.googleapis.com/dioyjtkukhpqse/haro-bmx-catalog.html</x:v>
      </x:c>
      <x:c r="M47" s="1247" t="str">
        <x:v>Dated/period placement</x:v>
      </x:c>
    </x:row>
    <x:row r="48" ht="34" customHeight="1">
      <x:c r="A48" s="1162" t="str">
        <x:v>CHR-044</x:v>
      </x:c>
      <x:c r="B48" s="1207" t="str">
        <x:v>1990</x:v>
      </x:c>
      <x:c r="C48" s="1207" t="str">
        <x:v>1990</x:v>
      </x:c>
      <x:c r="D48" s="1211" t="str">
        <x:v>1990</x:v>
      </x:c>
      <x:c r="E48" s="518" t="str">
        <x:v>Haro</x:v>
      </x:c>
      <x:c r="F48" s="518" t="str">
        <x:v>1990 Haro BMX Catalog</x:v>
      </x:c>
      <x:c r="G48" s="518" t="str">
        <x:v>Catalog</x:v>
      </x:c>
      <x:c r="H48" s="1219" t="str">
        <x:v>v0.7</x:v>
      </x:c>
      <x:c r="I48" s="1223" t="str">
        <x:v>EPH-0023</x:v>
      </x:c>
      <x:c r="J48" s="1227" t="str">
        <x:v>DUP-HARO-1990-CAT</x:v>
      </x:c>
      <x:c r="K48" s="1231" t="str">
        <x:v>HIGH for existence</x:v>
      </x:c>
      <x:c r="L48" s="1235" t="str">
        <x:v>https://archive.harobikes.com/bmx</x:v>
      </x:c>
      <x:c r="M48" s="1237" t="str">
        <x:v>Dated/period placement</x:v>
      </x:c>
    </x:row>
    <x:row r="49" ht="34" customHeight="1">
      <x:c r="A49" s="1162" t="str">
        <x:v>CHR-045</x:v>
      </x:c>
      <x:c r="B49" s="1207" t="str">
        <x:v>1990</x:v>
      </x:c>
      <x:c r="C49" s="1207" t="str">
        <x:v>1990</x:v>
      </x:c>
      <x:c r="D49" s="1211" t="str">
        <x:v>1990</x:v>
      </x:c>
      <x:c r="E49" s="518" t="str">
        <x:v>Haro</x:v>
      </x:c>
      <x:c r="F49" s="518" t="str">
        <x:v>1990 Haro Group 1A</x:v>
      </x:c>
      <x:c r="G49" s="518" t="str">
        <x:v>Catalog model page</x:v>
      </x:c>
      <x:c r="H49" s="1219" t="str">
        <x:v>v0.7</x:v>
      </x:c>
      <x:c r="I49" s="1223" t="str">
        <x:v>EPH-0024</x:v>
      </x:c>
      <x:c r="J49" s="1227"/>
      <x:c r="K49" s="1231" t="str">
        <x:v>MEDIUM-HIGH</x:v>
      </x:c>
      <x:c r="L49" s="1235" t="str">
        <x:v>https://www.bmx-catalogue.com/haro/mid-school/1990/group-1a.html</x:v>
      </x:c>
      <x:c r="M49" s="1237" t="str">
        <x:v>Dated/period placement</x:v>
      </x:c>
    </x:row>
    <x:row r="50" ht="34" customHeight="1">
      <x:c r="A50" s="1162" t="str">
        <x:v>CHR-046</x:v>
      </x:c>
      <x:c r="B50" s="1207" t="str">
        <x:v>1990</x:v>
      </x:c>
      <x:c r="C50" s="1207" t="str">
        <x:v>1990</x:v>
      </x:c>
      <x:c r="D50" s="1211" t="str">
        <x:v>1990</x:v>
      </x:c>
      <x:c r="E50" s="518" t="str">
        <x:v>Haro</x:v>
      </x:c>
      <x:c r="F50" s="518" t="str">
        <x:v>1990 Haro Group 1B</x:v>
      </x:c>
      <x:c r="G50" s="518" t="str">
        <x:v>Catalog model page</x:v>
      </x:c>
      <x:c r="H50" s="1219" t="str">
        <x:v>v0.7</x:v>
      </x:c>
      <x:c r="I50" s="1223" t="str">
        <x:v>EPH-0025</x:v>
      </x:c>
      <x:c r="J50" s="1227"/>
      <x:c r="K50" s="1231" t="str">
        <x:v>MEDIUM</x:v>
      </x:c>
      <x:c r="L50" s="1235" t="str">
        <x:v>https://www.bmx-catalogue.com/haro/mid-school/1990/group-1b.html</x:v>
      </x:c>
      <x:c r="M50" s="1237" t="str">
        <x:v>Dated/period placement</x:v>
      </x:c>
    </x:row>
    <x:row r="51" ht="34" customHeight="1">
      <x:c r="A51" s="1162" t="str">
        <x:v>CHR-047</x:v>
      </x:c>
      <x:c r="B51" s="1207" t="str">
        <x:v>1990</x:v>
      </x:c>
      <x:c r="C51" s="1207" t="str">
        <x:v>1990</x:v>
      </x:c>
      <x:c r="D51" s="1211" t="str">
        <x:v>1990</x:v>
      </x:c>
      <x:c r="E51" s="518" t="str">
        <x:v>Haro</x:v>
      </x:c>
      <x:c r="F51" s="518" t="str">
        <x:v>1990 Haro Group 1C</x:v>
      </x:c>
      <x:c r="G51" s="518" t="str">
        <x:v>Catalog model page</x:v>
      </x:c>
      <x:c r="H51" s="1219" t="str">
        <x:v>v0.7</x:v>
      </x:c>
      <x:c r="I51" s="1223" t="str">
        <x:v>EPH-0026</x:v>
      </x:c>
      <x:c r="J51" s="1227"/>
      <x:c r="K51" s="1231" t="str">
        <x:v>MEDIUM-HIGH</x:v>
      </x:c>
      <x:c r="L51" s="1235" t="str">
        <x:v>https://www.bmx-catalogue.com/haro/mid-school/1990/group-1c.html</x:v>
      </x:c>
      <x:c r="M51" s="1237" t="str">
        <x:v>Dated/period placement</x:v>
      </x:c>
    </x:row>
    <x:row r="52" ht="34" customHeight="1">
      <x:c r="A52" s="1162" t="str">
        <x:v>CHR-048</x:v>
      </x:c>
      <x:c r="B52" s="1207" t="str">
        <x:v>1990</x:v>
      </x:c>
      <x:c r="C52" s="1207" t="str">
        <x:v>1990</x:v>
      </x:c>
      <x:c r="D52" s="1211" t="str">
        <x:v>1990</x:v>
      </x:c>
      <x:c r="E52" s="518" t="str">
        <x:v>Haro</x:v>
      </x:c>
      <x:c r="F52" s="518" t="str">
        <x:v>1990 Haro Invert</x:v>
      </x:c>
      <x:c r="G52" s="518" t="str">
        <x:v>Catalog model page</x:v>
      </x:c>
      <x:c r="H52" s="1219" t="str">
        <x:v>v0.7</x:v>
      </x:c>
      <x:c r="I52" s="1223" t="str">
        <x:v>EPH-0028</x:v>
      </x:c>
      <x:c r="J52" s="1227"/>
      <x:c r="K52" s="1231" t="str">
        <x:v>MEDIUM-HIGH</x:v>
      </x:c>
      <x:c r="L52" s="1235" t="str">
        <x:v>https://www.bmx-catalogue.com/haro/mid-school/1990/invert.html</x:v>
      </x:c>
      <x:c r="M52" s="1237" t="str">
        <x:v>Dated/period placement</x:v>
      </x:c>
    </x:row>
    <x:row r="53" ht="34" customHeight="1">
      <x:c r="A53" s="1162" t="str">
        <x:v>CHR-049</x:v>
      </x:c>
      <x:c r="B53" s="1207" t="str">
        <x:v>1990</x:v>
      </x:c>
      <x:c r="C53" s="1207" t="str">
        <x:v>1990</x:v>
      </x:c>
      <x:c r="D53" s="1211" t="str">
        <x:v>1990</x:v>
      </x:c>
      <x:c r="E53" s="518" t="str">
        <x:v>Haro</x:v>
      </x:c>
      <x:c r="F53" s="518" t="str">
        <x:v>1990 Haro Master / Team Master</x:v>
      </x:c>
      <x:c r="G53" s="518" t="str">
        <x:v>Catalog model page</x:v>
      </x:c>
      <x:c r="H53" s="1219" t="str">
        <x:v>v0.7</x:v>
      </x:c>
      <x:c r="I53" s="1223" t="str">
        <x:v>EPH-0027</x:v>
      </x:c>
      <x:c r="J53" s="1227"/>
      <x:c r="K53" s="1231" t="str">
        <x:v>MEDIUM-HIGH</x:v>
      </x:c>
      <x:c r="L53" s="1235" t="str">
        <x:v>https://www.bmx-catalogue.com/haro/mid-school/1990/master.html</x:v>
      </x:c>
      <x:c r="M53" s="1237" t="str">
        <x:v>Dated/period placement</x:v>
      </x:c>
    </x:row>
    <x:row r="54" ht="34" customHeight="1">
      <x:c r="A54" s="1162" t="str">
        <x:v>CHR-050</x:v>
      </x:c>
      <x:c r="B54" s="1207" t="str">
        <x:v>1990</x:v>
      </x:c>
      <x:c r="C54" s="1207" t="str">
        <x:v>1990</x:v>
      </x:c>
      <x:c r="D54" s="1211" t="str">
        <x:v>1990</x:v>
      </x:c>
      <x:c r="E54" s="518" t="str">
        <x:v>Haro</x:v>
      </x:c>
      <x:c r="F54" s="518" t="str">
        <x:v>1990 Haro Shredder</x:v>
      </x:c>
      <x:c r="G54" s="518" t="str">
        <x:v>Catalog model list</x:v>
      </x:c>
      <x:c r="H54" s="1219" t="str">
        <x:v>v0.7</x:v>
      </x:c>
      <x:c r="I54" s="1223" t="str">
        <x:v>EPH-0029</x:v>
      </x:c>
      <x:c r="J54" s="1227"/>
      <x:c r="K54" s="1231" t="str">
        <x:v>MEDIUM</x:v>
      </x:c>
      <x:c r="L54" s="1235" t="str">
        <x:v>https://www.bmx-catalogue.com/advanced-search.html</x:v>
      </x:c>
      <x:c r="M54" s="1237" t="str">
        <x:v>Dated/period placement</x:v>
      </x:c>
    </x:row>
    <x:row r="55" ht="34" customHeight="1">
      <x:c r="A55" s="1162" t="str">
        <x:v>CHR-051</x:v>
      </x:c>
      <x:c r="B55" s="1207" t="str">
        <x:v>1991</x:v>
      </x:c>
      <x:c r="C55" s="1207" t="str">
        <x:v>1991</x:v>
      </x:c>
      <x:c r="D55" s="1211" t="str">
        <x:v>1991 catalog; ad in Nov 1991</x:v>
      </x:c>
      <x:c r="E55" s="518" t="str">
        <x:v>Haro; Fusion</x:v>
      </x:c>
      <x:c r="F55" s="518" t="str">
        <x:v>1991 Haro/Fusion catalog offer</x:v>
      </x:c>
      <x:c r="G55" s="518" t="str">
        <x:v>Catalog mailer / advertisement</x:v>
      </x:c>
      <x:c r="H55" s="1219" t="str">
        <x:v>v0.7</x:v>
      </x:c>
      <x:c r="I55" s="1223" t="str">
        <x:v>EPH-0030</x:v>
      </x:c>
      <x:c r="J55" s="1227" t="str">
        <x:v>DUP-HARO-1991-MAILER</x:v>
      </x:c>
      <x:c r="K55" s="1231" t="str">
        <x:v>HIGH for offer</x:v>
      </x:c>
      <x:c r="L55" s="1235" t="str">
        <x:v>https://www.previouspage.co.uk/issues/131-november-nineteen-ninety-one</x:v>
      </x:c>
      <x:c r="M55" s="1237" t="str">
        <x:v>Dated/period placement</x:v>
      </x:c>
    </x:row>
    <x:row r="56" ht="34" customHeight="1">
      <x:c r="A56" s="1162" t="str">
        <x:v>CHR-052</x:v>
      </x:c>
      <x:c r="B56" s="1207" t="str">
        <x:v>1991</x:v>
      </x:c>
      <x:c r="C56" s="1207" t="str">
        <x:v>1991</x:v>
      </x:c>
      <x:c r="D56" s="1211" t="str">
        <x:v>Advertisement in Nov 1991</x:v>
      </x:c>
      <x:c r="E56" s="518" t="str">
        <x:v>Haro; Fusion; West Coast Cycle</x:v>
      </x:c>
      <x:c r="F56" s="518" t="str">
        <x:v>1991 Haro/Fusion catalog request</x:v>
      </x:c>
      <x:c r="G56" s="518" t="str">
        <x:v>Catalog mailer</x:v>
      </x:c>
      <x:c r="H56" s="1219" t="str">
        <x:v>v0.9</x:v>
      </x:c>
      <x:c r="I56" s="1223" t="str">
        <x:v>EPH-0055</x:v>
      </x:c>
      <x:c r="J56" s="1227" t="str">
        <x:v>DUP-HARO-1991-MAILER</x:v>
      </x:c>
      <x:c r="K56" s="1231" t="str">
        <x:v>HIGH</x:v>
      </x:c>
      <x:c r="L56" s="1235" t="str">
        <x:v>https://www.previouspage.co.uk/issues/131-november-nineteen-ninety-one</x:v>
      </x:c>
      <x:c r="M56" s="1237" t="str">
        <x:v>Dated/period placement</x:v>
      </x:c>
    </x:row>
    <x:row r="57" ht="34" customHeight="1">
      <x:c r="A57" s="1162" t="str">
        <x:v>CHR-053</x:v>
      </x:c>
      <x:c r="B57" s="1207" t="str">
        <x:v>1992</x:v>
      </x:c>
      <x:c r="C57" s="1207" t="str">
        <x:v>1992</x:v>
      </x:c>
      <x:c r="D57" s="1211" t="str">
        <x:v>1992</x:v>
      </x:c>
      <x:c r="E57" s="518" t="str">
        <x:v>GT; Dyno</x:v>
      </x:c>
      <x:c r="F57" s="518" t="str">
        <x:v>1992 GT/Dyno Product Catalog</x:v>
      </x:c>
      <x:c r="G57" s="518" t="str">
        <x:v>Catalog</x:v>
      </x:c>
      <x:c r="H57" s="1219" t="str">
        <x:v>v0.5 inherited</x:v>
      </x:c>
      <x:c r="I57" s="1223" t="str">
        <x:v>EPH-0002</x:v>
      </x:c>
      <x:c r="J57" s="1227" t="str">
        <x:v>DUP-GTD-1992</x:v>
      </x:c>
      <x:c r="K57" s="1231" t="str">
        <x:v>MEDIUM</x:v>
      </x:c>
      <x:c r="L57" s="1235" t="str">
        <x:v>https://in.pinterest.com/pin/1011550766308215575/</x:v>
      </x:c>
      <x:c r="M57" s="1237" t="str">
        <x:v>Dated/period placement</x:v>
      </x:c>
    </x:row>
    <x:row r="58" ht="34" customHeight="1">
      <x:c r="A58" s="1162" t="str">
        <x:v>CHR-054</x:v>
      </x:c>
      <x:c r="B58" s="1207" t="str">
        <x:v>1992</x:v>
      </x:c>
      <x:c r="C58" s="1207" t="str">
        <x:v>1992</x:v>
      </x:c>
      <x:c r="D58" s="1211" t="str">
        <x:v>1992</x:v>
      </x:c>
      <x:c r="E58" s="518" t="str">
        <x:v>GT; Dyno</x:v>
      </x:c>
      <x:c r="F58" s="518" t="str">
        <x:v>1992 GT/Dyno Product Catalog</x:v>
      </x:c>
      <x:c r="G58" s="518" t="str">
        <x:v>Catalog</x:v>
      </x:c>
      <x:c r="H58" s="1219" t="str">
        <x:v>v0.6</x:v>
      </x:c>
      <x:c r="I58" s="1223" t="str">
        <x:v>EPH-0017</x:v>
      </x:c>
      <x:c r="J58" s="1227" t="str">
        <x:v>DUP-GTD-1992</x:v>
      </x:c>
      <x:c r="K58" s="1231" t="str">
        <x:v>MEDIUM</x:v>
      </x:c>
      <x:c r="L58" s="1235" t="str">
        <x:v>https://in.pinterest.com/pin/1011550766308215575/</x:v>
      </x:c>
      <x:c r="M58" s="1237" t="str">
        <x:v>Dated/period placement</x:v>
      </x:c>
    </x:row>
    <x:row r="59" ht="46" customHeight="1">
      <x:c r="A59" s="1162" t="str">
        <x:v>CHR-055</x:v>
      </x:c>
      <x:c r="B59" s="1207" t="str">
        <x:v>1996</x:v>
      </x:c>
      <x:c r="C59" s="1207" t="str">
        <x:v>1996</x:v>
      </x:c>
      <x:c r="D59" s="1211" t="str">
        <x:v>1996</x:v>
      </x:c>
      <x:c r="E59" s="518" t="str">
        <x:v>GT; Dyno</x:v>
      </x:c>
      <x:c r="F59" s="518" t="str">
        <x:v>1996 GT/Dyno — The BMX &amp; Freestyle Catalog</x:v>
      </x:c>
      <x:c r="G59" s="518" t="str">
        <x:v>Catalog</x:v>
      </x:c>
      <x:c r="H59" s="1219" t="str">
        <x:v>v0.5 inherited</x:v>
      </x:c>
      <x:c r="I59" s="1223" t="str">
        <x:v>EPH-0001</x:v>
      </x:c>
      <x:c r="J59" s="1227" t="str">
        <x:v>DUP-GTD-1996</x:v>
      </x:c>
      <x:c r="K59" s="1231" t="str">
        <x:v>MEDIUM</x:v>
      </x:c>
      <x:c r="L59" s="1235" t="str">
        <x:v>https://www.pinterest.com/pin/bmxmuseumcom-reference-1996-gtdyno-the-bmx-freestyle-catalog--491877590560035755/</x:v>
      </x:c>
      <x:c r="M59" s="1237" t="str">
        <x:v>Dated/period placement</x:v>
      </x:c>
    </x:row>
    <x:row r="60" ht="46" customHeight="1">
      <x:c r="A60" s="1162" t="str">
        <x:v>CHR-056</x:v>
      </x:c>
      <x:c r="B60" s="1207" t="str">
        <x:v>1996</x:v>
      </x:c>
      <x:c r="C60" s="1207" t="str">
        <x:v>1996</x:v>
      </x:c>
      <x:c r="D60" s="1211" t="str">
        <x:v>1996</x:v>
      </x:c>
      <x:c r="E60" s="518" t="str">
        <x:v>GT; Dyno</x:v>
      </x:c>
      <x:c r="F60" s="518" t="str">
        <x:v>1996 GT/Dyno — The BMX &amp; Freestyle Catalog</x:v>
      </x:c>
      <x:c r="G60" s="518" t="str">
        <x:v>Catalog</x:v>
      </x:c>
      <x:c r="H60" s="1219" t="str">
        <x:v>v0.6</x:v>
      </x:c>
      <x:c r="I60" s="1223" t="str">
        <x:v>EPH-0018</x:v>
      </x:c>
      <x:c r="J60" s="1227" t="str">
        <x:v>DUP-GTD-1996</x:v>
      </x:c>
      <x:c r="K60" s="1231" t="str">
        <x:v>MEDIUM</x:v>
      </x:c>
      <x:c r="L60" s="1235" t="str">
        <x:v>https://www.pinterest.com/pin/bmxmuseumcom-reference-1996-gtdyno-the-bmx-freestyle-catalog--491877590560035755/</x:v>
      </x:c>
      <x:c r="M60" s="1237" t="str">
        <x:v>Dated/period placement</x:v>
      </x:c>
    </x:row>
    <x:row r="61" ht="34" customHeight="1">
      <x:c r="A61" s="1162" t="str">
        <x:v>CHR-057</x:v>
      </x:c>
      <x:c r="B61" s="1207" t="str">
        <x:v>1997</x:v>
      </x:c>
      <x:c r="C61" s="1207" t="str">
        <x:v>1997</x:v>
      </x:c>
      <x:c r="D61" s="1211" t="str">
        <x:v>1997</x:v>
      </x:c>
      <x:c r="E61" s="518" t="str">
        <x:v>Hoffman Bikes</x:v>
      </x:c>
      <x:c r="F61" s="518" t="str">
        <x:v>1997 Hoffman catalog — George model specification</x:v>
      </x:c>
      <x:c r="G61" s="518" t="str">
        <x:v>Catalog</x:v>
      </x:c>
      <x:c r="H61" s="1219" t="str">
        <x:v>v0.5 inherited</x:v>
      </x:c>
      <x:c r="I61" s="1223" t="str">
        <x:v>EPH-0007</x:v>
      </x:c>
      <x:c r="J61" s="1227"/>
      <x:c r="K61" s="1231" t="str">
        <x:v>HIGH for reference existence; MEDIUM for interpreted model data</x:v>
      </x:c>
      <x:c r="L61" s="1235" t="str">
        <x:v>https://bmxmuseum.com/reference/1911</x:v>
      </x:c>
      <x:c r="M61" s="1237" t="str">
        <x:v>Dated/period placement</x:v>
      </x:c>
    </x:row>
    <x:row r="62" ht="46" customHeight="1">
      <x:c r="A62" s="1162" t="str">
        <x:v>CHR-058</x:v>
      </x:c>
      <x:c r="B62" s="1207" t="str">
        <x:v>1999</x:v>
      </x:c>
      <x:c r="C62" s="1207" t="str">
        <x:v>1999</x:v>
      </x:c>
      <x:c r="D62" s="1211" t="str">
        <x:v>1999</x:v>
      </x:c>
      <x:c r="E62" s="518" t="str">
        <x:v>GT; Dyno</x:v>
      </x:c>
      <x:c r="F62" s="518" t="str">
        <x:v>1999 GT/Dyno BMX/Freestyle — Part 2</x:v>
      </x:c>
      <x:c r="G62" s="518" t="str">
        <x:v>Catalog</x:v>
      </x:c>
      <x:c r="H62" s="1219" t="str">
        <x:v>v0.5 inherited</x:v>
      </x:c>
      <x:c r="I62" s="1223" t="str">
        <x:v>EPH-0003</x:v>
      </x:c>
      <x:c r="J62" s="1227" t="str">
        <x:v>DUP-GTD-1999-P2</x:v>
      </x:c>
      <x:c r="K62" s="1231" t="str">
        <x:v>LOW-MEDIUM</x:v>
      </x:c>
      <x:c r="L62" s="1235" t="str">
        <x:v>https://www.pinterest.com/pin/bmxmuseumcom-reference-1999-gtdyno-bmxfreestyle-part-2-in-2025--798192733998105769/</x:v>
      </x:c>
      <x:c r="M62" s="1237" t="str">
        <x:v>Dated/period placement</x:v>
      </x:c>
    </x:row>
    <x:row r="63" ht="46" customHeight="1">
      <x:c r="A63" s="1162" t="str">
        <x:v>CHR-059</x:v>
      </x:c>
      <x:c r="B63" s="1207" t="str">
        <x:v>1999</x:v>
      </x:c>
      <x:c r="C63" s="1207" t="str">
        <x:v>1999</x:v>
      </x:c>
      <x:c r="D63" s="1211" t="str">
        <x:v>1999</x:v>
      </x:c>
      <x:c r="E63" s="518" t="str">
        <x:v>GT; Dyno</x:v>
      </x:c>
      <x:c r="F63" s="518" t="str">
        <x:v>1999 GT/Dyno BMX/Freestyle — Part 2</x:v>
      </x:c>
      <x:c r="G63" s="518" t="str">
        <x:v>Catalog</x:v>
      </x:c>
      <x:c r="H63" s="1219" t="str">
        <x:v>v0.6</x:v>
      </x:c>
      <x:c r="I63" s="1223" t="str">
        <x:v>EPH-0019</x:v>
      </x:c>
      <x:c r="J63" s="1227" t="str">
        <x:v>DUP-GTD-1999-P2</x:v>
      </x:c>
      <x:c r="K63" s="1231" t="str">
        <x:v>LOW-MEDIUM</x:v>
      </x:c>
      <x:c r="L63" s="1235" t="str">
        <x:v>https://www.pinterest.com/pin/bmxmuseumcom-reference-1999-gtdyno-bmxfreestyle-part-2-in-2025--798192733998105769/</x:v>
      </x:c>
      <x:c r="M63" s="1237" t="str">
        <x:v>Dated/period placement</x:v>
      </x:c>
    </x:row>
    <x:row r="64" ht="34" customHeight="1">
      <x:c r="A64" s="1238" t="str">
        <x:v>CHR-060</x:v>
      </x:c>
      <x:c r="B64" s="1239" t="str">
        <x:v>2026</x:v>
      </x:c>
      <x:c r="C64" s="1239" t="str">
        <x:v>2026</x:v>
      </x:c>
      <x:c r="D64" s="1240" t="str">
        <x:v>Undated vintage document; public post 2026</x:v>
      </x:c>
      <x:c r="E64" s="1241" t="str">
        <x:v>JMC Racing; Azusa collection</x:v>
      </x:c>
      <x:c r="F64" s="1241" t="str">
        <x:v>Vintage JMC Racing Equipment dealer's price list from Azusa collection</x:v>
      </x:c>
      <x:c r="G64" s="1241" t="str">
        <x:v>Dealer price list</x:v>
      </x:c>
      <x:c r="H64" s="1242" t="str">
        <x:v>v0.5 inherited</x:v>
      </x:c>
      <x:c r="I64" s="1243" t="str">
        <x:v>EPH-0012</x:v>
      </x:c>
      <x:c r="J64" s="1244"/>
      <x:c r="K64" s="1245" t="str">
        <x:v>LOW-MEDIUM</x:v>
      </x:c>
      <x:c r="L64" s="1246" t="str">
        <x:v>https://www.facebook.com/groups/553888658024748/posts/27080185384968381/</x:v>
      </x:c>
      <x:c r="M64" s="1247" t="str">
        <x:v>Dated/period placement</x:v>
      </x:c>
    </x:row>
    <x:row r="65" ht="46" customHeight="1">
      <x:c r="A65" s="1238" t="str">
        <x:v>CHR-061</x:v>
      </x:c>
      <x:c r="B65" s="1239"/>
      <x:c r="C65" s="1239"/>
      <x:c r="D65" s="1240" t="str">
        <x:v>Undated</x:v>
      </x:c>
      <x:c r="E65" s="1241" t="str">
        <x:v>JMC Racing</x:v>
      </x:c>
      <x:c r="F65" s="1241" t="str">
        <x:v>JMC Racing Fliers and Price List</x:v>
      </x:c>
      <x:c r="G65" s="1241" t="str">
        <x:v>Combined flyer / price-list set</x:v>
      </x:c>
      <x:c r="H65" s="1242" t="str">
        <x:v>v0.5 inherited</x:v>
      </x:c>
      <x:c r="I65" s="1243" t="str">
        <x:v>EPH-0011</x:v>
      </x:c>
      <x:c r="J65" s="1244"/>
      <x:c r="K65" s="1245" t="str">
        <x:v>MEDIUM</x:v>
      </x:c>
      <x:c r="L65" s="1246" t="str">
        <x:v>https://www.pinterest.com/pin/jmc-bmx-fliers-and-price-list--442478732119429034/</x:v>
      </x:c>
      <x:c r="M65" s="1247" t="str">
        <x:v>Year is provisional</x:v>
      </x:c>
    </x:row>
  </x:sheetData>
  <x:mergeCells>
    <x:mergeCell ref="B1:M1"/>
    <x:mergeCell ref="B2:M2"/>
    <x:mergeCell ref="B3:M3"/>
  </x:mergeCells>
  <x:conditionalFormatting sqref="A5:M65">
    <x:cfRule type="expression" dxfId="38" priority="1">
      <x:formula>MOD(ROW(),2)=0</x:formula>
    </x:cfRule>
  </x:conditionalFormatting>
  <x:conditionalFormatting sqref="H5:H65">
    <x:cfRule type="expression" dxfId="59" priority="2">
      <x:formula>OR(ISNUMBER(SEARCH("v0.8",H5)),ISNUMBER(SEARCH("v0.9",H5)))</x:formula>
    </x:cfRule>
    <x:cfRule type="expression" dxfId="60" priority="3">
      <x:formula>OR(ISNUMBER(SEARCH("v0.6",H5)),ISNUMBER(SEARCH("v0.7",H5)))</x:formula>
    </x:cfRule>
    <x:cfRule type="expression" dxfId="61" priority="4">
      <x:formula>ISNUMBER(SEARCH("inherited",H5))</x:formula>
    </x:cfRule>
  </x:conditionalFormatting>
  <x:conditionalFormatting sqref="J5:J65">
    <x:cfRule type="expression" dxfId="62" priority="5">
      <x:formula>J5&lt;&gt;""</x:formula>
    </x:cfRule>
  </x:conditionalFormatting>
  <x:conditionalFormatting sqref="K5:K65">
    <x:cfRule type="expression" dxfId="63" priority="6">
      <x:formula>ISNUMBER(SEARCH("LOW",K5))</x:formula>
    </x:cfRule>
    <x:cfRule type="expression" dxfId="64" priority="7">
      <x:formula>AND(ISNUMBER(SEARCH("MEDIUM",K5)),NOT(ISNUMBER(SEARCH("LOW",K5))))</x:formula>
    </x:cfRule>
    <x:cfRule type="expression" dxfId="65" priority="8">
      <x:formula>AND(ISNUMBER(SEARCH("HIGH",K5)),NOT(ISNUMBER(SEARCH("MEDIUM",K5))),NOT(ISNUMBER(SEARCH("LOW",K5))))</x:formula>
    </x:cfRule>
  </x:conditionalFormatting>
  <x:conditionalFormatting sqref="M5:M65">
    <x:cfRule type="expression" dxfId="66" priority="9">
      <x:formula>ISNUMBER(SEARCH("provisional",M5))</x:formula>
    </x:cfRule>
    <x:cfRule type="expression" dxfId="67" priority="10">
      <x:formula>ISNUMBER(SEARCH("Dated/period placement",M5))</x:formula>
    </x:cfRule>
  </x:conditionalFormatting>
  <x:pageMargins left="0.7" right="0.7" top="0.75" bottom="0.75" header="0.3" footer="0.3"/>
  <x:drawing xmlns:r="http://schemas.openxmlformats.org/officeDocument/2006/relationships" r:id="R4f5a5196760d4cfa"/>
  <x:tableParts count="1">
    <x:tablePart xmlns:r="http://schemas.openxmlformats.org/officeDocument/2006/relationships" r:id="R63d37425c720458a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3" hidden="0" customWidth="1"/>
    <x:col min="3" max="3" width="45" hidden="0" customWidth="1"/>
    <x:col min="4" max="4" width="13" hidden="0" customWidth="1"/>
    <x:col min="5" max="5" width="13" hidden="0" customWidth="1"/>
    <x:col min="6" max="6" width="24" hidden="0" customWidth="1"/>
  </x:cols>
  <x:sheetData>
    <x:row r="1" ht="27" customHeight="1">
      <x:c r="A1" s="497"/>
      <x:c r="B1" s="497" t="str">
        <x:v>LITITZ BMX · PUBLIC BMX KNOWLEDGE REGISTER · VALIDATION</x:v>
      </x:c>
      <x:c r="C1" s="497"/>
      <x:c r="D1" s="497"/>
      <x:c r="E1" s="497"/>
      <x:c r="F1" s="497"/>
    </x:row>
    <x:row r="2" ht="24" customHeight="1">
      <x:c r="A2" s="502"/>
      <x:c r="B2" s="502" t="str">
        <x:v>Release-gate checks for count reconciliation, route parity, zero-state evidence, rights boundaries, and workbook integrity. · 14/14 checks PASS · FINAL RELEASE · Data locked July 30, 2026 · LBS-004</x:v>
      </x:c>
      <x:c r="C2" s="502"/>
      <x:c r="D2" s="502"/>
      <x:c r="E2" s="502"/>
      <x:c r="F2" s="502"/>
    </x:row>
    <x:row r="3" ht="21" customHeight="1">
      <x:c r="A3" s="504"/>
      <x:c r="B3" s="504" t="str">
        <x:v>← READ FIRST   ·   EXPECTED → METHOD → RESULT → STATUS → CLAIM / EVIDENCE</x:v>
      </x:c>
      <x:c r="C3" s="504"/>
      <x:c r="D3" s="504"/>
      <x:c r="E3" s="504"/>
      <x:c r="F3" s="504"/>
    </x:row>
    <x:row r="4" ht="38" customHeight="1">
      <x:c r="A4" s="510" t="str">
        <x:v>Check</x:v>
      </x:c>
      <x:c r="B4" s="511" t="str">
        <x:v>Expected</x:v>
      </x:c>
      <x:c r="C4" s="511" t="str">
        <x:v>Method</x:v>
      </x:c>
      <x:c r="D4" s="511" t="str">
        <x:v>Result</x:v>
      </x:c>
      <x:c r="E4" s="511" t="str">
        <x:v>Status</x:v>
      </x:c>
      <x:c r="F4" s="512" t="str">
        <x:v>Claim / evidence</x:v>
      </x:c>
    </x:row>
    <x:row r="5" ht="34" customHeight="1">
      <x:c r="A5" s="1294" t="str">
        <x:v>Source records</x:v>
      </x:c>
      <x:c r="B5" s="1295" t="n">
        <x:v>61</x:v>
      </x:c>
      <x:c r="C5" s="1296" t="str">
        <x:v>Count Source Records Master IDs</x:v>
      </x:c>
      <x:c r="D5" s="1297" t="n">
        <x:v>61</x:v>
      </x:c>
      <x:c r="E5" s="1298" t="str">
        <x:v>PASS</x:v>
      </x:c>
      <x:c r="F5" s="1299" t="str">
        <x:v>PKR-CLM-001</x:v>
      </x:c>
    </x:row>
    <x:row r="6" ht="34" customHeight="1">
      <x:c r="A6" s="1273" t="str">
        <x:v>Canonical objects</x:v>
      </x:c>
      <x:c r="B6" s="1276" t="n">
        <x:v>51</x:v>
      </x:c>
      <x:c r="C6" s="1280" t="str">
        <x:v>Count Canonical Object IDs</x:v>
      </x:c>
      <x:c r="D6" s="1284" t="n">
        <x:v>51</x:v>
      </x:c>
      <x:c r="E6" s="1290" t="str">
        <x:v>PASS</x:v>
      </x:c>
      <x:c r="F6" s="1293" t="str">
        <x:v>PKR-CLM-002</x:v>
      </x:c>
    </x:row>
    <x:row r="7" ht="34" customHeight="1">
      <x:c r="A7" s="1273" t="str">
        <x:v>Price observations</x:v>
      </x:c>
      <x:c r="B7" s="1276" t="n">
        <x:v>38</x:v>
      </x:c>
      <x:c r="C7" s="1280" t="str">
        <x:v>Count Price Observation IDs</x:v>
      </x:c>
      <x:c r="D7" s="1284" t="n">
        <x:v>38</x:v>
      </x:c>
      <x:c r="E7" s="1290" t="str">
        <x:v>PASS</x:v>
      </x:c>
      <x:c r="F7" s="1293" t="str">
        <x:v>PKR-CLM-003</x:v>
      </x:c>
    </x:row>
    <x:row r="8" ht="34" customHeight="1">
      <x:c r="A8" s="1273" t="str">
        <x:v>Registered sources</x:v>
      </x:c>
      <x:c r="B8" s="1276" t="n">
        <x:v>57</x:v>
      </x:c>
      <x:c r="C8" s="1280" t="str">
        <x:v>Count Source IDs</x:v>
      </x:c>
      <x:c r="D8" s="1284" t="n">
        <x:v>57</x:v>
      </x:c>
      <x:c r="E8" s="1290" t="str">
        <x:v>PASS</x:v>
      </x:c>
      <x:c r="F8" s="1293" t="str">
        <x:v>PKR-CLM-004</x:v>
      </x:c>
    </x:row>
    <x:row r="9" ht="34" customHeight="1">
      <x:c r="A9" s="1273" t="str">
        <x:v>Reviewed duplicate groups</x:v>
      </x:c>
      <x:c r="B9" s="1276" t="n">
        <x:v>10</x:v>
      </x:c>
      <x:c r="C9" s="1280" t="str">
        <x:v>Count unique nonblank duplicate groups</x:v>
      </x:c>
      <x:c r="D9" s="1284" t="n">
        <x:v>10</x:v>
      </x:c>
      <x:c r="E9" s="1290" t="str">
        <x:v>PASS</x:v>
      </x:c>
      <x:c r="F9" s="1293" t="str">
        <x:v>PKR-CLM-005</x:v>
      </x:c>
    </x:row>
    <x:row r="10" ht="34" customHeight="1">
      <x:c r="A10" s="1294" t="str">
        <x:v>Open/unresolved records</x:v>
      </x:c>
      <x:c r="B10" s="1295" t="n">
        <x:v>20</x:v>
      </x:c>
      <x:c r="C10" s="1296" t="str">
        <x:v>Status contains OPEN, unresolved, or Lead</x:v>
      </x:c>
      <x:c r="D10" s="1297" t="n">
        <x:v>20</x:v>
      </x:c>
      <x:c r="E10" s="1298" t="str">
        <x:v>PASS</x:v>
      </x:c>
      <x:c r="F10" s="1299" t="str">
        <x:v>PKR-CLM-006</x:v>
      </x:c>
    </x:row>
    <x:row r="11" ht="34" customHeight="1">
      <x:c r="A11" s="1273" t="str">
        <x:v>Copied historical scans</x:v>
      </x:c>
      <x:c r="B11" s="1276" t="n">
        <x:v>0</x:v>
      </x:c>
      <x:c r="C11" s="1280" t="str">
        <x:v>Package historical-source image audit</x:v>
      </x:c>
      <x:c r="D11" s="1284" t="n">
        <x:v>0</x:v>
      </x:c>
      <x:c r="E11" s="1290" t="str">
        <x:v>PASS</x:v>
      </x:c>
      <x:c r="F11" s="1293" t="str">
        <x:v>PKR-CLM-007</x:v>
      </x:c>
    </x:row>
    <x:row r="12" ht="34" customHeight="1">
      <x:c r="A12" s="1273" t="str">
        <x:v>Flyer/promotional records</x:v>
      </x:c>
      <x:c r="B12" s="1276" t="n">
        <x:v>12</x:v>
      </x:c>
      <x:c r="C12" s="1280" t="str">
        <x:v>Source Stage exactly v0.9</x:v>
      </x:c>
      <x:c r="D12" s="1284" t="n">
        <x:v>12</x:v>
      </x:c>
      <x:c r="E12" s="1290" t="str">
        <x:v>PASS</x:v>
      </x:c>
      <x:c r="F12" s="1293" t="str">
        <x:v>PKR-CLM-008</x:v>
      </x:c>
    </x:row>
    <x:row r="13" ht="34" customHeight="1">
      <x:c r="A13" s="1273" t="str">
        <x:v>Chronology rows</x:v>
      </x:c>
      <x:c r="B13" s="1276" t="n">
        <x:v>61</x:v>
      </x:c>
      <x:c r="C13" s="1280" t="str">
        <x:v>Count Chronology IDs</x:v>
      </x:c>
      <x:c r="D13" s="1284" t="n">
        <x:v>61</x:v>
      </x:c>
      <x:c r="E13" s="1290" t="str">
        <x:v>PASS</x:v>
      </x:c>
      <x:c r="F13" s="1293" t="str">
        <x:v>PKR-CLM-009</x:v>
      </x:c>
    </x:row>
    <x:row r="14" ht="34" customHeight="1">
      <x:c r="A14" s="1273" t="str">
        <x:v>Exact reference IDs</x:v>
      </x:c>
      <x:c r="B14" s="1276" t="n">
        <x:v>2</x:v>
      </x:c>
      <x:c r="C14" s="1280" t="str">
        <x:v>Unique nonblank Exact Reference ID</x:v>
      </x:c>
      <x:c r="D14" s="1284" t="n">
        <x:v>2</x:v>
      </x:c>
      <x:c r="E14" s="1290" t="str">
        <x:v>PASS</x:v>
      </x:c>
      <x:c r="F14" s="1293" t="str">
        <x:v>PKR-CLM-010</x:v>
      </x:c>
    </x:row>
    <x:row r="15" ht="34" customHeight="1">
      <x:c r="A15" s="1273" t="str">
        <x:v>Personal street addresses</x:v>
      </x:c>
      <x:c r="B15" s="1276" t="n">
        <x:v>0</x:v>
      </x:c>
      <x:c r="C15" s="1280" t="str">
        <x:v>Minimum-necessary public-field review</x:v>
      </x:c>
      <x:c r="D15" s="1284" t="n">
        <x:v>0</x:v>
      </x:c>
      <x:c r="E15" s="1290" t="str">
        <x:v>PASS</x:v>
      </x:c>
      <x:c r="F15" s="1293" t="str">
        <x:v>PKR-CLM-011</x:v>
      </x:c>
    </x:row>
    <x:row r="16" ht="34" customHeight="1">
      <x:c r="A16" s="1294" t="str">
        <x:v>Public claim definitions</x:v>
      </x:c>
      <x:c r="B16" s="1295" t="n">
        <x:v>57</x:v>
      </x:c>
      <x:c r="C16" s="1296" t="str">
        <x:v>Count Claim IDs</x:v>
      </x:c>
      <x:c r="D16" s="1297" t="n">
        <x:v>57</x:v>
      </x:c>
      <x:c r="E16" s="1298" t="str">
        <x:v>PASS</x:v>
      </x:c>
      <x:c r="F16" s="1299" t="str">
        <x:v>Public Claims</x:v>
      </x:c>
    </x:row>
    <x:row r="17" ht="34" customHeight="1">
      <x:c r="A17" s="1273" t="str">
        <x:v>Claim-item relationships</x:v>
      </x:c>
      <x:c r="B17" s="1276" t="n">
        <x:v>521</x:v>
      </x:c>
      <x:c r="C17" s="1280" t="str">
        <x:v>Count normalized Claim Items</x:v>
      </x:c>
      <x:c r="D17" s="1284" t="n">
        <x:v>521</x:v>
      </x:c>
      <x:c r="E17" s="1290" t="str">
        <x:v>PASS</x:v>
      </x:c>
      <x:c r="F17" s="1293" t="str">
        <x:v>Claim Items</x:v>
      </x:c>
    </x:row>
    <x:row r="18" ht="44" customHeight="1">
      <x:c r="A18" s="1273" t="str">
        <x:v>Source-use reconciliation</x:v>
      </x:c>
      <x:c r="B18" s="1277" t="n">
        <x:v>57</x:v>
      </x:c>
      <x:c r="C18" s="1281" t="str">
        <x:v>Each source published count equals record + price uses</x:v>
      </x:c>
      <x:c r="D18" s="1285" t="n">
        <x:v>57</x:v>
      </x:c>
      <x:c r="E18" s="1291" t="str">
        <x:v>PASS</x:v>
      </x:c>
      <x:c r="F18" s="1293" t="str">
        <x:v>Source Usage</x:v>
      </x:c>
    </x:row>
    <x:row r="19" ht="8" customHeight="1"/>
    <x:row r="20" ht="8" customHeight="1"/>
    <x:row r="21" ht="8" customHeight="1"/>
    <x:row r="22" ht="8" customHeight="1"/>
    <x:row r="23" ht="8" customHeight="1"/>
    <x:row r="24" ht="8" customHeight="1"/>
    <x:row r="25" ht="8" customHeight="1"/>
  </x:sheetData>
  <x:mergeCells>
    <x:mergeCell ref="B1:F1"/>
    <x:mergeCell ref="B2:F2"/>
    <x:mergeCell ref="B3:F3"/>
  </x:mergeCells>
  <x:conditionalFormatting sqref="A5:F18">
    <x:cfRule type="expression" dxfId="39" priority="2">
      <x:formula>MOD(ROW(),2)=0</x:formula>
    </x:cfRule>
  </x:conditionalFormatting>
  <x:conditionalFormatting sqref="D5:D18">
    <x:cfRule type="expression" dxfId="68" priority="7">
      <x:formula>D5=B5</x:formula>
    </x:cfRule>
    <x:cfRule type="expression" dxfId="69" priority="8">
      <x:formula>D5&lt;&gt;B5</x:formula>
    </x:cfRule>
  </x:conditionalFormatting>
  <x:conditionalFormatting sqref="E5:E18">
    <x:cfRule type="expression" dxfId="70" priority="9">
      <x:formula>E5="PASS"</x:formula>
    </x:cfRule>
    <x:cfRule type="expression" dxfId="71" priority="10">
      <x:formula>AND(E5&lt;&gt;"",E5&lt;&gt;"PASS")</x:formula>
    </x:cfRule>
  </x:conditionalFormatting>
  <x:pageMargins left="0.7" right="0.7" top="0.75" bottom="0.75" header="0.3" footer="0.3"/>
  <x:drawing xmlns:r="http://schemas.openxmlformats.org/officeDocument/2006/relationships" r:id="Rff472eaced5445ca"/>
</x:worksheet>
</file>