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peng Zhou\Documents\学习相关\数模\2021IMMC国际赛\"/>
    </mc:Choice>
  </mc:AlternateContent>
  <xr:revisionPtr revIDLastSave="0" documentId="13_ncr:1_{F0FC70AA-C17E-42B5-8790-CFE898D7D2DB}" xr6:coauthVersionLast="45" xr6:coauthVersionMax="45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4" i="1"/>
  <c r="I11" i="1"/>
  <c r="I3" i="1"/>
  <c r="I38" i="1"/>
  <c r="I7" i="1"/>
  <c r="I5" i="1"/>
  <c r="I6" i="1"/>
  <c r="I8" i="1"/>
  <c r="I40" i="1"/>
  <c r="I10" i="1"/>
  <c r="I9" i="1"/>
  <c r="I16" i="1"/>
  <c r="I12" i="1"/>
  <c r="I14" i="1"/>
  <c r="I26" i="1"/>
  <c r="I21" i="1"/>
  <c r="I46" i="1"/>
  <c r="I48" i="1"/>
  <c r="I13" i="1"/>
  <c r="I15" i="1"/>
  <c r="I43" i="1"/>
  <c r="I37" i="1"/>
  <c r="I17" i="1"/>
  <c r="I54" i="1"/>
  <c r="I27" i="1"/>
  <c r="I18" i="1"/>
  <c r="I41" i="1"/>
  <c r="I22" i="1"/>
  <c r="I52" i="1"/>
  <c r="I58" i="1"/>
  <c r="I19" i="1"/>
  <c r="I25" i="1"/>
  <c r="I47" i="1"/>
  <c r="I34" i="1"/>
  <c r="I20" i="1"/>
  <c r="I67" i="1"/>
  <c r="I23" i="1"/>
  <c r="I44" i="1"/>
  <c r="I29" i="1"/>
  <c r="I39" i="1"/>
  <c r="I49" i="1"/>
  <c r="I28" i="1"/>
  <c r="I72" i="1"/>
  <c r="I24" i="1"/>
  <c r="I42" i="1"/>
  <c r="I35" i="1"/>
  <c r="I32" i="1"/>
  <c r="I50" i="1"/>
  <c r="I45" i="1"/>
  <c r="I55" i="1"/>
  <c r="I33" i="1"/>
  <c r="I53" i="1"/>
  <c r="I31" i="1"/>
  <c r="I63" i="1"/>
  <c r="I36" i="1"/>
  <c r="I82" i="1"/>
  <c r="I68" i="1"/>
  <c r="I84" i="1"/>
  <c r="I85" i="1"/>
  <c r="I88" i="1"/>
  <c r="I90" i="1"/>
  <c r="I73" i="1"/>
  <c r="I69" i="1"/>
  <c r="I91" i="1"/>
  <c r="I94" i="1"/>
  <c r="I95" i="1"/>
  <c r="I76" i="1"/>
  <c r="I79" i="1"/>
  <c r="I62" i="1"/>
  <c r="I96" i="1"/>
  <c r="I97" i="1"/>
  <c r="I100" i="1"/>
  <c r="I60" i="1"/>
  <c r="I59" i="1"/>
  <c r="I74" i="1"/>
  <c r="I61" i="1"/>
  <c r="I92" i="1"/>
  <c r="I86" i="1"/>
  <c r="I70" i="1"/>
  <c r="I101" i="1"/>
  <c r="I102" i="1"/>
  <c r="I80" i="1"/>
  <c r="I103" i="1"/>
  <c r="I83" i="1"/>
  <c r="I93" i="1"/>
  <c r="I78" i="1"/>
  <c r="I64" i="1"/>
  <c r="I51" i="1"/>
  <c r="I104" i="1"/>
  <c r="I99" i="1"/>
  <c r="I56" i="1"/>
  <c r="I98" i="1"/>
  <c r="I65" i="1"/>
  <c r="I57" i="1"/>
  <c r="I75" i="1"/>
  <c r="I66" i="1"/>
  <c r="I71" i="1"/>
  <c r="I87" i="1"/>
  <c r="I77" i="1"/>
  <c r="I89" i="1"/>
  <c r="I81" i="1"/>
  <c r="I30" i="1"/>
  <c r="G25" i="1"/>
  <c r="G71" i="1"/>
  <c r="G32" i="1"/>
  <c r="F82" i="1"/>
  <c r="G82" i="1" s="1"/>
  <c r="F21" i="1"/>
  <c r="G21" i="1" s="1"/>
  <c r="F48" i="1"/>
  <c r="G48" i="1" s="1"/>
  <c r="F8" i="1"/>
  <c r="G8" i="1" s="1"/>
  <c r="F40" i="1"/>
  <c r="G40" i="1" s="1"/>
  <c r="F59" i="1"/>
  <c r="G59" i="1" s="1"/>
  <c r="F20" i="1"/>
  <c r="G20" i="1" s="1"/>
  <c r="F39" i="1"/>
  <c r="G39" i="1" s="1"/>
  <c r="F15" i="1"/>
  <c r="G15" i="1" s="1"/>
  <c r="F80" i="1"/>
  <c r="G80" i="1" s="1"/>
  <c r="F22" i="1"/>
  <c r="G22" i="1" s="1"/>
  <c r="F84" i="1"/>
  <c r="G84" i="1" s="1"/>
  <c r="F98" i="1"/>
  <c r="G98" i="1" s="1"/>
  <c r="F76" i="1"/>
  <c r="G76" i="1" s="1"/>
  <c r="F75" i="1"/>
  <c r="G75" i="1" s="1"/>
  <c r="F87" i="1"/>
  <c r="G87" i="1" s="1"/>
  <c r="F58" i="1"/>
  <c r="G58" i="1" s="1"/>
  <c r="F85" i="1"/>
  <c r="G85" i="1" s="1"/>
  <c r="F99" i="1"/>
  <c r="G99" i="1" s="1"/>
  <c r="F4" i="1"/>
  <c r="G4" i="1" s="1"/>
  <c r="F35" i="1"/>
  <c r="G35" i="1" s="1"/>
  <c r="F70" i="1"/>
  <c r="G70" i="1" s="1"/>
  <c r="F26" i="1"/>
  <c r="G26" i="1" s="1"/>
  <c r="F56" i="1"/>
  <c r="G56" i="1" s="1"/>
  <c r="F41" i="1"/>
  <c r="G41" i="1" s="1"/>
  <c r="F65" i="1"/>
  <c r="G65" i="1" s="1"/>
  <c r="F101" i="1"/>
  <c r="G101" i="1" s="1"/>
  <c r="F29" i="1"/>
  <c r="G29" i="1" s="1"/>
  <c r="F91" i="1"/>
  <c r="G91" i="1" s="1"/>
  <c r="F53" i="1"/>
  <c r="G53" i="1" s="1"/>
  <c r="F25" i="1"/>
  <c r="F45" i="1"/>
  <c r="G45" i="1" s="1"/>
  <c r="F92" i="1"/>
  <c r="G92" i="1" s="1"/>
  <c r="F64" i="1"/>
  <c r="G64" i="1" s="1"/>
  <c r="F17" i="1"/>
  <c r="G17" i="1" s="1"/>
  <c r="F33" i="1"/>
  <c r="G33" i="1" s="1"/>
  <c r="F52" i="1"/>
  <c r="G52" i="1" s="1"/>
  <c r="F13" i="1"/>
  <c r="G13" i="1" s="1"/>
  <c r="F60" i="1"/>
  <c r="G60" i="1" s="1"/>
  <c r="F7" i="1"/>
  <c r="G7" i="1" s="1"/>
  <c r="F51" i="1"/>
  <c r="G51" i="1" s="1"/>
  <c r="F28" i="1"/>
  <c r="G28" i="1" s="1"/>
  <c r="F30" i="1"/>
  <c r="G30" i="1" s="1"/>
  <c r="F103" i="1"/>
  <c r="G103" i="1" s="1"/>
  <c r="F94" i="1"/>
  <c r="G94" i="1" s="1"/>
  <c r="F69" i="1"/>
  <c r="G69" i="1" s="1"/>
  <c r="F37" i="1"/>
  <c r="G37" i="1" s="1"/>
  <c r="F88" i="1"/>
  <c r="G88" i="1" s="1"/>
  <c r="F38" i="1"/>
  <c r="G38" i="1" s="1"/>
  <c r="F96" i="1"/>
  <c r="G96" i="1" s="1"/>
  <c r="F12" i="1"/>
  <c r="G12" i="1" s="1"/>
  <c r="F54" i="1"/>
  <c r="G54" i="1" s="1"/>
  <c r="F11" i="1"/>
  <c r="G11" i="1" s="1"/>
  <c r="F42" i="1"/>
  <c r="G42" i="1" s="1"/>
  <c r="F50" i="1"/>
  <c r="G50" i="1" s="1"/>
  <c r="F71" i="1"/>
  <c r="F2" i="1"/>
  <c r="G2" i="1" s="1"/>
  <c r="F10" i="1"/>
  <c r="G10" i="1" s="1"/>
  <c r="F49" i="1"/>
  <c r="G49" i="1" s="1"/>
  <c r="F97" i="1"/>
  <c r="G97" i="1" s="1"/>
  <c r="F62" i="1"/>
  <c r="G62" i="1" s="1"/>
  <c r="F31" i="1"/>
  <c r="G31" i="1" s="1"/>
  <c r="F102" i="1"/>
  <c r="G102" i="1" s="1"/>
  <c r="F90" i="1"/>
  <c r="G90" i="1" s="1"/>
  <c r="F36" i="1"/>
  <c r="G36" i="1" s="1"/>
  <c r="F89" i="1"/>
  <c r="G89" i="1" s="1"/>
  <c r="F79" i="1"/>
  <c r="G79" i="1" s="1"/>
  <c r="F27" i="1"/>
  <c r="G27" i="1" s="1"/>
  <c r="F44" i="1"/>
  <c r="G44" i="1" s="1"/>
  <c r="F6" i="1"/>
  <c r="G6" i="1" s="1"/>
  <c r="F66" i="1"/>
  <c r="G66" i="1" s="1"/>
  <c r="F46" i="1"/>
  <c r="G46" i="1" s="1"/>
  <c r="F73" i="1"/>
  <c r="G73" i="1" s="1"/>
  <c r="F47" i="1"/>
  <c r="G47" i="1" s="1"/>
  <c r="F19" i="1"/>
  <c r="G19" i="1" s="1"/>
  <c r="F72" i="1"/>
  <c r="G72" i="1" s="1"/>
  <c r="F16" i="1"/>
  <c r="G16" i="1" s="1"/>
  <c r="F74" i="1"/>
  <c r="G74" i="1" s="1"/>
  <c r="F32" i="1"/>
  <c r="F86" i="1"/>
  <c r="G86" i="1" s="1"/>
  <c r="F83" i="1"/>
  <c r="G83" i="1" s="1"/>
  <c r="F3" i="1"/>
  <c r="G3" i="1" s="1"/>
  <c r="F81" i="1"/>
  <c r="G81" i="1" s="1"/>
  <c r="F23" i="1"/>
  <c r="G23" i="1" s="1"/>
  <c r="F93" i="1"/>
  <c r="G93" i="1" s="1"/>
  <c r="F43" i="1"/>
  <c r="G43" i="1" s="1"/>
  <c r="F9" i="1"/>
  <c r="G9" i="1" s="1"/>
  <c r="F57" i="1"/>
  <c r="G57" i="1" s="1"/>
  <c r="F18" i="1"/>
  <c r="G18" i="1" s="1"/>
  <c r="F5" i="1"/>
  <c r="G5" i="1" s="1"/>
  <c r="F24" i="1"/>
  <c r="G24" i="1" s="1"/>
  <c r="F14" i="1"/>
  <c r="G14" i="1" s="1"/>
  <c r="F55" i="1"/>
  <c r="G55" i="1" s="1"/>
  <c r="F34" i="1"/>
  <c r="G34" i="1" s="1"/>
  <c r="F104" i="1"/>
  <c r="G104" i="1" s="1"/>
  <c r="F77" i="1"/>
  <c r="G77" i="1" s="1"/>
  <c r="F67" i="1"/>
  <c r="G67" i="1" s="1"/>
  <c r="F100" i="1"/>
  <c r="G100" i="1" s="1"/>
  <c r="F78" i="1"/>
  <c r="G78" i="1" s="1"/>
  <c r="F68" i="1"/>
  <c r="G68" i="1" s="1"/>
  <c r="F95" i="1"/>
  <c r="G95" i="1" s="1"/>
  <c r="F63" i="1"/>
  <c r="G63" i="1" s="1"/>
  <c r="F61" i="1"/>
  <c r="G61" i="1" s="1"/>
</calcChain>
</file>

<file path=xl/sharedStrings.xml><?xml version="1.0" encoding="utf-8"?>
<sst xmlns="http://schemas.openxmlformats.org/spreadsheetml/2006/main" count="137" uniqueCount="114">
  <si>
    <t>rank</t>
  </si>
  <si>
    <t>Name</t>
  </si>
  <si>
    <t>blank</t>
  </si>
  <si>
    <t>Adrian Gunnell</t>
  </si>
  <si>
    <t>Akani Songsermsawad</t>
  </si>
  <si>
    <t>Alan McManus</t>
  </si>
  <si>
    <t>Alfie Burden</t>
  </si>
  <si>
    <t>Ali Carter</t>
  </si>
  <si>
    <t>Andrew Higginson</t>
  </si>
  <si>
    <t>Andy Hicks</t>
  </si>
  <si>
    <t>Anthony Hamilton</t>
  </si>
  <si>
    <t>Anthony McGill</t>
  </si>
  <si>
    <t>Barry Hawkins</t>
  </si>
  <si>
    <t>Barry Pinches</t>
  </si>
  <si>
    <t>Ben Woollaston</t>
  </si>
  <si>
    <t>Cao Yupeng</t>
  </si>
  <si>
    <t>Craig Steadman</t>
  </si>
  <si>
    <t>Daniel Wells</t>
  </si>
  <si>
    <t>Dave Harold</t>
  </si>
  <si>
    <t>David Gilbert</t>
  </si>
  <si>
    <t>David Grace</t>
  </si>
  <si>
    <t>David Morris</t>
  </si>
  <si>
    <t>Dechawat Poomjaeng</t>
  </si>
  <si>
    <t>Ding Junhui</t>
  </si>
  <si>
    <t>Dominic Dale</t>
  </si>
  <si>
    <t>Fergal O'Brien</t>
  </si>
  <si>
    <t>Gary Wilson</t>
  </si>
  <si>
    <t>Graeme Dott</t>
  </si>
  <si>
    <t>Hossein Vafaei</t>
  </si>
  <si>
    <t>Ian McCulloch</t>
  </si>
  <si>
    <t>Igor Figueiredo</t>
  </si>
  <si>
    <t>Jack Lisowski</t>
  </si>
  <si>
    <t>James Cahill</t>
  </si>
  <si>
    <t>Jamie Burnett</t>
  </si>
  <si>
    <t>Jamie Cope</t>
  </si>
  <si>
    <t>Jamie Jones</t>
  </si>
  <si>
    <t>Jamie O'Neill</t>
  </si>
  <si>
    <t>Jimmy White</t>
  </si>
  <si>
    <t>Joe Perry</t>
  </si>
  <si>
    <t>Joe Swail</t>
  </si>
  <si>
    <t>Joel Walker</t>
  </si>
  <si>
    <t>John Higgins</t>
  </si>
  <si>
    <t>John Parrott</t>
  </si>
  <si>
    <t>Judd Trump</t>
  </si>
  <si>
    <t>Ken Doherty</t>
  </si>
  <si>
    <t>Kurt Maflin</t>
  </si>
  <si>
    <t>Kyren Wilson</t>
  </si>
  <si>
    <t>Lee Walker</t>
  </si>
  <si>
    <t>Li Hang</t>
  </si>
  <si>
    <t>Liam Highfield</t>
  </si>
  <si>
    <t>Liang Wenbo</t>
  </si>
  <si>
    <t>Lu Ning</t>
  </si>
  <si>
    <t>Luca Brecel</t>
  </si>
  <si>
    <t>Lyu Haotian</t>
  </si>
  <si>
    <t>Marco Fu</t>
  </si>
  <si>
    <t>Marcus Campbell</t>
  </si>
  <si>
    <t>Mark Allen</t>
  </si>
  <si>
    <t>Mark Davis</t>
  </si>
  <si>
    <t>Mark Joyce</t>
  </si>
  <si>
    <t>Mark King</t>
  </si>
  <si>
    <t>Mark Williams</t>
  </si>
  <si>
    <t>Martin Gould</t>
  </si>
  <si>
    <t>Martin O'Donnell</t>
  </si>
  <si>
    <t>Matthew Selt</t>
  </si>
  <si>
    <t>Matthew Stevens</t>
  </si>
  <si>
    <t>Mei Xinwen</t>
  </si>
  <si>
    <t>Michael Georgiou</t>
  </si>
  <si>
    <t>Michael Holt</t>
  </si>
  <si>
    <t>Michael Judge</t>
  </si>
  <si>
    <t>Michael Wasley</t>
  </si>
  <si>
    <t>Michael White</t>
  </si>
  <si>
    <t>Mike Dunn</t>
  </si>
  <si>
    <t>Neil Robertson</t>
  </si>
  <si>
    <t>Nigel Bond</t>
  </si>
  <si>
    <t>Noppon Saengkham</t>
  </si>
  <si>
    <t>Oliver Lines</t>
  </si>
  <si>
    <t>Pankaj Advani</t>
  </si>
  <si>
    <t>Peter Ebdon</t>
  </si>
  <si>
    <t>Peter Lines</t>
  </si>
  <si>
    <t>Ricky Walden</t>
  </si>
  <si>
    <t>Robbie Williams</t>
  </si>
  <si>
    <t>Robert Milkins</t>
  </si>
  <si>
    <t>Robin Hull</t>
  </si>
  <si>
    <t>Rod Lawler</t>
  </si>
  <si>
    <t>Ronnie O'Sullivan</t>
  </si>
  <si>
    <t>Rory McLeod</t>
  </si>
  <si>
    <t>Ryan Day</t>
  </si>
  <si>
    <t>Sam Baird</t>
  </si>
  <si>
    <t>Scott Donaldson</t>
  </si>
  <si>
    <t>Shaun Murphy</t>
  </si>
  <si>
    <t>Stephen Hendry</t>
  </si>
  <si>
    <t>Stephen Lee</t>
  </si>
  <si>
    <t>Stephen Maguire</t>
  </si>
  <si>
    <t>Steve Davis</t>
  </si>
  <si>
    <t>Stuart Bingham</t>
  </si>
  <si>
    <t>Stuart Carrington</t>
  </si>
  <si>
    <t>Stuart Pettman</t>
  </si>
  <si>
    <t>Tian Pengfei</t>
  </si>
  <si>
    <t>Tom Ford</t>
  </si>
  <si>
    <t>Xiao Guodong</t>
  </si>
  <si>
    <t>Yan Bingtao</t>
  </si>
  <si>
    <t>Yu Delu</t>
  </si>
  <si>
    <t>Zhang Anda</t>
  </si>
  <si>
    <t>Zhao Xintong</t>
  </si>
  <si>
    <t>Zhou Yuelong</t>
  </si>
  <si>
    <t>CE</t>
    <phoneticPr fontId="1" type="noConversion"/>
  </si>
  <si>
    <t>RSM</t>
    <phoneticPr fontId="1" type="noConversion"/>
  </si>
  <si>
    <t>PM</t>
    <phoneticPr fontId="1" type="noConversion"/>
  </si>
  <si>
    <t>R_RSM</t>
    <phoneticPr fontId="1" type="noConversion"/>
  </si>
  <si>
    <t>ADD</t>
    <phoneticPr fontId="1" type="noConversion"/>
  </si>
  <si>
    <t>R_PM</t>
    <phoneticPr fontId="1" type="noConversion"/>
  </si>
  <si>
    <t>GOAT</t>
    <phoneticPr fontId="1" type="noConversion"/>
  </si>
  <si>
    <t>init_rank</t>
    <phoneticPr fontId="1" type="noConversion"/>
  </si>
  <si>
    <t>Mark Selby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</si>
</sst>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zoomScale="121" workbookViewId="0">
      <selection activeCell="L10" sqref="L10"/>
    </sheetView>
  </sheetViews>
  <sheetFormatPr defaultRowHeight="13.5" x14ac:dyDescent="0.35"/>
  <cols>
    <col min="1" max="1" width="9.06640625" style="3"/>
    <col min="2" max="2" width="14.6640625" style="5" customWidth="1"/>
    <col min="3" max="6" width="9.06640625" style="3"/>
    <col min="7" max="7" width="9.06640625" style="4"/>
    <col min="8" max="16384" width="9.06640625" style="3"/>
  </cols>
  <sheetData>
    <row r="1" spans="1:10" x14ac:dyDescent="0.35">
      <c r="A1" s="1" t="s">
        <v>0</v>
      </c>
      <c r="B1" s="2" t="s">
        <v>1</v>
      </c>
      <c r="C1" s="1" t="s">
        <v>112</v>
      </c>
      <c r="D1" s="1" t="s">
        <v>106</v>
      </c>
      <c r="E1" s="1" t="s">
        <v>108</v>
      </c>
      <c r="F1" s="3" t="s">
        <v>109</v>
      </c>
      <c r="G1" s="4" t="s">
        <v>107</v>
      </c>
      <c r="H1" s="3" t="s">
        <v>110</v>
      </c>
      <c r="I1" s="3" t="s">
        <v>105</v>
      </c>
      <c r="J1" s="3" t="s">
        <v>111</v>
      </c>
    </row>
    <row r="2" spans="1:10" x14ac:dyDescent="0.35">
      <c r="A2" s="3">
        <v>28</v>
      </c>
      <c r="B2" s="5" t="s">
        <v>113</v>
      </c>
      <c r="C2" s="3">
        <v>1994</v>
      </c>
      <c r="D2" s="3">
        <v>2624</v>
      </c>
      <c r="E2" s="3">
        <v>2</v>
      </c>
      <c r="F2" s="3">
        <f>D2-C2</f>
        <v>630</v>
      </c>
      <c r="G2" s="4">
        <f>F2/C2</f>
        <v>0.3159478435305918</v>
      </c>
      <c r="H2" s="3">
        <v>2</v>
      </c>
      <c r="I2" s="3">
        <f>0.4*E2+0.4*H2</f>
        <v>1.6</v>
      </c>
      <c r="J2" s="3">
        <v>1</v>
      </c>
    </row>
    <row r="3" spans="1:10" x14ac:dyDescent="0.35">
      <c r="A3" s="3">
        <v>3</v>
      </c>
      <c r="B3" s="5" t="s">
        <v>84</v>
      </c>
      <c r="C3" s="3">
        <v>2198</v>
      </c>
      <c r="D3" s="3">
        <v>2700</v>
      </c>
      <c r="E3" s="3">
        <v>1</v>
      </c>
      <c r="F3" s="3">
        <f>D3-C3</f>
        <v>502</v>
      </c>
      <c r="G3" s="4">
        <f>F3/C3</f>
        <v>0.2283894449499545</v>
      </c>
      <c r="H3" s="3">
        <v>5</v>
      </c>
      <c r="I3" s="3">
        <f>0.4*E3+0.4*H3</f>
        <v>2.4</v>
      </c>
      <c r="J3" s="3">
        <v>2</v>
      </c>
    </row>
    <row r="4" spans="1:10" x14ac:dyDescent="0.35">
      <c r="A4" s="3">
        <v>27</v>
      </c>
      <c r="B4" s="5" t="s">
        <v>23</v>
      </c>
      <c r="C4" s="3">
        <v>2003</v>
      </c>
      <c r="D4" s="3">
        <v>2584</v>
      </c>
      <c r="E4" s="3">
        <v>3</v>
      </c>
      <c r="F4" s="3">
        <f>D4-C4</f>
        <v>581</v>
      </c>
      <c r="G4" s="4">
        <f>F4/C4</f>
        <v>0.29006490264603096</v>
      </c>
      <c r="H4" s="3">
        <v>3</v>
      </c>
      <c r="I4" s="3">
        <f>0.4*E4+0.4*H4</f>
        <v>2.4000000000000004</v>
      </c>
      <c r="J4" s="3">
        <v>3</v>
      </c>
    </row>
    <row r="5" spans="1:10" x14ac:dyDescent="0.35">
      <c r="A5" s="3">
        <v>9</v>
      </c>
      <c r="B5" s="5" t="s">
        <v>92</v>
      </c>
      <c r="C5" s="3">
        <v>2153</v>
      </c>
      <c r="D5" s="3">
        <v>2509</v>
      </c>
      <c r="E5" s="3">
        <v>4</v>
      </c>
      <c r="F5" s="3">
        <f>D5-C5</f>
        <v>356</v>
      </c>
      <c r="G5" s="4">
        <f>F5/C5</f>
        <v>0.1653506734788667</v>
      </c>
      <c r="H5" s="3">
        <v>8</v>
      </c>
      <c r="I5" s="3">
        <f>0.4*E5+0.4*H5</f>
        <v>4.8000000000000007</v>
      </c>
      <c r="J5" s="3">
        <v>4</v>
      </c>
    </row>
    <row r="6" spans="1:10" x14ac:dyDescent="0.35">
      <c r="A6" s="3">
        <v>13</v>
      </c>
      <c r="B6" s="5" t="s">
        <v>72</v>
      </c>
      <c r="C6" s="3">
        <v>2121</v>
      </c>
      <c r="D6" s="3">
        <v>2451</v>
      </c>
      <c r="E6" s="3">
        <v>6</v>
      </c>
      <c r="F6" s="3">
        <f>D6-C6</f>
        <v>330</v>
      </c>
      <c r="G6" s="4">
        <f>F6/C6</f>
        <v>0.15558698727015557</v>
      </c>
      <c r="H6" s="3">
        <v>9</v>
      </c>
      <c r="I6" s="3">
        <f>0.4*E6+0.4*H6</f>
        <v>6</v>
      </c>
      <c r="J6" s="3">
        <v>5</v>
      </c>
    </row>
    <row r="7" spans="1:10" x14ac:dyDescent="0.35">
      <c r="A7" s="3">
        <v>30</v>
      </c>
      <c r="B7" s="5" t="s">
        <v>43</v>
      </c>
      <c r="C7" s="3">
        <v>1975</v>
      </c>
      <c r="D7" s="3">
        <v>2338</v>
      </c>
      <c r="E7" s="3">
        <v>10</v>
      </c>
      <c r="F7" s="3">
        <f>D7-C7</f>
        <v>363</v>
      </c>
      <c r="G7" s="4">
        <f>F7/C7</f>
        <v>0.18379746835443039</v>
      </c>
      <c r="H7" s="3">
        <v>7</v>
      </c>
      <c r="I7" s="3">
        <f>0.4*E7+0.4*H7</f>
        <v>6.8000000000000007</v>
      </c>
      <c r="J7" s="3">
        <v>6</v>
      </c>
    </row>
    <row r="8" spans="1:10" x14ac:dyDescent="0.35">
      <c r="A8" s="3">
        <v>15</v>
      </c>
      <c r="B8" s="5" t="s">
        <v>7</v>
      </c>
      <c r="C8" s="3">
        <v>2105</v>
      </c>
      <c r="D8" s="3">
        <v>2394</v>
      </c>
      <c r="E8" s="3">
        <v>8</v>
      </c>
      <c r="F8" s="3">
        <f>D8-C8</f>
        <v>289</v>
      </c>
      <c r="G8" s="4">
        <f>F8/C8</f>
        <v>0.13729216152019003</v>
      </c>
      <c r="H8" s="3">
        <v>10</v>
      </c>
      <c r="I8" s="3">
        <f>0.4*E8+0.4*H8</f>
        <v>7.2</v>
      </c>
      <c r="J8" s="3">
        <v>7</v>
      </c>
    </row>
    <row r="9" spans="1:10" x14ac:dyDescent="0.35">
      <c r="A9" s="3">
        <v>5</v>
      </c>
      <c r="B9" s="5" t="s">
        <v>89</v>
      </c>
      <c r="C9" s="3">
        <v>2183</v>
      </c>
      <c r="D9" s="3">
        <v>2456</v>
      </c>
      <c r="E9" s="3">
        <v>5</v>
      </c>
      <c r="F9" s="3">
        <f>D9-C9</f>
        <v>273</v>
      </c>
      <c r="G9" s="4">
        <f>F9/C9</f>
        <v>0.12505726065048098</v>
      </c>
      <c r="H9" s="3">
        <v>13</v>
      </c>
      <c r="I9" s="3">
        <f>0.4*E9+0.4*H9</f>
        <v>7.2</v>
      </c>
      <c r="J9" s="3">
        <v>8</v>
      </c>
    </row>
    <row r="10" spans="1:10" x14ac:dyDescent="0.35">
      <c r="A10" s="3">
        <v>8</v>
      </c>
      <c r="B10" s="5" t="s">
        <v>60</v>
      </c>
      <c r="C10" s="3">
        <v>2161</v>
      </c>
      <c r="D10" s="3">
        <v>2432</v>
      </c>
      <c r="E10" s="3">
        <v>7</v>
      </c>
      <c r="F10" s="3">
        <f>D10-C10</f>
        <v>271</v>
      </c>
      <c r="G10" s="4">
        <f>F10/C10</f>
        <v>0.12540490513651087</v>
      </c>
      <c r="H10" s="3">
        <v>12</v>
      </c>
      <c r="I10" s="3">
        <f>0.4*E10+0.4*H10</f>
        <v>7.6000000000000014</v>
      </c>
      <c r="J10" s="3">
        <v>9</v>
      </c>
    </row>
    <row r="11" spans="1:10" x14ac:dyDescent="0.35">
      <c r="A11" s="3">
        <v>61</v>
      </c>
      <c r="B11" s="5" t="s">
        <v>56</v>
      </c>
      <c r="C11" s="3">
        <v>1637</v>
      </c>
      <c r="D11" s="3">
        <v>2063</v>
      </c>
      <c r="E11" s="3">
        <v>25</v>
      </c>
      <c r="F11" s="3">
        <f>D11-C11</f>
        <v>426</v>
      </c>
      <c r="G11" s="4">
        <f>F11/C11</f>
        <v>0.26023213194868661</v>
      </c>
      <c r="H11" s="3">
        <v>4</v>
      </c>
      <c r="I11" s="3">
        <f>0.4*E11+0.4*H11</f>
        <v>11.6</v>
      </c>
      <c r="J11" s="3">
        <v>10</v>
      </c>
    </row>
    <row r="12" spans="1:10" x14ac:dyDescent="0.35">
      <c r="A12" s="3">
        <v>22</v>
      </c>
      <c r="B12" s="5" t="s">
        <v>54</v>
      </c>
      <c r="C12" s="3">
        <v>2047</v>
      </c>
      <c r="D12" s="3">
        <v>2253</v>
      </c>
      <c r="E12" s="3">
        <v>14</v>
      </c>
      <c r="F12" s="3">
        <f>D12-C12</f>
        <v>206</v>
      </c>
      <c r="G12" s="4">
        <f>F12/C12</f>
        <v>0.10063507572056668</v>
      </c>
      <c r="H12" s="3">
        <v>15</v>
      </c>
      <c r="I12" s="3">
        <f>0.4*E12+0.4*H12</f>
        <v>11.600000000000001</v>
      </c>
      <c r="J12" s="3">
        <v>11</v>
      </c>
    </row>
    <row r="13" spans="1:10" x14ac:dyDescent="0.35">
      <c r="A13" s="3">
        <v>4</v>
      </c>
      <c r="B13" s="5" t="s">
        <v>41</v>
      </c>
      <c r="C13" s="3">
        <v>2191</v>
      </c>
      <c r="D13" s="3">
        <v>2373</v>
      </c>
      <c r="E13" s="3">
        <v>9</v>
      </c>
      <c r="F13" s="3">
        <f>D13-C13</f>
        <v>182</v>
      </c>
      <c r="G13" s="4">
        <f>F13/C13</f>
        <v>8.3067092651757185E-2</v>
      </c>
      <c r="H13" s="3">
        <v>21</v>
      </c>
      <c r="I13" s="3">
        <f>0.4*E13+0.4*H13</f>
        <v>12</v>
      </c>
      <c r="J13" s="3">
        <v>12</v>
      </c>
    </row>
    <row r="14" spans="1:10" x14ac:dyDescent="0.35">
      <c r="A14" s="3">
        <v>24</v>
      </c>
      <c r="B14" s="5" t="s">
        <v>94</v>
      </c>
      <c r="C14" s="3">
        <v>2029</v>
      </c>
      <c r="D14" s="3">
        <v>2225</v>
      </c>
      <c r="E14" s="3">
        <v>16</v>
      </c>
      <c r="F14" s="3">
        <f>D14-C14</f>
        <v>196</v>
      </c>
      <c r="G14" s="4">
        <f>F14/C14</f>
        <v>9.6599310004928537E-2</v>
      </c>
      <c r="H14" s="3">
        <v>16</v>
      </c>
      <c r="I14" s="3">
        <f>0.4*E14+0.4*H14</f>
        <v>12.8</v>
      </c>
      <c r="J14" s="3">
        <v>13</v>
      </c>
    </row>
    <row r="15" spans="1:10" x14ac:dyDescent="0.35">
      <c r="A15" s="3">
        <v>12</v>
      </c>
      <c r="B15" s="5" t="s">
        <v>12</v>
      </c>
      <c r="C15" s="3">
        <v>2129</v>
      </c>
      <c r="D15" s="3">
        <v>2305</v>
      </c>
      <c r="E15" s="3">
        <v>11</v>
      </c>
      <c r="F15" s="3">
        <f>D15-C15</f>
        <v>176</v>
      </c>
      <c r="G15" s="4">
        <f>F15/C15</f>
        <v>8.2667919210897139E-2</v>
      </c>
      <c r="H15" s="3">
        <v>22</v>
      </c>
      <c r="I15" s="3">
        <f>0.4*E15+0.4*H15</f>
        <v>13.200000000000001</v>
      </c>
      <c r="J15" s="3">
        <v>14</v>
      </c>
    </row>
    <row r="16" spans="1:10" x14ac:dyDescent="0.35">
      <c r="A16" s="3">
        <v>36</v>
      </c>
      <c r="B16" s="5" t="s">
        <v>79</v>
      </c>
      <c r="C16" s="3">
        <v>1918</v>
      </c>
      <c r="D16" s="3">
        <v>2155</v>
      </c>
      <c r="E16" s="3">
        <v>22</v>
      </c>
      <c r="F16" s="3">
        <f>D16-C16</f>
        <v>237</v>
      </c>
      <c r="G16" s="4">
        <f>F16/C16</f>
        <v>0.12356621480709072</v>
      </c>
      <c r="H16" s="3">
        <v>14</v>
      </c>
      <c r="I16" s="3">
        <f>0.4*E16+0.4*H16</f>
        <v>14.400000000000002</v>
      </c>
      <c r="J16" s="3">
        <v>15</v>
      </c>
    </row>
    <row r="17" spans="1:10" x14ac:dyDescent="0.35">
      <c r="A17" s="3">
        <v>18</v>
      </c>
      <c r="B17" s="5" t="s">
        <v>38</v>
      </c>
      <c r="C17" s="3">
        <v>2081</v>
      </c>
      <c r="D17" s="3">
        <v>2234</v>
      </c>
      <c r="E17" s="3">
        <v>15</v>
      </c>
      <c r="F17" s="3">
        <f>D17-C17</f>
        <v>153</v>
      </c>
      <c r="G17" s="4">
        <f>F17/C17</f>
        <v>7.3522345026429597E-2</v>
      </c>
      <c r="H17" s="3">
        <v>25</v>
      </c>
      <c r="I17" s="3">
        <f>0.4*E17+0.4*H17</f>
        <v>16</v>
      </c>
      <c r="J17" s="3">
        <v>16</v>
      </c>
    </row>
    <row r="18" spans="1:10" x14ac:dyDescent="0.35">
      <c r="A18" s="3">
        <v>10</v>
      </c>
      <c r="B18" s="5" t="s">
        <v>91</v>
      </c>
      <c r="C18" s="3">
        <v>2145</v>
      </c>
      <c r="D18" s="3">
        <v>2291</v>
      </c>
      <c r="E18" s="3">
        <v>13</v>
      </c>
      <c r="F18" s="3">
        <f>D18-C18</f>
        <v>146</v>
      </c>
      <c r="G18" s="4">
        <f>F18/C18</f>
        <v>6.8065268065268067E-2</v>
      </c>
      <c r="H18" s="3">
        <v>28</v>
      </c>
      <c r="I18" s="3">
        <f>0.4*E18+0.4*H18</f>
        <v>16.400000000000002</v>
      </c>
      <c r="J18" s="3">
        <v>17</v>
      </c>
    </row>
    <row r="19" spans="1:10" x14ac:dyDescent="0.35">
      <c r="A19" s="3">
        <v>7</v>
      </c>
      <c r="B19" s="5" t="s">
        <v>77</v>
      </c>
      <c r="C19" s="3">
        <v>2168</v>
      </c>
      <c r="D19" s="3">
        <v>2291</v>
      </c>
      <c r="E19" s="3">
        <v>12</v>
      </c>
      <c r="F19" s="3">
        <f>D19-C19</f>
        <v>123</v>
      </c>
      <c r="G19" s="4">
        <f>F19/C19</f>
        <v>5.6734317343173434E-2</v>
      </c>
      <c r="H19" s="3">
        <v>33</v>
      </c>
      <c r="I19" s="3">
        <f>0.4*E19+0.4*H19</f>
        <v>18</v>
      </c>
      <c r="J19" s="3">
        <v>18</v>
      </c>
    </row>
    <row r="20" spans="1:10" x14ac:dyDescent="0.35">
      <c r="A20" s="3">
        <v>16</v>
      </c>
      <c r="B20" s="5" t="s">
        <v>10</v>
      </c>
      <c r="C20" s="3">
        <v>2097</v>
      </c>
      <c r="D20" s="3">
        <v>2204</v>
      </c>
      <c r="E20" s="3">
        <v>17</v>
      </c>
      <c r="F20" s="3">
        <f>D20-C20</f>
        <v>107</v>
      </c>
      <c r="G20" s="4">
        <f>F20/C20</f>
        <v>5.1025274201239867E-2</v>
      </c>
      <c r="H20" s="3">
        <v>37</v>
      </c>
      <c r="I20" s="3">
        <f>0.4*E20+0.4*H20</f>
        <v>21.6</v>
      </c>
      <c r="J20" s="3">
        <v>19</v>
      </c>
    </row>
    <row r="21" spans="1:10" x14ac:dyDescent="0.35">
      <c r="A21" s="3">
        <v>52</v>
      </c>
      <c r="B21" s="5" t="s">
        <v>5</v>
      </c>
      <c r="C21" s="3">
        <v>1747</v>
      </c>
      <c r="D21" s="3">
        <v>1907</v>
      </c>
      <c r="E21" s="3">
        <v>37</v>
      </c>
      <c r="F21" s="3">
        <f>D21-C21</f>
        <v>160</v>
      </c>
      <c r="G21" s="4">
        <f>F21/C21</f>
        <v>9.1585575271894676E-2</v>
      </c>
      <c r="H21" s="3">
        <v>18</v>
      </c>
      <c r="I21" s="3">
        <f>0.4*E21+0.4*H21</f>
        <v>22</v>
      </c>
      <c r="J21" s="3">
        <v>20</v>
      </c>
    </row>
    <row r="22" spans="1:10" x14ac:dyDescent="0.35">
      <c r="A22" s="3">
        <v>40</v>
      </c>
      <c r="B22" s="5" t="s">
        <v>14</v>
      </c>
      <c r="C22" s="3">
        <v>1878</v>
      </c>
      <c r="D22" s="3">
        <v>1999</v>
      </c>
      <c r="E22" s="3">
        <v>28</v>
      </c>
      <c r="F22" s="3">
        <f>D22-C22</f>
        <v>121</v>
      </c>
      <c r="G22" s="4">
        <f>F22/C22</f>
        <v>6.4430244941427045E-2</v>
      </c>
      <c r="H22" s="3">
        <v>30</v>
      </c>
      <c r="I22" s="3">
        <f>0.4*E22+0.4*H22</f>
        <v>23.200000000000003</v>
      </c>
      <c r="J22" s="3">
        <v>21</v>
      </c>
    </row>
    <row r="23" spans="1:10" x14ac:dyDescent="0.35">
      <c r="A23" s="3">
        <v>17</v>
      </c>
      <c r="B23" s="5" t="s">
        <v>86</v>
      </c>
      <c r="C23" s="3">
        <v>2089</v>
      </c>
      <c r="D23" s="3">
        <v>2169</v>
      </c>
      <c r="E23" s="3">
        <v>21</v>
      </c>
      <c r="F23" s="3">
        <f>D23-C23</f>
        <v>80</v>
      </c>
      <c r="G23" s="4">
        <f>F23/C23</f>
        <v>3.829583532790809E-2</v>
      </c>
      <c r="H23" s="3">
        <v>39</v>
      </c>
      <c r="I23" s="3">
        <f>0.4*E23+0.4*H23</f>
        <v>24</v>
      </c>
      <c r="J23" s="3">
        <v>22</v>
      </c>
    </row>
    <row r="24" spans="1:10" x14ac:dyDescent="0.35">
      <c r="A24" s="3">
        <v>11</v>
      </c>
      <c r="B24" s="5" t="s">
        <v>93</v>
      </c>
      <c r="C24" s="3">
        <v>2137</v>
      </c>
      <c r="D24" s="3">
        <v>2182</v>
      </c>
      <c r="E24" s="3">
        <v>19</v>
      </c>
      <c r="F24" s="3">
        <f>D24-C24</f>
        <v>45</v>
      </c>
      <c r="G24" s="4">
        <f>F24/C24</f>
        <v>2.105755732335049E-2</v>
      </c>
      <c r="H24" s="3">
        <v>46</v>
      </c>
      <c r="I24" s="3">
        <f>0.4*E24+0.4*H24</f>
        <v>26.000000000000004</v>
      </c>
      <c r="J24" s="3">
        <v>23</v>
      </c>
    </row>
    <row r="25" spans="1:10" x14ac:dyDescent="0.35">
      <c r="A25" s="3">
        <v>47</v>
      </c>
      <c r="B25" s="5" t="s">
        <v>34</v>
      </c>
      <c r="C25" s="3">
        <v>1804</v>
      </c>
      <c r="D25" s="3">
        <v>1904</v>
      </c>
      <c r="E25" s="3">
        <v>38</v>
      </c>
      <c r="F25" s="3">
        <f>D25-C25</f>
        <v>100</v>
      </c>
      <c r="G25" s="4">
        <f>F25/C25</f>
        <v>5.543237250554324E-2</v>
      </c>
      <c r="H25" s="3">
        <v>34</v>
      </c>
      <c r="I25" s="3">
        <f>0.4*E25+0.4*H25</f>
        <v>28.800000000000004</v>
      </c>
      <c r="J25" s="3">
        <v>24</v>
      </c>
    </row>
    <row r="26" spans="1:10" x14ac:dyDescent="0.35">
      <c r="A26" s="3">
        <v>65</v>
      </c>
      <c r="B26" s="5" t="s">
        <v>26</v>
      </c>
      <c r="C26" s="3">
        <v>1584</v>
      </c>
      <c r="D26" s="3">
        <v>1734</v>
      </c>
      <c r="E26" s="3">
        <v>56</v>
      </c>
      <c r="F26" s="3">
        <f>D26-C26</f>
        <v>150</v>
      </c>
      <c r="G26" s="4">
        <f>F26/C26</f>
        <v>9.4696969696969696E-2</v>
      </c>
      <c r="H26" s="3">
        <v>17</v>
      </c>
      <c r="I26" s="3">
        <f>0.4*E26+0.4*H26</f>
        <v>29.200000000000003</v>
      </c>
      <c r="J26" s="3">
        <v>25</v>
      </c>
    </row>
    <row r="27" spans="1:10" x14ac:dyDescent="0.35">
      <c r="A27" s="3">
        <v>54</v>
      </c>
      <c r="B27" s="5" t="s">
        <v>70</v>
      </c>
      <c r="C27" s="3">
        <v>1724</v>
      </c>
      <c r="D27" s="3">
        <v>1846</v>
      </c>
      <c r="E27" s="3">
        <v>46</v>
      </c>
      <c r="F27" s="3">
        <f>D27-C27</f>
        <v>122</v>
      </c>
      <c r="G27" s="4">
        <f>F27/C27</f>
        <v>7.0765661252900236E-2</v>
      </c>
      <c r="H27" s="3">
        <v>27</v>
      </c>
      <c r="I27" s="3">
        <f>0.4*E27+0.4*H27</f>
        <v>29.200000000000003</v>
      </c>
      <c r="J27" s="3">
        <v>26</v>
      </c>
    </row>
    <row r="28" spans="1:10" x14ac:dyDescent="0.35">
      <c r="A28" s="3">
        <v>34</v>
      </c>
      <c r="B28" s="5" t="s">
        <v>45</v>
      </c>
      <c r="C28" s="3">
        <v>1938</v>
      </c>
      <c r="D28" s="3">
        <v>1983</v>
      </c>
      <c r="E28" s="3">
        <v>31</v>
      </c>
      <c r="F28" s="3">
        <f>D28-C28</f>
        <v>45</v>
      </c>
      <c r="G28" s="4">
        <f>F28/C28</f>
        <v>2.3219814241486069E-2</v>
      </c>
      <c r="H28" s="3">
        <v>44</v>
      </c>
      <c r="I28" s="3">
        <f>0.4*E28+0.4*H28</f>
        <v>30</v>
      </c>
      <c r="J28" s="3">
        <v>27</v>
      </c>
    </row>
    <row r="29" spans="1:10" x14ac:dyDescent="0.35">
      <c r="A29" s="3">
        <v>40</v>
      </c>
      <c r="B29" s="5" t="s">
        <v>31</v>
      </c>
      <c r="C29" s="3">
        <v>1878</v>
      </c>
      <c r="D29" s="3">
        <v>1943</v>
      </c>
      <c r="E29" s="3">
        <v>34</v>
      </c>
      <c r="F29" s="3">
        <f>D29-C29</f>
        <v>65</v>
      </c>
      <c r="G29" s="4">
        <f>F29/C29</f>
        <v>3.4611288604898829E-2</v>
      </c>
      <c r="H29" s="3">
        <v>41</v>
      </c>
      <c r="I29" s="3">
        <f>0.4*E29+0.4*H29</f>
        <v>30.000000000000004</v>
      </c>
      <c r="J29" s="3">
        <v>28</v>
      </c>
    </row>
    <row r="30" spans="1:10" x14ac:dyDescent="0.35">
      <c r="A30" s="3" t="s">
        <v>2</v>
      </c>
      <c r="B30" s="5" t="s">
        <v>46</v>
      </c>
      <c r="C30" s="3">
        <v>1000</v>
      </c>
      <c r="D30" s="3">
        <v>1322</v>
      </c>
      <c r="E30" s="3">
        <v>75</v>
      </c>
      <c r="F30" s="3">
        <f>D30-C30</f>
        <v>322</v>
      </c>
      <c r="G30" s="4">
        <f>F30/C30</f>
        <v>0.32200000000000001</v>
      </c>
      <c r="H30" s="3">
        <v>1</v>
      </c>
      <c r="I30" s="3">
        <f>0.4*E30+0.4*H30</f>
        <v>30.4</v>
      </c>
      <c r="J30" s="3">
        <v>29</v>
      </c>
    </row>
    <row r="31" spans="1:10" x14ac:dyDescent="0.35">
      <c r="A31" s="3">
        <v>14</v>
      </c>
      <c r="B31" s="5" t="s">
        <v>64</v>
      </c>
      <c r="C31" s="3">
        <v>2113</v>
      </c>
      <c r="D31" s="3">
        <v>2123</v>
      </c>
      <c r="E31" s="3">
        <v>24</v>
      </c>
      <c r="F31" s="3">
        <f>D31-C31</f>
        <v>10</v>
      </c>
      <c r="G31" s="4">
        <f>F31/C31</f>
        <v>4.7326076668244201E-3</v>
      </c>
      <c r="H31" s="3">
        <v>55</v>
      </c>
      <c r="I31" s="3">
        <f>0.4*E31+0.4*H31</f>
        <v>31.6</v>
      </c>
      <c r="J31" s="3">
        <v>30</v>
      </c>
    </row>
    <row r="32" spans="1:10" x14ac:dyDescent="0.35">
      <c r="A32" s="3">
        <v>36</v>
      </c>
      <c r="B32" s="5" t="s">
        <v>81</v>
      </c>
      <c r="C32" s="3">
        <v>1918</v>
      </c>
      <c r="D32" s="3">
        <v>1948</v>
      </c>
      <c r="E32" s="3">
        <v>32</v>
      </c>
      <c r="F32" s="3">
        <f>D32-C32</f>
        <v>30</v>
      </c>
      <c r="G32" s="4">
        <f>F32/C32</f>
        <v>1.5641293013555789E-2</v>
      </c>
      <c r="H32" s="3">
        <v>49</v>
      </c>
      <c r="I32" s="3">
        <f>0.4*E32+0.4*H32</f>
        <v>32.400000000000006</v>
      </c>
      <c r="J32" s="3">
        <v>31</v>
      </c>
    </row>
    <row r="33" spans="1:10" x14ac:dyDescent="0.35">
      <c r="A33" s="3">
        <v>30</v>
      </c>
      <c r="B33" s="5" t="s">
        <v>39</v>
      </c>
      <c r="C33" s="3">
        <v>1975</v>
      </c>
      <c r="D33" s="3">
        <v>1988</v>
      </c>
      <c r="E33" s="3">
        <v>29</v>
      </c>
      <c r="F33" s="3">
        <f>D33-C33</f>
        <v>13</v>
      </c>
      <c r="G33" s="4">
        <f>F33/C33</f>
        <v>6.5822784810126581E-3</v>
      </c>
      <c r="H33" s="3">
        <v>53</v>
      </c>
      <c r="I33" s="3">
        <f>0.4*E33+0.4*H33</f>
        <v>32.800000000000004</v>
      </c>
      <c r="J33" s="3">
        <v>32</v>
      </c>
    </row>
    <row r="34" spans="1:10" x14ac:dyDescent="0.35">
      <c r="A34" s="3">
        <v>52</v>
      </c>
      <c r="B34" s="5" t="s">
        <v>96</v>
      </c>
      <c r="C34" s="3">
        <v>1747</v>
      </c>
      <c r="D34" s="3">
        <v>1840</v>
      </c>
      <c r="E34" s="3">
        <v>47</v>
      </c>
      <c r="F34" s="3">
        <f>D34-C34</f>
        <v>93</v>
      </c>
      <c r="G34" s="4">
        <f>F34/C34</f>
        <v>5.3234115626788779E-2</v>
      </c>
      <c r="H34" s="3">
        <v>36</v>
      </c>
      <c r="I34" s="3">
        <f>0.4*E34+0.4*H34</f>
        <v>33.200000000000003</v>
      </c>
      <c r="J34" s="3">
        <v>33</v>
      </c>
    </row>
    <row r="35" spans="1:10" x14ac:dyDescent="0.35">
      <c r="A35" s="3">
        <v>39</v>
      </c>
      <c r="B35" s="5" t="s">
        <v>24</v>
      </c>
      <c r="C35" s="3">
        <v>1888</v>
      </c>
      <c r="D35" s="3">
        <v>1922</v>
      </c>
      <c r="E35" s="3">
        <v>35</v>
      </c>
      <c r="F35" s="3">
        <f>D35-C35</f>
        <v>34</v>
      </c>
      <c r="G35" s="4">
        <f>F35/C35</f>
        <v>1.8008474576271187E-2</v>
      </c>
      <c r="H35" s="3">
        <v>48</v>
      </c>
      <c r="I35" s="3">
        <f>0.4*E35+0.4*H35</f>
        <v>33.200000000000003</v>
      </c>
      <c r="J35" s="3">
        <v>34</v>
      </c>
    </row>
    <row r="36" spans="1:10" x14ac:dyDescent="0.35">
      <c r="A36" s="3">
        <v>24</v>
      </c>
      <c r="B36" s="5" t="s">
        <v>67</v>
      </c>
      <c r="C36" s="3">
        <v>2029</v>
      </c>
      <c r="D36" s="3">
        <v>2035</v>
      </c>
      <c r="E36" s="3">
        <v>26</v>
      </c>
      <c r="F36" s="3">
        <f>D36-C36</f>
        <v>6</v>
      </c>
      <c r="G36" s="4">
        <f>F36/C36</f>
        <v>2.9571217348447511E-3</v>
      </c>
      <c r="H36" s="3">
        <v>57</v>
      </c>
      <c r="I36" s="3">
        <f>0.4*E36+0.4*H36</f>
        <v>33.200000000000003</v>
      </c>
      <c r="J36" s="3">
        <v>35</v>
      </c>
    </row>
    <row r="37" spans="1:10" x14ac:dyDescent="0.35">
      <c r="A37" s="3">
        <v>66</v>
      </c>
      <c r="B37" s="5" t="s">
        <v>50</v>
      </c>
      <c r="C37" s="3">
        <v>1570</v>
      </c>
      <c r="D37" s="3">
        <v>1689</v>
      </c>
      <c r="E37" s="3">
        <v>60</v>
      </c>
      <c r="F37" s="3">
        <f>D37-C37</f>
        <v>119</v>
      </c>
      <c r="G37" s="4">
        <f>F37/C37</f>
        <v>7.5796178343949042E-2</v>
      </c>
      <c r="H37" s="3">
        <v>24</v>
      </c>
      <c r="I37" s="3">
        <f>0.4*E37+0.4*H37</f>
        <v>33.6</v>
      </c>
      <c r="J37" s="3">
        <v>36</v>
      </c>
    </row>
    <row r="38" spans="1:10" x14ac:dyDescent="0.35">
      <c r="A38" s="3" t="s">
        <v>2</v>
      </c>
      <c r="B38" s="5" t="s">
        <v>52</v>
      </c>
      <c r="C38" s="3">
        <v>1000</v>
      </c>
      <c r="D38" s="3">
        <v>1226</v>
      </c>
      <c r="E38" s="3">
        <v>79</v>
      </c>
      <c r="F38" s="3">
        <f>D38-C38</f>
        <v>226</v>
      </c>
      <c r="G38" s="4">
        <f>F38/C38</f>
        <v>0.22600000000000001</v>
      </c>
      <c r="H38" s="3">
        <v>6</v>
      </c>
      <c r="I38" s="3">
        <f>0.4*E38+0.4*H38</f>
        <v>34</v>
      </c>
      <c r="J38" s="3">
        <v>37</v>
      </c>
    </row>
    <row r="39" spans="1:10" x14ac:dyDescent="0.35">
      <c r="A39" s="3">
        <v>48</v>
      </c>
      <c r="B39" s="5" t="s">
        <v>11</v>
      </c>
      <c r="C39" s="3">
        <v>1793</v>
      </c>
      <c r="D39" s="3">
        <v>1848</v>
      </c>
      <c r="E39" s="3">
        <v>45</v>
      </c>
      <c r="F39" s="3">
        <f>D39-C39</f>
        <v>55</v>
      </c>
      <c r="G39" s="4">
        <f>F39/C39</f>
        <v>3.0674846625766871E-2</v>
      </c>
      <c r="H39" s="3">
        <v>42</v>
      </c>
      <c r="I39" s="3">
        <f>0.4*E39+0.4*H39</f>
        <v>34.799999999999997</v>
      </c>
      <c r="J39" s="3">
        <v>38</v>
      </c>
    </row>
    <row r="40" spans="1:10" x14ac:dyDescent="0.35">
      <c r="A40" s="3" t="s">
        <v>2</v>
      </c>
      <c r="B40" s="5" t="s">
        <v>8</v>
      </c>
      <c r="C40" s="3">
        <v>1000</v>
      </c>
      <c r="D40" s="3">
        <v>1136</v>
      </c>
      <c r="E40" s="3">
        <v>81</v>
      </c>
      <c r="F40" s="3">
        <f>D40-C40</f>
        <v>136</v>
      </c>
      <c r="G40" s="4">
        <f>F40/C40</f>
        <v>0.13600000000000001</v>
      </c>
      <c r="H40" s="3">
        <v>11</v>
      </c>
      <c r="I40" s="3">
        <f>0.4*E40+0.4*H40</f>
        <v>36.799999999999997</v>
      </c>
      <c r="J40" s="3">
        <v>39</v>
      </c>
    </row>
    <row r="41" spans="1:10" x14ac:dyDescent="0.35">
      <c r="A41" s="3">
        <v>73</v>
      </c>
      <c r="B41" s="5" t="s">
        <v>28</v>
      </c>
      <c r="C41" s="3">
        <v>1468</v>
      </c>
      <c r="D41" s="3">
        <v>1563</v>
      </c>
      <c r="E41" s="3">
        <v>65</v>
      </c>
      <c r="F41" s="3">
        <f>D41-C41</f>
        <v>95</v>
      </c>
      <c r="G41" s="4">
        <f>F41/C41</f>
        <v>6.4713896457765666E-2</v>
      </c>
      <c r="H41" s="3">
        <v>29</v>
      </c>
      <c r="I41" s="3">
        <f>0.4*E41+0.4*H41</f>
        <v>37.6</v>
      </c>
      <c r="J41" s="3">
        <v>40</v>
      </c>
    </row>
    <row r="42" spans="1:10" x14ac:dyDescent="0.35">
      <c r="A42" s="3">
        <v>47</v>
      </c>
      <c r="B42" s="5" t="s">
        <v>57</v>
      </c>
      <c r="C42" s="3">
        <v>1804</v>
      </c>
      <c r="D42" s="3">
        <v>1838</v>
      </c>
      <c r="E42" s="3">
        <v>48</v>
      </c>
      <c r="F42" s="3">
        <f>D42-C42</f>
        <v>34</v>
      </c>
      <c r="G42" s="4">
        <f>F42/C42</f>
        <v>1.8847006651884702E-2</v>
      </c>
      <c r="H42" s="3">
        <v>47</v>
      </c>
      <c r="I42" s="3">
        <f>0.4*E42+0.4*H42</f>
        <v>38</v>
      </c>
      <c r="J42" s="3">
        <v>41</v>
      </c>
    </row>
    <row r="43" spans="1:10" x14ac:dyDescent="0.35">
      <c r="A43" s="3">
        <v>88</v>
      </c>
      <c r="B43" s="5" t="s">
        <v>88</v>
      </c>
      <c r="C43" s="3">
        <v>1205</v>
      </c>
      <c r="D43" s="3">
        <v>1302</v>
      </c>
      <c r="E43" s="3">
        <v>76</v>
      </c>
      <c r="F43" s="3">
        <f>D43-C43</f>
        <v>97</v>
      </c>
      <c r="G43" s="4">
        <f>F43/C43</f>
        <v>8.0497925311203325E-2</v>
      </c>
      <c r="H43" s="3">
        <v>23</v>
      </c>
      <c r="I43" s="3">
        <f>0.4*E43+0.4*H43</f>
        <v>39.6</v>
      </c>
      <c r="J43" s="3">
        <v>42</v>
      </c>
    </row>
    <row r="44" spans="1:10" x14ac:dyDescent="0.35">
      <c r="A44" s="3">
        <v>63</v>
      </c>
      <c r="B44" s="5" t="s">
        <v>71</v>
      </c>
      <c r="C44" s="3">
        <v>1611</v>
      </c>
      <c r="D44" s="3">
        <v>1672</v>
      </c>
      <c r="E44" s="3">
        <v>61</v>
      </c>
      <c r="F44" s="3">
        <f>D44-C44</f>
        <v>61</v>
      </c>
      <c r="G44" s="4">
        <f>F44/C44</f>
        <v>3.7864680322780883E-2</v>
      </c>
      <c r="H44" s="3">
        <v>40</v>
      </c>
      <c r="I44" s="3">
        <f>0.4*E44+0.4*H44</f>
        <v>40.400000000000006</v>
      </c>
      <c r="J44" s="3">
        <v>43</v>
      </c>
    </row>
    <row r="45" spans="1:10" x14ac:dyDescent="0.35">
      <c r="A45" s="3">
        <v>47</v>
      </c>
      <c r="B45" s="5" t="s">
        <v>35</v>
      </c>
      <c r="C45" s="3">
        <v>1804</v>
      </c>
      <c r="D45" s="3">
        <v>1821</v>
      </c>
      <c r="E45" s="3">
        <v>50</v>
      </c>
      <c r="F45" s="3">
        <f>D45-C45</f>
        <v>17</v>
      </c>
      <c r="G45" s="4">
        <f>F45/C45</f>
        <v>9.423503325942351E-3</v>
      </c>
      <c r="H45" s="3">
        <v>51</v>
      </c>
      <c r="I45" s="3">
        <f>0.4*E45+0.4*H45</f>
        <v>40.400000000000006</v>
      </c>
      <c r="J45" s="3">
        <v>44</v>
      </c>
    </row>
    <row r="46" spans="1:10" x14ac:dyDescent="0.35">
      <c r="A46" s="3" t="s">
        <v>2</v>
      </c>
      <c r="B46" s="5" t="s">
        <v>74</v>
      </c>
      <c r="C46" s="3">
        <v>1000</v>
      </c>
      <c r="D46" s="3">
        <v>1088</v>
      </c>
      <c r="E46" s="3">
        <v>83</v>
      </c>
      <c r="F46" s="3">
        <f>D46-C46</f>
        <v>88</v>
      </c>
      <c r="G46" s="4">
        <f>F46/C46</f>
        <v>8.7999999999999995E-2</v>
      </c>
      <c r="H46" s="3">
        <v>19</v>
      </c>
      <c r="I46" s="3">
        <f>0.4*E46+0.4*H46</f>
        <v>40.800000000000004</v>
      </c>
      <c r="J46" s="3">
        <v>45</v>
      </c>
    </row>
    <row r="47" spans="1:10" x14ac:dyDescent="0.35">
      <c r="A47" s="3">
        <v>74</v>
      </c>
      <c r="B47" s="5" t="s">
        <v>76</v>
      </c>
      <c r="C47" s="3">
        <v>1452</v>
      </c>
      <c r="D47" s="3">
        <v>1530</v>
      </c>
      <c r="E47" s="3">
        <v>68</v>
      </c>
      <c r="F47" s="3">
        <f>D47-C47</f>
        <v>78</v>
      </c>
      <c r="G47" s="4">
        <f>F47/C47</f>
        <v>5.3719008264462811E-2</v>
      </c>
      <c r="H47" s="3">
        <v>35</v>
      </c>
      <c r="I47" s="3">
        <f>0.4*E47+0.4*H47</f>
        <v>41.2</v>
      </c>
      <c r="J47" s="3">
        <v>46</v>
      </c>
    </row>
    <row r="48" spans="1:10" x14ac:dyDescent="0.35">
      <c r="A48" s="3" t="s">
        <v>2</v>
      </c>
      <c r="B48" s="5" t="s">
        <v>6</v>
      </c>
      <c r="C48" s="3">
        <v>1000</v>
      </c>
      <c r="D48" s="3">
        <v>1085</v>
      </c>
      <c r="E48" s="3">
        <v>84</v>
      </c>
      <c r="F48" s="3">
        <f>D48-C48</f>
        <v>85</v>
      </c>
      <c r="G48" s="4">
        <f>F48/C48</f>
        <v>8.5000000000000006E-2</v>
      </c>
      <c r="H48" s="3">
        <v>20</v>
      </c>
      <c r="I48" s="3">
        <f>0.4*E48+0.4*H48</f>
        <v>41.6</v>
      </c>
      <c r="J48" s="3">
        <v>47</v>
      </c>
    </row>
    <row r="49" spans="1:10" x14ac:dyDescent="0.35">
      <c r="A49" s="3">
        <v>63</v>
      </c>
      <c r="B49" s="5" t="s">
        <v>61</v>
      </c>
      <c r="C49" s="3">
        <v>1611</v>
      </c>
      <c r="D49" s="3">
        <v>1659</v>
      </c>
      <c r="E49" s="3">
        <v>62</v>
      </c>
      <c r="F49" s="3">
        <f>D49-C49</f>
        <v>48</v>
      </c>
      <c r="G49" s="4">
        <f>F49/C49</f>
        <v>2.9795158286778398E-2</v>
      </c>
      <c r="H49" s="3">
        <v>43</v>
      </c>
      <c r="I49" s="3">
        <f>0.4*E49+0.4*H49</f>
        <v>42</v>
      </c>
      <c r="J49" s="3">
        <v>48</v>
      </c>
    </row>
    <row r="50" spans="1:10" x14ac:dyDescent="0.35">
      <c r="A50" s="3">
        <v>57</v>
      </c>
      <c r="B50" s="5" t="s">
        <v>58</v>
      </c>
      <c r="C50" s="3">
        <v>1688</v>
      </c>
      <c r="D50" s="3">
        <v>1708</v>
      </c>
      <c r="E50" s="3">
        <v>57</v>
      </c>
      <c r="F50" s="3">
        <f>D50-C50</f>
        <v>20</v>
      </c>
      <c r="G50" s="4">
        <f>F50/C50</f>
        <v>1.1848341232227487E-2</v>
      </c>
      <c r="H50" s="3">
        <v>50</v>
      </c>
      <c r="I50" s="3">
        <f>0.4*E50+0.4*H50</f>
        <v>42.8</v>
      </c>
      <c r="J50" s="3">
        <v>49</v>
      </c>
    </row>
    <row r="51" spans="1:10" x14ac:dyDescent="0.35">
      <c r="A51" s="3">
        <v>2</v>
      </c>
      <c r="B51" s="5" t="s">
        <v>44</v>
      </c>
      <c r="C51" s="3">
        <v>2206</v>
      </c>
      <c r="D51" s="3">
        <v>2182</v>
      </c>
      <c r="E51" s="3">
        <v>18</v>
      </c>
      <c r="F51" s="3">
        <f>D51-C51</f>
        <v>-24</v>
      </c>
      <c r="G51" s="4">
        <f>F51/C51</f>
        <v>-1.0879419764279238E-2</v>
      </c>
      <c r="H51" s="3">
        <v>90</v>
      </c>
      <c r="I51" s="3">
        <f>0.4*E51+0.4*H51</f>
        <v>43.2</v>
      </c>
      <c r="J51" s="3">
        <v>50</v>
      </c>
    </row>
    <row r="52" spans="1:10" x14ac:dyDescent="0.35">
      <c r="A52" s="3">
        <v>89</v>
      </c>
      <c r="B52" s="5" t="s">
        <v>40</v>
      </c>
      <c r="C52" s="3">
        <v>1185</v>
      </c>
      <c r="D52" s="3">
        <v>1260</v>
      </c>
      <c r="E52" s="3">
        <v>78</v>
      </c>
      <c r="F52" s="3">
        <f>D52-C52</f>
        <v>75</v>
      </c>
      <c r="G52" s="4">
        <f>F52/C52</f>
        <v>6.3291139240506333E-2</v>
      </c>
      <c r="H52" s="3">
        <v>31</v>
      </c>
      <c r="I52" s="3">
        <f>0.4*E52+0.4*H52</f>
        <v>43.6</v>
      </c>
      <c r="J52" s="3">
        <v>51</v>
      </c>
    </row>
    <row r="53" spans="1:10" x14ac:dyDescent="0.35">
      <c r="A53" s="3">
        <v>54</v>
      </c>
      <c r="B53" s="5" t="s">
        <v>33</v>
      </c>
      <c r="C53" s="3">
        <v>1724</v>
      </c>
      <c r="D53" s="3">
        <v>1735</v>
      </c>
      <c r="E53" s="3">
        <v>55</v>
      </c>
      <c r="F53" s="3">
        <f>D53-C53</f>
        <v>11</v>
      </c>
      <c r="G53" s="4">
        <f>F53/C53</f>
        <v>6.3805104408352666E-3</v>
      </c>
      <c r="H53" s="3">
        <v>54</v>
      </c>
      <c r="I53" s="3">
        <f>0.4*E53+0.4*H53</f>
        <v>43.6</v>
      </c>
      <c r="J53" s="3">
        <v>52</v>
      </c>
    </row>
    <row r="54" spans="1:10" x14ac:dyDescent="0.35">
      <c r="A54" s="3" t="s">
        <v>2</v>
      </c>
      <c r="B54" s="5" t="s">
        <v>55</v>
      </c>
      <c r="C54" s="3">
        <v>1000</v>
      </c>
      <c r="D54" s="3">
        <v>1071</v>
      </c>
      <c r="E54" s="3">
        <v>85</v>
      </c>
      <c r="F54" s="3">
        <f>D54-C54</f>
        <v>71</v>
      </c>
      <c r="G54" s="4">
        <f>F54/C54</f>
        <v>7.0999999999999994E-2</v>
      </c>
      <c r="H54" s="3">
        <v>26</v>
      </c>
      <c r="I54" s="3">
        <f>0.4*E54+0.4*H54</f>
        <v>44.4</v>
      </c>
      <c r="J54" s="3">
        <v>53</v>
      </c>
    </row>
    <row r="55" spans="1:10" x14ac:dyDescent="0.35">
      <c r="A55" s="3">
        <v>63</v>
      </c>
      <c r="B55" s="5" t="s">
        <v>95</v>
      </c>
      <c r="C55" s="3">
        <v>1611</v>
      </c>
      <c r="D55" s="3">
        <v>1622</v>
      </c>
      <c r="E55" s="3">
        <v>64</v>
      </c>
      <c r="F55" s="3">
        <f>D55-C55</f>
        <v>11</v>
      </c>
      <c r="G55" s="4">
        <f>F55/C55</f>
        <v>6.8280571073867161E-3</v>
      </c>
      <c r="H55" s="3">
        <v>52</v>
      </c>
      <c r="I55" s="3">
        <f>0.4*E55+0.4*H55</f>
        <v>46.400000000000006</v>
      </c>
      <c r="J55" s="3">
        <v>54</v>
      </c>
    </row>
    <row r="56" spans="1:10" x14ac:dyDescent="0.35">
      <c r="A56" s="3">
        <v>6</v>
      </c>
      <c r="B56" s="5" t="s">
        <v>27</v>
      </c>
      <c r="C56" s="3">
        <v>2176</v>
      </c>
      <c r="D56" s="3">
        <v>2149</v>
      </c>
      <c r="E56" s="3">
        <v>23</v>
      </c>
      <c r="F56" s="3">
        <f>D56-C56</f>
        <v>-27</v>
      </c>
      <c r="G56" s="4">
        <f>F56/C56</f>
        <v>-1.2408088235294117E-2</v>
      </c>
      <c r="H56" s="3">
        <v>93</v>
      </c>
      <c r="I56" s="3">
        <f>0.4*E56+0.4*H56</f>
        <v>46.400000000000006</v>
      </c>
      <c r="J56" s="3">
        <v>55</v>
      </c>
    </row>
    <row r="57" spans="1:10" x14ac:dyDescent="0.35">
      <c r="A57" s="3">
        <v>1</v>
      </c>
      <c r="B57" s="5" t="s">
        <v>90</v>
      </c>
      <c r="C57" s="3">
        <v>2213</v>
      </c>
      <c r="D57" s="3">
        <v>2181</v>
      </c>
      <c r="E57" s="3">
        <v>20</v>
      </c>
      <c r="F57" s="3">
        <f>D57-C57</f>
        <v>-32</v>
      </c>
      <c r="G57" s="4">
        <f>F57/C57</f>
        <v>-1.4460009037505649E-2</v>
      </c>
      <c r="H57" s="3">
        <v>96</v>
      </c>
      <c r="I57" s="3">
        <f>0.4*E57+0.4*H57</f>
        <v>46.400000000000006</v>
      </c>
      <c r="J57" s="3">
        <v>56</v>
      </c>
    </row>
    <row r="58" spans="1:10" x14ac:dyDescent="0.35">
      <c r="A58" s="3" t="s">
        <v>2</v>
      </c>
      <c r="B58" s="5" t="s">
        <v>20</v>
      </c>
      <c r="C58" s="3">
        <v>1000</v>
      </c>
      <c r="D58" s="3">
        <v>1057</v>
      </c>
      <c r="E58" s="3">
        <v>86</v>
      </c>
      <c r="F58" s="3">
        <f>D58-C58</f>
        <v>57</v>
      </c>
      <c r="G58" s="4">
        <f>F58/C58</f>
        <v>5.7000000000000002E-2</v>
      </c>
      <c r="H58" s="3">
        <v>32</v>
      </c>
      <c r="I58" s="3">
        <f>0.4*E58+0.4*H58</f>
        <v>47.2</v>
      </c>
      <c r="J58" s="3">
        <v>57</v>
      </c>
    </row>
    <row r="59" spans="1:10" x14ac:dyDescent="0.35">
      <c r="A59" s="3">
        <v>41</v>
      </c>
      <c r="B59" s="5" t="s">
        <v>9</v>
      </c>
      <c r="C59" s="3">
        <v>1868</v>
      </c>
      <c r="D59" s="3">
        <v>1861</v>
      </c>
      <c r="E59" s="3">
        <v>42</v>
      </c>
      <c r="F59" s="3">
        <f>D59-C59</f>
        <v>-7</v>
      </c>
      <c r="G59" s="4">
        <f>F59/C59</f>
        <v>-3.7473233404710922E-3</v>
      </c>
      <c r="H59" s="3">
        <v>76</v>
      </c>
      <c r="I59" s="3">
        <f>0.4*E59+0.4*H59</f>
        <v>47.2</v>
      </c>
      <c r="J59" s="3">
        <v>58</v>
      </c>
    </row>
    <row r="60" spans="1:10" x14ac:dyDescent="0.35">
      <c r="A60" s="3">
        <v>42</v>
      </c>
      <c r="B60" s="5" t="s">
        <v>42</v>
      </c>
      <c r="C60" s="3">
        <v>1857</v>
      </c>
      <c r="D60" s="3">
        <v>1851</v>
      </c>
      <c r="E60" s="3">
        <v>44</v>
      </c>
      <c r="F60" s="3">
        <f>D60-C60</f>
        <v>-6</v>
      </c>
      <c r="G60" s="4">
        <f>F60/C60</f>
        <v>-3.2310177705977385E-3</v>
      </c>
      <c r="H60" s="3">
        <v>75</v>
      </c>
      <c r="I60" s="3">
        <f>0.4*E60+0.4*H60</f>
        <v>47.6</v>
      </c>
      <c r="J60" s="3">
        <v>59</v>
      </c>
    </row>
    <row r="61" spans="1:10" x14ac:dyDescent="0.35">
      <c r="A61" s="3">
        <v>40</v>
      </c>
      <c r="B61" s="5" t="s">
        <v>3</v>
      </c>
      <c r="C61" s="3">
        <v>1878</v>
      </c>
      <c r="D61" s="3">
        <v>1870</v>
      </c>
      <c r="E61" s="3">
        <v>41</v>
      </c>
      <c r="F61" s="3">
        <f>D61-C61</f>
        <v>-8</v>
      </c>
      <c r="G61" s="4">
        <f>F61/C61</f>
        <v>-4.2598509052183178E-3</v>
      </c>
      <c r="H61" s="3">
        <v>78</v>
      </c>
      <c r="I61" s="3">
        <f>0.4*E61+0.4*H61</f>
        <v>47.600000000000009</v>
      </c>
      <c r="J61" s="3">
        <v>60</v>
      </c>
    </row>
    <row r="62" spans="1:10" x14ac:dyDescent="0.35">
      <c r="A62" s="3">
        <v>44</v>
      </c>
      <c r="B62" s="5" t="s">
        <v>63</v>
      </c>
      <c r="C62" s="3">
        <v>1836</v>
      </c>
      <c r="D62" s="3">
        <v>1831</v>
      </c>
      <c r="E62" s="3">
        <v>49</v>
      </c>
      <c r="F62" s="3">
        <f>D62-C62</f>
        <v>-5</v>
      </c>
      <c r="G62" s="4">
        <f>F62/C62</f>
        <v>-2.7233115468409588E-3</v>
      </c>
      <c r="H62" s="3">
        <v>71</v>
      </c>
      <c r="I62" s="3">
        <f>0.4*E62+0.4*H62</f>
        <v>48</v>
      </c>
      <c r="J62" s="3">
        <v>61</v>
      </c>
    </row>
    <row r="63" spans="1:10" x14ac:dyDescent="0.35">
      <c r="A63" s="3">
        <v>68</v>
      </c>
      <c r="B63" s="5" t="s">
        <v>104</v>
      </c>
      <c r="C63" s="3">
        <v>1542</v>
      </c>
      <c r="D63" s="3">
        <v>1549</v>
      </c>
      <c r="E63" s="3">
        <v>67</v>
      </c>
      <c r="F63" s="3">
        <f>D63-C63</f>
        <v>7</v>
      </c>
      <c r="G63" s="4">
        <f>F63/C63</f>
        <v>4.5395590142671858E-3</v>
      </c>
      <c r="H63" s="3">
        <v>56</v>
      </c>
      <c r="I63" s="3">
        <f>0.4*E63+0.4*H63</f>
        <v>49.2</v>
      </c>
      <c r="J63" s="3">
        <v>62</v>
      </c>
    </row>
    <row r="64" spans="1:10" x14ac:dyDescent="0.35">
      <c r="A64" s="3">
        <v>34</v>
      </c>
      <c r="B64" s="5" t="s">
        <v>37</v>
      </c>
      <c r="C64" s="3">
        <v>1938</v>
      </c>
      <c r="D64" s="3">
        <v>1919</v>
      </c>
      <c r="E64" s="3">
        <v>36</v>
      </c>
      <c r="F64" s="3">
        <f>D64-C64</f>
        <v>-19</v>
      </c>
      <c r="G64" s="4">
        <f>F64/C64</f>
        <v>-9.8039215686274508E-3</v>
      </c>
      <c r="H64" s="3">
        <v>89</v>
      </c>
      <c r="I64" s="3">
        <f>0.4*E64+0.4*H64</f>
        <v>50</v>
      </c>
      <c r="J64" s="3">
        <v>63</v>
      </c>
    </row>
    <row r="65" spans="1:10" x14ac:dyDescent="0.35">
      <c r="A65" s="3">
        <v>26</v>
      </c>
      <c r="B65" s="5" t="s">
        <v>29</v>
      </c>
      <c r="C65" s="3">
        <v>2012</v>
      </c>
      <c r="D65" s="3">
        <v>1986</v>
      </c>
      <c r="E65" s="3">
        <v>30</v>
      </c>
      <c r="F65" s="3">
        <f>D65-C65</f>
        <v>-26</v>
      </c>
      <c r="G65" s="4">
        <f>F65/C65</f>
        <v>-1.2922465208747515E-2</v>
      </c>
      <c r="H65" s="3">
        <v>95</v>
      </c>
      <c r="I65" s="3">
        <f>0.4*E65+0.4*H65</f>
        <v>50</v>
      </c>
      <c r="J65" s="3">
        <v>64</v>
      </c>
    </row>
    <row r="66" spans="1:10" x14ac:dyDescent="0.35">
      <c r="A66" s="3">
        <v>20</v>
      </c>
      <c r="B66" s="5" t="s">
        <v>73</v>
      </c>
      <c r="C66" s="3">
        <v>2064</v>
      </c>
      <c r="D66" s="3">
        <v>2027</v>
      </c>
      <c r="E66" s="3">
        <v>27</v>
      </c>
      <c r="F66" s="3">
        <f>D66-C66</f>
        <v>-37</v>
      </c>
      <c r="G66" s="4">
        <f>F66/C66</f>
        <v>-1.7926356589147287E-2</v>
      </c>
      <c r="H66" s="3">
        <v>98</v>
      </c>
      <c r="I66" s="3">
        <f>0.4*E66+0.4*H66</f>
        <v>50</v>
      </c>
      <c r="J66" s="3">
        <v>65</v>
      </c>
    </row>
    <row r="67" spans="1:10" x14ac:dyDescent="0.35">
      <c r="A67" s="3" t="s">
        <v>2</v>
      </c>
      <c r="B67" s="5" t="s">
        <v>99</v>
      </c>
      <c r="C67" s="3">
        <v>1000</v>
      </c>
      <c r="D67" s="3">
        <v>1044</v>
      </c>
      <c r="E67" s="3">
        <v>87</v>
      </c>
      <c r="F67" s="3">
        <f>D67-C67</f>
        <v>44</v>
      </c>
      <c r="G67" s="4">
        <f>F67/C67</f>
        <v>4.3999999999999997E-2</v>
      </c>
      <c r="H67" s="3">
        <v>38</v>
      </c>
      <c r="I67" s="3">
        <f>0.4*E67+0.4*H67</f>
        <v>50.000000000000007</v>
      </c>
      <c r="J67" s="3">
        <v>66</v>
      </c>
    </row>
    <row r="68" spans="1:10" x14ac:dyDescent="0.35">
      <c r="A68" s="3">
        <v>71</v>
      </c>
      <c r="B68" s="5" t="s">
        <v>102</v>
      </c>
      <c r="C68" s="3">
        <v>1498</v>
      </c>
      <c r="D68" s="3">
        <v>1497</v>
      </c>
      <c r="E68" s="3">
        <v>70</v>
      </c>
      <c r="F68" s="3">
        <f>D68-C68</f>
        <v>-1</v>
      </c>
      <c r="G68" s="4">
        <f>F68/C68</f>
        <v>-6.6755674232309744E-4</v>
      </c>
      <c r="H68" s="3">
        <v>59</v>
      </c>
      <c r="I68" s="3">
        <f>0.4*E68+0.4*H68</f>
        <v>51.6</v>
      </c>
      <c r="J68" s="3">
        <v>67</v>
      </c>
    </row>
    <row r="69" spans="1:10" x14ac:dyDescent="0.35">
      <c r="A69" s="3">
        <v>67</v>
      </c>
      <c r="B69" s="5" t="s">
        <v>49</v>
      </c>
      <c r="C69" s="3">
        <v>1556</v>
      </c>
      <c r="D69" s="3">
        <v>1553</v>
      </c>
      <c r="E69" s="3">
        <v>66</v>
      </c>
      <c r="F69" s="3">
        <f>D69-C69</f>
        <v>-3</v>
      </c>
      <c r="G69" s="4">
        <f>F69/C69</f>
        <v>-1.9280205655526992E-3</v>
      </c>
      <c r="H69" s="3">
        <v>65</v>
      </c>
      <c r="I69" s="3">
        <f>0.4*E69+0.4*H69</f>
        <v>52.400000000000006</v>
      </c>
      <c r="J69" s="3">
        <v>68</v>
      </c>
    </row>
    <row r="70" spans="1:10" x14ac:dyDescent="0.35">
      <c r="A70" s="3">
        <v>45</v>
      </c>
      <c r="B70" s="5" t="s">
        <v>25</v>
      </c>
      <c r="C70" s="3">
        <v>1826</v>
      </c>
      <c r="D70" s="3">
        <v>1816</v>
      </c>
      <c r="E70" s="3">
        <v>51</v>
      </c>
      <c r="F70" s="3">
        <f>D70-C70</f>
        <v>-10</v>
      </c>
      <c r="G70" s="4">
        <f>F70/C70</f>
        <v>-5.4764512595837896E-3</v>
      </c>
      <c r="H70" s="3">
        <v>81</v>
      </c>
      <c r="I70" s="3">
        <f>0.4*E70+0.4*H70</f>
        <v>52.8</v>
      </c>
      <c r="J70" s="3">
        <v>69</v>
      </c>
    </row>
    <row r="71" spans="1:10" x14ac:dyDescent="0.35">
      <c r="A71" s="3">
        <v>29</v>
      </c>
      <c r="B71" s="5" t="s">
        <v>59</v>
      </c>
      <c r="C71" s="3">
        <v>1984</v>
      </c>
      <c r="D71" s="3">
        <v>1946</v>
      </c>
      <c r="E71" s="3">
        <v>33</v>
      </c>
      <c r="F71" s="3">
        <f>D71-C71</f>
        <v>-38</v>
      </c>
      <c r="G71" s="4">
        <f>F71/C71</f>
        <v>-1.9153225806451613E-2</v>
      </c>
      <c r="H71" s="3">
        <v>99</v>
      </c>
      <c r="I71" s="3">
        <f>0.4*E71+0.4*H71</f>
        <v>52.800000000000004</v>
      </c>
      <c r="J71" s="3">
        <v>70</v>
      </c>
    </row>
    <row r="72" spans="1:10" x14ac:dyDescent="0.35">
      <c r="A72" s="3" t="s">
        <v>2</v>
      </c>
      <c r="B72" s="5" t="s">
        <v>78</v>
      </c>
      <c r="C72" s="3">
        <v>1000</v>
      </c>
      <c r="D72" s="3">
        <v>1023</v>
      </c>
      <c r="E72" s="3">
        <v>88</v>
      </c>
      <c r="F72" s="3">
        <f>D72-C72</f>
        <v>23</v>
      </c>
      <c r="G72" s="4">
        <f>F72/C72</f>
        <v>2.3E-2</v>
      </c>
      <c r="H72" s="3">
        <v>45</v>
      </c>
      <c r="I72" s="3">
        <f>0.4*E72+0.4*H72</f>
        <v>53.2</v>
      </c>
      <c r="J72" s="3">
        <v>71</v>
      </c>
    </row>
    <row r="73" spans="1:10" x14ac:dyDescent="0.35">
      <c r="A73" s="3">
        <v>69</v>
      </c>
      <c r="B73" s="5" t="s">
        <v>75</v>
      </c>
      <c r="C73" s="3">
        <v>1527</v>
      </c>
      <c r="D73" s="3">
        <v>1525</v>
      </c>
      <c r="E73" s="3">
        <v>69</v>
      </c>
      <c r="F73" s="3">
        <f>D73-C73</f>
        <v>-2</v>
      </c>
      <c r="G73" s="4">
        <f>F73/C73</f>
        <v>-1.3097576948264572E-3</v>
      </c>
      <c r="H73" s="3">
        <v>64</v>
      </c>
      <c r="I73" s="3">
        <f>0.4*E73+0.4*H73</f>
        <v>53.2</v>
      </c>
      <c r="J73" s="3">
        <v>72</v>
      </c>
    </row>
    <row r="74" spans="1:10" x14ac:dyDescent="0.35">
      <c r="A74" s="3">
        <v>55</v>
      </c>
      <c r="B74" s="5" t="s">
        <v>80</v>
      </c>
      <c r="C74" s="3">
        <v>1712</v>
      </c>
      <c r="D74" s="3">
        <v>1705</v>
      </c>
      <c r="E74" s="3">
        <v>58</v>
      </c>
      <c r="F74" s="3">
        <f>D74-C74</f>
        <v>-7</v>
      </c>
      <c r="G74" s="4">
        <f>F74/C74</f>
        <v>-4.0887850467289715E-3</v>
      </c>
      <c r="H74" s="3">
        <v>77</v>
      </c>
      <c r="I74" s="3">
        <f>0.4*E74+0.4*H74</f>
        <v>54</v>
      </c>
      <c r="J74" s="3">
        <v>73</v>
      </c>
    </row>
    <row r="75" spans="1:10" x14ac:dyDescent="0.35">
      <c r="A75" s="3">
        <v>35</v>
      </c>
      <c r="B75" s="5" t="s">
        <v>18</v>
      </c>
      <c r="C75" s="3">
        <v>1928</v>
      </c>
      <c r="D75" s="3">
        <v>1894</v>
      </c>
      <c r="E75" s="3">
        <v>39</v>
      </c>
      <c r="F75" s="3">
        <f>D75-C75</f>
        <v>-34</v>
      </c>
      <c r="G75" s="4">
        <f>F75/C75</f>
        <v>-1.7634854771784232E-2</v>
      </c>
      <c r="H75" s="3">
        <v>97</v>
      </c>
      <c r="I75" s="3">
        <f>0.4*E75+0.4*H75</f>
        <v>54.400000000000006</v>
      </c>
      <c r="J75" s="3">
        <v>74</v>
      </c>
    </row>
    <row r="76" spans="1:10" x14ac:dyDescent="0.35">
      <c r="A76" s="3">
        <v>72</v>
      </c>
      <c r="B76" s="5" t="s">
        <v>17</v>
      </c>
      <c r="C76" s="3">
        <v>1483</v>
      </c>
      <c r="D76" s="3">
        <v>1480</v>
      </c>
      <c r="E76" s="3">
        <v>71</v>
      </c>
      <c r="F76" s="3">
        <f>D76-C76</f>
        <v>-3</v>
      </c>
      <c r="G76" s="4">
        <f>F76/C76</f>
        <v>-2.0229265003371545E-3</v>
      </c>
      <c r="H76" s="3">
        <v>69</v>
      </c>
      <c r="I76" s="3">
        <f>0.4*E76+0.4*H76</f>
        <v>56</v>
      </c>
      <c r="J76" s="3">
        <v>75</v>
      </c>
    </row>
    <row r="77" spans="1:10" x14ac:dyDescent="0.35">
      <c r="A77" s="3">
        <v>34</v>
      </c>
      <c r="B77" s="5" t="s">
        <v>98</v>
      </c>
      <c r="C77" s="3">
        <v>1938</v>
      </c>
      <c r="D77" s="3">
        <v>1893</v>
      </c>
      <c r="E77" s="3">
        <v>40</v>
      </c>
      <c r="F77" s="3">
        <f>D77-C77</f>
        <v>-45</v>
      </c>
      <c r="G77" s="4">
        <f>F77/C77</f>
        <v>-2.3219814241486069E-2</v>
      </c>
      <c r="H77" s="3">
        <v>101</v>
      </c>
      <c r="I77" s="3">
        <f>0.4*E77+0.4*H77</f>
        <v>56.400000000000006</v>
      </c>
      <c r="J77" s="3">
        <v>76</v>
      </c>
    </row>
    <row r="78" spans="1:10" x14ac:dyDescent="0.35">
      <c r="A78" s="3">
        <v>47</v>
      </c>
      <c r="B78" s="5" t="s">
        <v>101</v>
      </c>
      <c r="C78" s="3">
        <v>1804</v>
      </c>
      <c r="D78" s="3">
        <v>1789</v>
      </c>
      <c r="E78" s="3">
        <v>54</v>
      </c>
      <c r="F78" s="3">
        <f>D78-C78</f>
        <v>-15</v>
      </c>
      <c r="G78" s="4">
        <f>F78/C78</f>
        <v>-8.3148558758314849E-3</v>
      </c>
      <c r="H78" s="3">
        <v>88</v>
      </c>
      <c r="I78" s="3">
        <f>0.4*E78+0.4*H78</f>
        <v>56.800000000000004</v>
      </c>
      <c r="J78" s="3">
        <v>77</v>
      </c>
    </row>
    <row r="79" spans="1:10" x14ac:dyDescent="0.35">
      <c r="A79" s="3">
        <v>79</v>
      </c>
      <c r="B79" s="5" t="s">
        <v>69</v>
      </c>
      <c r="C79" s="3">
        <v>1371</v>
      </c>
      <c r="D79" s="3">
        <v>1368</v>
      </c>
      <c r="E79" s="3">
        <v>73</v>
      </c>
      <c r="F79" s="3">
        <f>D79-C79</f>
        <v>-3</v>
      </c>
      <c r="G79" s="4">
        <f>F79/C79</f>
        <v>-2.1881838074398249E-3</v>
      </c>
      <c r="H79" s="3">
        <v>70</v>
      </c>
      <c r="I79" s="3">
        <f>0.4*E79+0.4*H79</f>
        <v>57.2</v>
      </c>
      <c r="J79" s="3">
        <v>78</v>
      </c>
    </row>
    <row r="80" spans="1:10" x14ac:dyDescent="0.35">
      <c r="A80" s="3">
        <v>56</v>
      </c>
      <c r="B80" s="5" t="s">
        <v>13</v>
      </c>
      <c r="C80" s="3">
        <v>1700</v>
      </c>
      <c r="D80" s="3">
        <v>1689</v>
      </c>
      <c r="E80" s="3">
        <v>59</v>
      </c>
      <c r="F80" s="3">
        <f>D80-C80</f>
        <v>-11</v>
      </c>
      <c r="G80" s="4">
        <f>F80/C80</f>
        <v>-6.4705882352941177E-3</v>
      </c>
      <c r="H80" s="3">
        <v>84</v>
      </c>
      <c r="I80" s="3">
        <f>0.4*E80+0.4*H80</f>
        <v>57.2</v>
      </c>
      <c r="J80" s="3">
        <v>79</v>
      </c>
    </row>
    <row r="81" spans="1:10" x14ac:dyDescent="0.35">
      <c r="A81" s="3">
        <v>34</v>
      </c>
      <c r="B81" s="5" t="s">
        <v>85</v>
      </c>
      <c r="C81" s="3">
        <v>1938</v>
      </c>
      <c r="D81" s="3">
        <v>1860</v>
      </c>
      <c r="E81" s="3">
        <v>43</v>
      </c>
      <c r="F81" s="3">
        <f>D81-C81</f>
        <v>-78</v>
      </c>
      <c r="G81" s="4">
        <f>F81/C81</f>
        <v>-4.0247678018575851E-2</v>
      </c>
      <c r="H81" s="3">
        <v>103</v>
      </c>
      <c r="I81" s="3">
        <f>0.4*E81+0.4*H81</f>
        <v>58.400000000000006</v>
      </c>
      <c r="J81" s="3">
        <v>80</v>
      </c>
    </row>
    <row r="82" spans="1:10" x14ac:dyDescent="0.35">
      <c r="A82" s="3" t="s">
        <v>2</v>
      </c>
      <c r="B82" s="5" t="s">
        <v>4</v>
      </c>
      <c r="C82" s="3">
        <v>1000</v>
      </c>
      <c r="D82" s="3">
        <v>1000</v>
      </c>
      <c r="E82" s="3">
        <v>89</v>
      </c>
      <c r="F82" s="3">
        <f>D82-C82</f>
        <v>0</v>
      </c>
      <c r="G82" s="4">
        <f>F82/C82</f>
        <v>0</v>
      </c>
      <c r="H82" s="3">
        <v>58</v>
      </c>
      <c r="I82" s="3">
        <f>0.4*E82+0.4*H82</f>
        <v>58.800000000000004</v>
      </c>
      <c r="J82" s="3">
        <v>81</v>
      </c>
    </row>
    <row r="83" spans="1:10" x14ac:dyDescent="0.35">
      <c r="A83" s="3">
        <v>59</v>
      </c>
      <c r="B83" s="5" t="s">
        <v>83</v>
      </c>
      <c r="C83" s="3">
        <v>1663</v>
      </c>
      <c r="D83" s="3">
        <v>1651</v>
      </c>
      <c r="E83" s="3">
        <v>63</v>
      </c>
      <c r="F83" s="3">
        <f>D83-C83</f>
        <v>-12</v>
      </c>
      <c r="G83" s="4">
        <f>F83/C83</f>
        <v>-7.2158749248346366E-3</v>
      </c>
      <c r="H83" s="3">
        <v>86</v>
      </c>
      <c r="I83" s="3">
        <f>0.4*E83+0.4*H83</f>
        <v>59.6</v>
      </c>
      <c r="J83" s="3">
        <v>82</v>
      </c>
    </row>
    <row r="84" spans="1:10" x14ac:dyDescent="0.35">
      <c r="A84" s="3" t="s">
        <v>2</v>
      </c>
      <c r="B84" s="5" t="s">
        <v>15</v>
      </c>
      <c r="C84" s="3">
        <v>1000</v>
      </c>
      <c r="D84" s="3">
        <v>999</v>
      </c>
      <c r="E84" s="3">
        <v>90</v>
      </c>
      <c r="F84" s="3">
        <f>D84-C84</f>
        <v>-1</v>
      </c>
      <c r="G84" s="4">
        <f>F84/C84</f>
        <v>-1E-3</v>
      </c>
      <c r="H84" s="3">
        <v>60</v>
      </c>
      <c r="I84" s="3">
        <f>0.4*E84+0.4*H84</f>
        <v>60</v>
      </c>
      <c r="J84" s="3">
        <v>83</v>
      </c>
    </row>
    <row r="85" spans="1:10" x14ac:dyDescent="0.35">
      <c r="A85" s="3" t="s">
        <v>2</v>
      </c>
      <c r="B85" s="5" t="s">
        <v>21</v>
      </c>
      <c r="C85" s="3">
        <v>1000</v>
      </c>
      <c r="D85" s="3">
        <v>999</v>
      </c>
      <c r="E85" s="3">
        <v>91</v>
      </c>
      <c r="F85" s="3">
        <f>D85-C85</f>
        <v>-1</v>
      </c>
      <c r="G85" s="4">
        <f>F85/C85</f>
        <v>-1E-3</v>
      </c>
      <c r="H85" s="3">
        <v>61</v>
      </c>
      <c r="I85" s="3">
        <f>0.4*E85+0.4*H85</f>
        <v>60.8</v>
      </c>
      <c r="J85" s="3">
        <v>84</v>
      </c>
    </row>
    <row r="86" spans="1:10" x14ac:dyDescent="0.35">
      <c r="A86" s="3">
        <v>73</v>
      </c>
      <c r="B86" s="5" t="s">
        <v>82</v>
      </c>
      <c r="C86" s="3">
        <v>1468</v>
      </c>
      <c r="D86" s="3">
        <v>1460</v>
      </c>
      <c r="E86" s="3">
        <v>72</v>
      </c>
      <c r="F86" s="3">
        <f>D86-C86</f>
        <v>-8</v>
      </c>
      <c r="G86" s="4">
        <f>F86/C86</f>
        <v>-5.4495912806539508E-3</v>
      </c>
      <c r="H86" s="3">
        <v>80</v>
      </c>
      <c r="I86" s="3">
        <f>0.4*E86+0.4*H86</f>
        <v>60.8</v>
      </c>
      <c r="J86" s="3">
        <v>85</v>
      </c>
    </row>
    <row r="87" spans="1:10" x14ac:dyDescent="0.35">
      <c r="A87" s="3">
        <v>43</v>
      </c>
      <c r="B87" s="5" t="s">
        <v>19</v>
      </c>
      <c r="C87" s="3">
        <v>1847</v>
      </c>
      <c r="D87" s="3">
        <v>1805</v>
      </c>
      <c r="E87" s="3">
        <v>52</v>
      </c>
      <c r="F87" s="3">
        <f>D87-C87</f>
        <v>-42</v>
      </c>
      <c r="G87" s="4">
        <f>F87/C87</f>
        <v>-2.2739577693557118E-2</v>
      </c>
      <c r="H87" s="3">
        <v>100</v>
      </c>
      <c r="I87" s="3">
        <f>0.4*E87+0.4*H87</f>
        <v>60.8</v>
      </c>
      <c r="J87" s="3">
        <v>86</v>
      </c>
    </row>
    <row r="88" spans="1:10" x14ac:dyDescent="0.35">
      <c r="A88" s="3" t="s">
        <v>2</v>
      </c>
      <c r="B88" s="5" t="s">
        <v>51</v>
      </c>
      <c r="C88" s="3">
        <v>1000</v>
      </c>
      <c r="D88" s="3">
        <v>999</v>
      </c>
      <c r="E88" s="3">
        <v>92</v>
      </c>
      <c r="F88" s="3">
        <f>D88-C88</f>
        <v>-1</v>
      </c>
      <c r="G88" s="4">
        <f>F88/C88</f>
        <v>-1E-3</v>
      </c>
      <c r="H88" s="3">
        <v>62</v>
      </c>
      <c r="I88" s="3">
        <f>0.4*E88+0.4*H88</f>
        <v>61.600000000000009</v>
      </c>
      <c r="J88" s="3">
        <v>87</v>
      </c>
    </row>
    <row r="89" spans="1:10" x14ac:dyDescent="0.35">
      <c r="A89" s="3">
        <v>43</v>
      </c>
      <c r="B89" s="5" t="s">
        <v>68</v>
      </c>
      <c r="C89" s="3">
        <v>1847</v>
      </c>
      <c r="D89" s="3">
        <v>1794</v>
      </c>
      <c r="E89" s="3">
        <v>53</v>
      </c>
      <c r="F89" s="3">
        <f>D89-C89</f>
        <v>-53</v>
      </c>
      <c r="G89" s="4">
        <f>F89/C89</f>
        <v>-2.8695181375203032E-2</v>
      </c>
      <c r="H89" s="3">
        <v>102</v>
      </c>
      <c r="I89" s="3">
        <f>0.4*E89+0.4*H89</f>
        <v>62.000000000000007</v>
      </c>
      <c r="J89" s="3">
        <v>88</v>
      </c>
    </row>
    <row r="90" spans="1:10" x14ac:dyDescent="0.35">
      <c r="A90" s="3" t="s">
        <v>2</v>
      </c>
      <c r="B90" s="5" t="s">
        <v>66</v>
      </c>
      <c r="C90" s="3">
        <v>1000</v>
      </c>
      <c r="D90" s="3">
        <v>999</v>
      </c>
      <c r="E90" s="3">
        <v>93</v>
      </c>
      <c r="F90" s="3">
        <f>D90-C90</f>
        <v>-1</v>
      </c>
      <c r="G90" s="4">
        <f>F90/C90</f>
        <v>-1E-3</v>
      </c>
      <c r="H90" s="3">
        <v>63</v>
      </c>
      <c r="I90" s="3">
        <f>0.4*E90+0.4*H90</f>
        <v>62.400000000000006</v>
      </c>
      <c r="J90" s="3">
        <v>89</v>
      </c>
    </row>
    <row r="91" spans="1:10" x14ac:dyDescent="0.35">
      <c r="A91" s="3" t="s">
        <v>2</v>
      </c>
      <c r="B91" s="5" t="s">
        <v>32</v>
      </c>
      <c r="C91" s="3">
        <v>1000</v>
      </c>
      <c r="D91" s="3">
        <v>998</v>
      </c>
      <c r="E91" s="3">
        <v>94</v>
      </c>
      <c r="F91" s="3">
        <f>D91-C91</f>
        <v>-2</v>
      </c>
      <c r="G91" s="4">
        <f>F91/C91</f>
        <v>-2E-3</v>
      </c>
      <c r="H91" s="3">
        <v>66</v>
      </c>
      <c r="I91" s="3">
        <f>0.4*E91+0.4*H91</f>
        <v>64</v>
      </c>
      <c r="J91" s="3">
        <v>90</v>
      </c>
    </row>
    <row r="92" spans="1:10" x14ac:dyDescent="0.35">
      <c r="A92" s="3">
        <v>92</v>
      </c>
      <c r="B92" s="5" t="s">
        <v>36</v>
      </c>
      <c r="C92" s="3">
        <v>1122</v>
      </c>
      <c r="D92" s="3">
        <v>1117</v>
      </c>
      <c r="E92" s="3">
        <v>82</v>
      </c>
      <c r="F92" s="3">
        <f>D92-C92</f>
        <v>-5</v>
      </c>
      <c r="G92" s="4">
        <f>F92/C92</f>
        <v>-4.4563279857397506E-3</v>
      </c>
      <c r="H92" s="3">
        <v>79</v>
      </c>
      <c r="I92" s="3">
        <f>0.4*E92+0.4*H92</f>
        <v>64.400000000000006</v>
      </c>
      <c r="J92" s="3">
        <v>91</v>
      </c>
    </row>
    <row r="93" spans="1:10" x14ac:dyDescent="0.35">
      <c r="A93" s="3">
        <v>79</v>
      </c>
      <c r="B93" s="5" t="s">
        <v>87</v>
      </c>
      <c r="C93" s="3">
        <v>1371</v>
      </c>
      <c r="D93" s="3">
        <v>1361</v>
      </c>
      <c r="E93" s="3">
        <v>74</v>
      </c>
      <c r="F93" s="3">
        <f>D93-C93</f>
        <v>-10</v>
      </c>
      <c r="G93" s="4">
        <f>F93/C93</f>
        <v>-7.2939460247994168E-3</v>
      </c>
      <c r="H93" s="3">
        <v>87</v>
      </c>
      <c r="I93" s="3">
        <f>0.4*E93+0.4*H93</f>
        <v>64.400000000000006</v>
      </c>
      <c r="J93" s="3">
        <v>92</v>
      </c>
    </row>
    <row r="94" spans="1:10" x14ac:dyDescent="0.35">
      <c r="A94" s="3" t="s">
        <v>2</v>
      </c>
      <c r="B94" s="5" t="s">
        <v>48</v>
      </c>
      <c r="C94" s="3">
        <v>1000</v>
      </c>
      <c r="D94" s="3">
        <v>998</v>
      </c>
      <c r="E94" s="3">
        <v>95</v>
      </c>
      <c r="F94" s="3">
        <f>D94-C94</f>
        <v>-2</v>
      </c>
      <c r="G94" s="4">
        <f>F94/C94</f>
        <v>-2E-3</v>
      </c>
      <c r="H94" s="3">
        <v>67</v>
      </c>
      <c r="I94" s="3">
        <f>0.4*E94+0.4*H94</f>
        <v>64.8</v>
      </c>
      <c r="J94" s="3">
        <v>93</v>
      </c>
    </row>
    <row r="95" spans="1:10" x14ac:dyDescent="0.35">
      <c r="A95" s="3" t="s">
        <v>2</v>
      </c>
      <c r="B95" s="5" t="s">
        <v>103</v>
      </c>
      <c r="C95" s="3">
        <v>1000</v>
      </c>
      <c r="D95" s="3">
        <v>998</v>
      </c>
      <c r="E95" s="3">
        <v>96</v>
      </c>
      <c r="F95" s="3">
        <f>D95-C95</f>
        <v>-2</v>
      </c>
      <c r="G95" s="4">
        <f>F95/C95</f>
        <v>-2E-3</v>
      </c>
      <c r="H95" s="3">
        <v>68</v>
      </c>
      <c r="I95" s="3">
        <f>0.4*E95+0.4*H95</f>
        <v>65.600000000000009</v>
      </c>
      <c r="J95" s="3">
        <v>94</v>
      </c>
    </row>
    <row r="96" spans="1:10" x14ac:dyDescent="0.35">
      <c r="A96" s="3" t="s">
        <v>2</v>
      </c>
      <c r="B96" s="5" t="s">
        <v>53</v>
      </c>
      <c r="C96" s="3">
        <v>1000</v>
      </c>
      <c r="D96" s="3">
        <v>997</v>
      </c>
      <c r="E96" s="3">
        <v>97</v>
      </c>
      <c r="F96" s="3">
        <f>D96-C96</f>
        <v>-3</v>
      </c>
      <c r="G96" s="4">
        <f>F96/C96</f>
        <v>-3.0000000000000001E-3</v>
      </c>
      <c r="H96" s="3">
        <v>72</v>
      </c>
      <c r="I96" s="3">
        <f>0.4*E96+0.4*H96</f>
        <v>67.600000000000009</v>
      </c>
      <c r="J96" s="3">
        <v>95</v>
      </c>
    </row>
    <row r="97" spans="1:10" x14ac:dyDescent="0.35">
      <c r="A97" s="3" t="s">
        <v>2</v>
      </c>
      <c r="B97" s="5" t="s">
        <v>62</v>
      </c>
      <c r="C97" s="3">
        <v>1000</v>
      </c>
      <c r="D97" s="3">
        <v>997</v>
      </c>
      <c r="E97" s="3">
        <v>98</v>
      </c>
      <c r="F97" s="3">
        <f>D97-C97</f>
        <v>-3</v>
      </c>
      <c r="G97" s="4">
        <f>F97/C97</f>
        <v>-3.0000000000000001E-3</v>
      </c>
      <c r="H97" s="3">
        <v>73</v>
      </c>
      <c r="I97" s="3">
        <f>0.4*E97+0.4*H97</f>
        <v>68.400000000000006</v>
      </c>
      <c r="J97" s="3">
        <v>96</v>
      </c>
    </row>
    <row r="98" spans="1:10" x14ac:dyDescent="0.35">
      <c r="A98" s="3">
        <v>82</v>
      </c>
      <c r="B98" s="5" t="s">
        <v>16</v>
      </c>
      <c r="C98" s="3">
        <v>1318</v>
      </c>
      <c r="D98" s="3">
        <v>1301</v>
      </c>
      <c r="E98" s="3">
        <v>77</v>
      </c>
      <c r="F98" s="3">
        <f>D98-C98</f>
        <v>-17</v>
      </c>
      <c r="G98" s="4">
        <f>F98/C98</f>
        <v>-1.2898330804248861E-2</v>
      </c>
      <c r="H98" s="3">
        <v>94</v>
      </c>
      <c r="I98" s="3">
        <f>0.4*E98+0.4*H98</f>
        <v>68.400000000000006</v>
      </c>
      <c r="J98" s="3">
        <v>97</v>
      </c>
    </row>
    <row r="99" spans="1:10" x14ac:dyDescent="0.35">
      <c r="A99" s="3">
        <v>87</v>
      </c>
      <c r="B99" s="5" t="s">
        <v>22</v>
      </c>
      <c r="C99" s="3">
        <v>1225</v>
      </c>
      <c r="D99" s="3">
        <v>1210</v>
      </c>
      <c r="E99" s="3">
        <v>80</v>
      </c>
      <c r="F99" s="3">
        <f>D99-C99</f>
        <v>-15</v>
      </c>
      <c r="G99" s="4">
        <f>F99/C99</f>
        <v>-1.2244897959183673E-2</v>
      </c>
      <c r="H99" s="3">
        <v>92</v>
      </c>
      <c r="I99" s="3">
        <f>0.4*E99+0.4*H99</f>
        <v>68.800000000000011</v>
      </c>
      <c r="J99" s="3">
        <v>98</v>
      </c>
    </row>
    <row r="100" spans="1:10" x14ac:dyDescent="0.35">
      <c r="A100" s="3" t="s">
        <v>2</v>
      </c>
      <c r="B100" s="5" t="s">
        <v>100</v>
      </c>
      <c r="C100" s="3">
        <v>1000</v>
      </c>
      <c r="D100" s="3">
        <v>997</v>
      </c>
      <c r="E100" s="3">
        <v>99</v>
      </c>
      <c r="F100" s="3">
        <f>D100-C100</f>
        <v>-3</v>
      </c>
      <c r="G100" s="4">
        <f>F100/C100</f>
        <v>-3.0000000000000001E-3</v>
      </c>
      <c r="H100" s="3">
        <v>74</v>
      </c>
      <c r="I100" s="3">
        <f>0.4*E100+0.4*H100</f>
        <v>69.2</v>
      </c>
      <c r="J100" s="3">
        <v>99</v>
      </c>
    </row>
    <row r="101" spans="1:10" x14ac:dyDescent="0.35">
      <c r="A101" s="3" t="s">
        <v>2</v>
      </c>
      <c r="B101" s="5" t="s">
        <v>30</v>
      </c>
      <c r="C101" s="3">
        <v>1000</v>
      </c>
      <c r="D101" s="3">
        <v>994</v>
      </c>
      <c r="E101" s="3">
        <v>100</v>
      </c>
      <c r="F101" s="3">
        <f>D101-C101</f>
        <v>-6</v>
      </c>
      <c r="G101" s="4">
        <f>F101/C101</f>
        <v>-6.0000000000000001E-3</v>
      </c>
      <c r="H101" s="3">
        <v>82</v>
      </c>
      <c r="I101" s="3">
        <f>0.4*E101+0.4*H101</f>
        <v>72.800000000000011</v>
      </c>
      <c r="J101" s="3">
        <v>100</v>
      </c>
    </row>
    <row r="102" spans="1:10" x14ac:dyDescent="0.35">
      <c r="A102" s="3" t="s">
        <v>2</v>
      </c>
      <c r="B102" s="5" t="s">
        <v>65</v>
      </c>
      <c r="C102" s="3">
        <v>1000</v>
      </c>
      <c r="D102" s="3">
        <v>994</v>
      </c>
      <c r="E102" s="3">
        <v>101</v>
      </c>
      <c r="F102" s="3">
        <f>D102-C102</f>
        <v>-6</v>
      </c>
      <c r="G102" s="4">
        <f>F102/C102</f>
        <v>-6.0000000000000001E-3</v>
      </c>
      <c r="H102" s="3">
        <v>83</v>
      </c>
      <c r="I102" s="3">
        <f>0.4*E102+0.4*H102</f>
        <v>73.600000000000009</v>
      </c>
      <c r="J102" s="3">
        <v>101</v>
      </c>
    </row>
    <row r="103" spans="1:10" x14ac:dyDescent="0.35">
      <c r="A103" s="3" t="s">
        <v>2</v>
      </c>
      <c r="B103" s="5" t="s">
        <v>47</v>
      </c>
      <c r="C103" s="3">
        <v>1000</v>
      </c>
      <c r="D103" s="3">
        <v>993</v>
      </c>
      <c r="E103" s="3">
        <v>102</v>
      </c>
      <c r="F103" s="3">
        <f>D103-C103</f>
        <v>-7</v>
      </c>
      <c r="G103" s="4">
        <f>F103/C103</f>
        <v>-7.0000000000000001E-3</v>
      </c>
      <c r="H103" s="3">
        <v>85</v>
      </c>
      <c r="I103" s="3">
        <f>0.4*E103+0.4*H103</f>
        <v>74.800000000000011</v>
      </c>
      <c r="J103" s="3">
        <v>102</v>
      </c>
    </row>
    <row r="104" spans="1:10" x14ac:dyDescent="0.35">
      <c r="A104" s="3" t="s">
        <v>2</v>
      </c>
      <c r="B104" s="5" t="s">
        <v>97</v>
      </c>
      <c r="C104" s="3">
        <v>1000</v>
      </c>
      <c r="D104" s="3">
        <v>989</v>
      </c>
      <c r="E104" s="3">
        <v>103</v>
      </c>
      <c r="F104" s="3">
        <f>D104-C104</f>
        <v>-11</v>
      </c>
      <c r="G104" s="4">
        <f>F104/C104</f>
        <v>-1.0999999999999999E-2</v>
      </c>
      <c r="H104" s="3">
        <v>91</v>
      </c>
      <c r="I104" s="3">
        <f>0.4*E104+0.4*H104</f>
        <v>77.599999999999994</v>
      </c>
      <c r="J104" s="3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周鸷鹏</cp:lastModifiedBy>
  <dcterms:created xsi:type="dcterms:W3CDTF">2021-03-19T23:58:06Z</dcterms:created>
  <dcterms:modified xsi:type="dcterms:W3CDTF">2021-03-20T03:37:53Z</dcterms:modified>
</cp:coreProperties>
</file>