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ipeng Zhou\Desktop\IMMC国际赛\"/>
    </mc:Choice>
  </mc:AlternateContent>
  <xr:revisionPtr revIDLastSave="0" documentId="13_ncr:1_{A933CCF0-7C62-4A78-8499-ABF3E5AEDB9D}" xr6:coauthVersionLast="45" xr6:coauthVersionMax="45" xr10:uidLastSave="{00000000-0000-0000-0000-000000000000}"/>
  <bookViews>
    <workbookView xWindow="-1515" yWindow="1132" windowWidth="24300" windowHeight="15338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27" i="1"/>
  <c r="I3" i="1"/>
  <c r="I18" i="1"/>
  <c r="I23" i="1"/>
  <c r="I4" i="1"/>
  <c r="I39" i="1"/>
  <c r="I35" i="1"/>
  <c r="I6" i="1"/>
  <c r="I14" i="1"/>
  <c r="I5" i="1"/>
  <c r="I7" i="1"/>
  <c r="I42" i="1"/>
  <c r="I8" i="1"/>
  <c r="I34" i="1"/>
  <c r="I9" i="1"/>
  <c r="I12" i="1"/>
  <c r="I10" i="1"/>
  <c r="I41" i="1"/>
  <c r="I11" i="1"/>
  <c r="I45" i="1"/>
  <c r="I19" i="1"/>
  <c r="I36" i="1"/>
  <c r="I13" i="1"/>
  <c r="I37" i="1"/>
  <c r="I21" i="1"/>
  <c r="I17" i="1"/>
  <c r="I15" i="1"/>
  <c r="I32" i="1"/>
  <c r="I16" i="1"/>
  <c r="I33" i="1"/>
  <c r="I22" i="1"/>
  <c r="I24" i="1"/>
  <c r="I30" i="1"/>
  <c r="I28" i="1"/>
  <c r="I47" i="1"/>
  <c r="I25" i="1"/>
  <c r="I31" i="1"/>
  <c r="I52" i="1"/>
  <c r="I40" i="1"/>
  <c r="I38" i="1"/>
  <c r="I26" i="1"/>
  <c r="I29" i="1"/>
  <c r="I43" i="1"/>
  <c r="I44" i="1"/>
  <c r="I46" i="1"/>
  <c r="I48" i="1"/>
  <c r="I50" i="1"/>
  <c r="I51" i="1"/>
  <c r="I53" i="1"/>
  <c r="I54" i="1"/>
  <c r="I56" i="1"/>
  <c r="I57" i="1"/>
  <c r="I58" i="1"/>
  <c r="I59" i="1"/>
  <c r="I62" i="1"/>
  <c r="I66" i="1"/>
  <c r="I73" i="1"/>
  <c r="I75" i="1"/>
  <c r="I77" i="1"/>
  <c r="I83" i="1"/>
  <c r="I85" i="1"/>
  <c r="I86" i="1"/>
  <c r="I79" i="1"/>
  <c r="I88" i="1"/>
  <c r="I91" i="1"/>
  <c r="I92" i="1"/>
  <c r="I94" i="1"/>
  <c r="I96" i="1"/>
  <c r="I78" i="1"/>
  <c r="I84" i="1"/>
  <c r="I82" i="1"/>
  <c r="I49" i="1"/>
  <c r="I55" i="1"/>
  <c r="I67" i="1"/>
  <c r="I95" i="1"/>
  <c r="I93" i="1"/>
  <c r="I60" i="1"/>
  <c r="I63" i="1"/>
  <c r="I74" i="1"/>
  <c r="I101" i="1"/>
  <c r="I65" i="1"/>
  <c r="I68" i="1"/>
  <c r="I97" i="1"/>
  <c r="I103" i="1"/>
  <c r="I104" i="1"/>
  <c r="I105" i="1"/>
  <c r="I90" i="1"/>
  <c r="I106" i="1"/>
  <c r="I107" i="1"/>
  <c r="I64" i="1"/>
  <c r="I99" i="1"/>
  <c r="I71" i="1"/>
  <c r="I61" i="1"/>
  <c r="I87" i="1"/>
  <c r="I102" i="1"/>
  <c r="I70" i="1"/>
  <c r="I100" i="1"/>
  <c r="I80" i="1"/>
  <c r="I89" i="1"/>
  <c r="I81" i="1"/>
  <c r="I69" i="1"/>
  <c r="I72" i="1"/>
  <c r="I98" i="1"/>
  <c r="I76" i="1"/>
  <c r="I20" i="1"/>
  <c r="G15" i="1"/>
  <c r="G26" i="1"/>
  <c r="G80" i="1"/>
  <c r="G30" i="1"/>
  <c r="G67" i="1"/>
  <c r="G54" i="1"/>
  <c r="G82" i="1"/>
  <c r="G27" i="1"/>
  <c r="G96" i="1"/>
  <c r="E2" i="1"/>
  <c r="G2" i="1" s="1"/>
  <c r="E4" i="1"/>
  <c r="G4" i="1" s="1"/>
  <c r="E10" i="1"/>
  <c r="G10" i="1" s="1"/>
  <c r="E8" i="1"/>
  <c r="G8" i="1" s="1"/>
  <c r="E9" i="1"/>
  <c r="G9" i="1" s="1"/>
  <c r="E7" i="1"/>
  <c r="G7" i="1" s="1"/>
  <c r="E5" i="1"/>
  <c r="G5" i="1" s="1"/>
  <c r="E13" i="1"/>
  <c r="G13" i="1" s="1"/>
  <c r="E16" i="1"/>
  <c r="G16" i="1" s="1"/>
  <c r="E6" i="1"/>
  <c r="G6" i="1" s="1"/>
  <c r="E15" i="1"/>
  <c r="E11" i="1"/>
  <c r="G11" i="1" s="1"/>
  <c r="E49" i="1"/>
  <c r="G49" i="1" s="1"/>
  <c r="E17" i="1"/>
  <c r="G17" i="1" s="1"/>
  <c r="E26" i="1"/>
  <c r="E61" i="1"/>
  <c r="G61" i="1" s="1"/>
  <c r="E69" i="1"/>
  <c r="G69" i="1" s="1"/>
  <c r="E12" i="1"/>
  <c r="G12" i="1" s="1"/>
  <c r="E29" i="1"/>
  <c r="G29" i="1" s="1"/>
  <c r="E72" i="1"/>
  <c r="G72" i="1" s="1"/>
  <c r="E25" i="1"/>
  <c r="G25" i="1" s="1"/>
  <c r="E76" i="1"/>
  <c r="G76" i="1" s="1"/>
  <c r="E22" i="1"/>
  <c r="G22" i="1" s="1"/>
  <c r="E24" i="1"/>
  <c r="G24" i="1" s="1"/>
  <c r="E64" i="1"/>
  <c r="G64" i="1" s="1"/>
  <c r="E70" i="1"/>
  <c r="G70" i="1" s="1"/>
  <c r="E19" i="1"/>
  <c r="G19" i="1" s="1"/>
  <c r="E55" i="1"/>
  <c r="G55" i="1" s="1"/>
  <c r="E28" i="1"/>
  <c r="G28" i="1" s="1"/>
  <c r="E21" i="1"/>
  <c r="G21" i="1" s="1"/>
  <c r="E81" i="1"/>
  <c r="G81" i="1" s="1"/>
  <c r="E31" i="1"/>
  <c r="G31" i="1" s="1"/>
  <c r="E71" i="1"/>
  <c r="G71" i="1" s="1"/>
  <c r="E80" i="1"/>
  <c r="E30" i="1"/>
  <c r="E38" i="1"/>
  <c r="G38" i="1" s="1"/>
  <c r="E14" i="1"/>
  <c r="G14" i="1" s="1"/>
  <c r="E60" i="1"/>
  <c r="G60" i="1" s="1"/>
  <c r="E40" i="1"/>
  <c r="G40" i="1" s="1"/>
  <c r="E63" i="1"/>
  <c r="G63" i="1" s="1"/>
  <c r="E43" i="1"/>
  <c r="G43" i="1" s="1"/>
  <c r="E65" i="1"/>
  <c r="G65" i="1" s="1"/>
  <c r="E89" i="1"/>
  <c r="G89" i="1" s="1"/>
  <c r="E33" i="1"/>
  <c r="G33" i="1" s="1"/>
  <c r="E68" i="1"/>
  <c r="G68" i="1" s="1"/>
  <c r="E44" i="1"/>
  <c r="G44" i="1" s="1"/>
  <c r="E32" i="1"/>
  <c r="G32" i="1" s="1"/>
  <c r="E87" i="1"/>
  <c r="G87" i="1" s="1"/>
  <c r="E46" i="1"/>
  <c r="G46" i="1" s="1"/>
  <c r="E98" i="1"/>
  <c r="G98" i="1" s="1"/>
  <c r="E48" i="1"/>
  <c r="G48" i="1" s="1"/>
  <c r="E18" i="1"/>
  <c r="G18" i="1" s="1"/>
  <c r="E50" i="1"/>
  <c r="G50" i="1" s="1"/>
  <c r="E51" i="1"/>
  <c r="G51" i="1" s="1"/>
  <c r="E67" i="1"/>
  <c r="E53" i="1"/>
  <c r="G53" i="1" s="1"/>
  <c r="E74" i="1"/>
  <c r="G74" i="1" s="1"/>
  <c r="E54" i="1"/>
  <c r="E37" i="1"/>
  <c r="G37" i="1" s="1"/>
  <c r="E20" i="1"/>
  <c r="G20" i="1" s="1"/>
  <c r="E36" i="1"/>
  <c r="G36" i="1" s="1"/>
  <c r="E90" i="1"/>
  <c r="G90" i="1" s="1"/>
  <c r="E56" i="1"/>
  <c r="G56" i="1" s="1"/>
  <c r="E57" i="1"/>
  <c r="G57" i="1" s="1"/>
  <c r="E23" i="1"/>
  <c r="G23" i="1" s="1"/>
  <c r="E58" i="1"/>
  <c r="G58" i="1" s="1"/>
  <c r="E47" i="1"/>
  <c r="G47" i="1" s="1"/>
  <c r="E59" i="1"/>
  <c r="G59" i="1" s="1"/>
  <c r="E34" i="1"/>
  <c r="G34" i="1" s="1"/>
  <c r="E52" i="1"/>
  <c r="G52" i="1" s="1"/>
  <c r="E100" i="1"/>
  <c r="G100" i="1" s="1"/>
  <c r="E41" i="1"/>
  <c r="G41" i="1" s="1"/>
  <c r="E99" i="1"/>
  <c r="G99" i="1" s="1"/>
  <c r="E62" i="1"/>
  <c r="G62" i="1" s="1"/>
  <c r="E82" i="1"/>
  <c r="E78" i="1"/>
  <c r="G78" i="1" s="1"/>
  <c r="E84" i="1"/>
  <c r="G84" i="1" s="1"/>
  <c r="E97" i="1"/>
  <c r="G97" i="1" s="1"/>
  <c r="E27" i="1"/>
  <c r="E35" i="1"/>
  <c r="G35" i="1" s="1"/>
  <c r="E102" i="1"/>
  <c r="G102" i="1" s="1"/>
  <c r="E66" i="1"/>
  <c r="G66" i="1" s="1"/>
  <c r="E45" i="1"/>
  <c r="G45" i="1" s="1"/>
  <c r="E93" i="1"/>
  <c r="G93" i="1" s="1"/>
  <c r="E42" i="1"/>
  <c r="G42" i="1" s="1"/>
  <c r="E79" i="1"/>
  <c r="G79" i="1" s="1"/>
  <c r="E95" i="1"/>
  <c r="G95" i="1" s="1"/>
  <c r="E39" i="1"/>
  <c r="G39" i="1" s="1"/>
  <c r="E73" i="1"/>
  <c r="G73" i="1" s="1"/>
  <c r="E75" i="1"/>
  <c r="G75" i="1" s="1"/>
  <c r="E77" i="1"/>
  <c r="G77" i="1" s="1"/>
  <c r="E83" i="1"/>
  <c r="G83" i="1" s="1"/>
  <c r="E85" i="1"/>
  <c r="G85" i="1" s="1"/>
  <c r="E86" i="1"/>
  <c r="G86" i="1" s="1"/>
  <c r="E88" i="1"/>
  <c r="G88" i="1" s="1"/>
  <c r="E91" i="1"/>
  <c r="G91" i="1" s="1"/>
  <c r="E92" i="1"/>
  <c r="G92" i="1" s="1"/>
  <c r="E94" i="1"/>
  <c r="G94" i="1" s="1"/>
  <c r="E96" i="1"/>
  <c r="E101" i="1"/>
  <c r="G101" i="1" s="1"/>
  <c r="E103" i="1"/>
  <c r="G103" i="1" s="1"/>
  <c r="E104" i="1"/>
  <c r="G104" i="1" s="1"/>
  <c r="E105" i="1"/>
  <c r="G105" i="1" s="1"/>
  <c r="E106" i="1"/>
  <c r="G106" i="1" s="1"/>
  <c r="E107" i="1"/>
  <c r="G107" i="1" s="1"/>
  <c r="E3" i="1"/>
  <c r="G3" i="1" s="1"/>
</calcChain>
</file>

<file path=xl/sharedStrings.xml><?xml version="1.0" encoding="utf-8"?>
<sst xmlns="http://schemas.openxmlformats.org/spreadsheetml/2006/main" count="115" uniqueCount="115">
  <si>
    <t>Player</t>
  </si>
  <si>
    <t>Position</t>
  </si>
  <si>
    <t>init_rank</t>
  </si>
  <si>
    <t>new_rank</t>
  </si>
  <si>
    <t>Adam Duffy</t>
  </si>
  <si>
    <t>Akani Songsermsawad</t>
  </si>
  <si>
    <t>Alan McManus</t>
  </si>
  <si>
    <t>Alfie Burden</t>
  </si>
  <si>
    <t>Ali Carter</t>
  </si>
  <si>
    <t>Andrew Higginson</t>
  </si>
  <si>
    <t>Andy Hicks</t>
  </si>
  <si>
    <t>Anthony Hamilton</t>
  </si>
  <si>
    <t>Anthony McGill</t>
  </si>
  <si>
    <t>Barry Hawkins</t>
  </si>
  <si>
    <t>Barry Pinches</t>
  </si>
  <si>
    <t>Ben Woollaston</t>
  </si>
  <si>
    <t>Craig Steadman</t>
  </si>
  <si>
    <t>Daniel Wells</t>
  </si>
  <si>
    <t>Dave Harold</t>
  </si>
  <si>
    <t>David Gilbert</t>
  </si>
  <si>
    <t>David Grace</t>
  </si>
  <si>
    <t>David Morris</t>
  </si>
  <si>
    <t>Dechawat Poomjaeng</t>
  </si>
  <si>
    <t>Ding Junhui</t>
  </si>
  <si>
    <t>Dominic Dale</t>
  </si>
  <si>
    <t>Fergal O'Brien</t>
  </si>
  <si>
    <t>Gary Wilson</t>
  </si>
  <si>
    <t>Geraed Greene</t>
  </si>
  <si>
    <t>Graeme Dott</t>
  </si>
  <si>
    <t>Hossein Vafaei</t>
  </si>
  <si>
    <t>Jack Lisowski</t>
  </si>
  <si>
    <t>James Cahill</t>
  </si>
  <si>
    <t>James Wattana</t>
  </si>
  <si>
    <t>Jamie Burnett</t>
  </si>
  <si>
    <t>Jamie Cope</t>
  </si>
  <si>
    <t>Jamie Jones</t>
  </si>
  <si>
    <t>Jamie O'Neill</t>
  </si>
  <si>
    <t>Jimmy Robertson</t>
  </si>
  <si>
    <t>Jimmy White</t>
  </si>
  <si>
    <t>Joe Jogia</t>
  </si>
  <si>
    <t>Joe Perry</t>
  </si>
  <si>
    <t>Joe Swail</t>
  </si>
  <si>
    <t>Joel Walker</t>
  </si>
  <si>
    <t>John Higgins</t>
  </si>
  <si>
    <t>Judd Trump</t>
  </si>
  <si>
    <t>Ken Doherty</t>
  </si>
  <si>
    <t>Kurt Maflin</t>
  </si>
  <si>
    <t>Kyren Wilson</t>
  </si>
  <si>
    <t>Lee Walker</t>
  </si>
  <si>
    <t>Li Hang</t>
  </si>
  <si>
    <t>Li Yan</t>
  </si>
  <si>
    <t>Liam Highfield</t>
  </si>
  <si>
    <t>Liang Wenbo</t>
  </si>
  <si>
    <t>Liang Wennbo</t>
  </si>
  <si>
    <t>Luca Brecel</t>
  </si>
  <si>
    <t>Lyu Chuang</t>
  </si>
  <si>
    <t>Lyu Haotian</t>
  </si>
  <si>
    <t>Marco Fu</t>
  </si>
  <si>
    <t>Marcus Campbell</t>
  </si>
  <si>
    <t>Mark Allen</t>
  </si>
  <si>
    <t>Mark Davis</t>
  </si>
  <si>
    <t>Mark Joyce</t>
  </si>
  <si>
    <t>Mark King</t>
  </si>
  <si>
    <t>Mark Selby</t>
  </si>
  <si>
    <t>Mark Williams</t>
  </si>
  <si>
    <t>Martin Gould</t>
  </si>
  <si>
    <t>Martin O'Donnell</t>
  </si>
  <si>
    <t>Matthew Selt</t>
  </si>
  <si>
    <t>Matthew Stevens</t>
  </si>
  <si>
    <t>Mei Xinwen</t>
  </si>
  <si>
    <t>Michael Georgiou</t>
  </si>
  <si>
    <t>Michael Holt</t>
  </si>
  <si>
    <t>Michael Wasley</t>
  </si>
  <si>
    <t>Michael White</t>
  </si>
  <si>
    <t>Mike Dunn</t>
  </si>
  <si>
    <t>Neil Robertson</t>
  </si>
  <si>
    <t>Nigei Bond</t>
  </si>
  <si>
    <t>Noppon Saengkham</t>
  </si>
  <si>
    <t>Oliver Lines</t>
  </si>
  <si>
    <t>Pankaj Advani</t>
  </si>
  <si>
    <t>Paul Davison</t>
  </si>
  <si>
    <t>Peter Ebdon</t>
  </si>
  <si>
    <t>Peter Lines</t>
  </si>
  <si>
    <t>Ricky Walden</t>
  </si>
  <si>
    <t>Robbie Williams</t>
  </si>
  <si>
    <t>Robert Milkins</t>
  </si>
  <si>
    <t>Robin Hull</t>
  </si>
  <si>
    <t>Rod Lawler</t>
  </si>
  <si>
    <t>Ronnie O' Sullivan</t>
  </si>
  <si>
    <t>Rory McLeod</t>
  </si>
  <si>
    <t>Ryan Day</t>
  </si>
  <si>
    <t>Sam Baird</t>
  </si>
  <si>
    <t>Scott Donaldson</t>
  </si>
  <si>
    <t>Shaun Murphy</t>
  </si>
  <si>
    <t>Stephen Hendry</t>
  </si>
  <si>
    <t>Stephen Lee</t>
  </si>
  <si>
    <t>Stephen Maguire</t>
  </si>
  <si>
    <t>Steve Davis</t>
  </si>
  <si>
    <t>Stuart Bingham</t>
  </si>
  <si>
    <t>Stuart Carrington</t>
  </si>
  <si>
    <t>Tian Pengfei</t>
  </si>
  <si>
    <t>Tom Ford</t>
  </si>
  <si>
    <t>Xiao Guodong</t>
  </si>
  <si>
    <t>Yu Delu</t>
  </si>
  <si>
    <t>Zhang Anda</t>
  </si>
  <si>
    <t>Zhao Xintong</t>
  </si>
  <si>
    <t>Zhou Yuelong</t>
  </si>
  <si>
    <t>Yan Bingtao</t>
  </si>
  <si>
    <t>Igor Figueiredo</t>
  </si>
  <si>
    <t>ADD</t>
    <phoneticPr fontId="2" type="noConversion"/>
  </si>
  <si>
    <t>new_position</t>
    <phoneticPr fontId="2" type="noConversion"/>
  </si>
  <si>
    <t>Progress</t>
    <phoneticPr fontId="2" type="noConversion"/>
  </si>
  <si>
    <t>P_Rank</t>
    <phoneticPr fontId="2" type="noConversion"/>
  </si>
  <si>
    <t>G.O.A.T</t>
    <phoneticPr fontId="2" type="noConversion"/>
  </si>
  <si>
    <t>Ronnie O'Sullivan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</si>
</sst>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workbookViewId="0">
      <selection activeCell="H98" sqref="H98"/>
    </sheetView>
  </sheetViews>
  <sheetFormatPr defaultRowHeight="13.5" x14ac:dyDescent="0.35"/>
  <cols>
    <col min="1" max="1" width="15.3984375" style="2" customWidth="1"/>
    <col min="2" max="6" width="9.06640625" style="1"/>
    <col min="7" max="7" width="9.06640625" style="5"/>
    <col min="8" max="16384" width="9.06640625" style="1"/>
  </cols>
  <sheetData>
    <row r="1" spans="1:9" x14ac:dyDescent="0.35">
      <c r="A1" s="3" t="s">
        <v>0</v>
      </c>
      <c r="B1" s="4" t="s">
        <v>1</v>
      </c>
      <c r="C1" s="4" t="s">
        <v>2</v>
      </c>
      <c r="D1" s="4" t="s">
        <v>3</v>
      </c>
      <c r="E1" s="1" t="s">
        <v>109</v>
      </c>
      <c r="F1" s="6" t="s">
        <v>110</v>
      </c>
      <c r="G1" s="5" t="s">
        <v>111</v>
      </c>
      <c r="H1" s="7" t="s">
        <v>112</v>
      </c>
      <c r="I1" s="8" t="s">
        <v>113</v>
      </c>
    </row>
    <row r="2" spans="1:9" x14ac:dyDescent="0.35">
      <c r="A2" s="2" t="s">
        <v>23</v>
      </c>
      <c r="B2" s="1">
        <v>10</v>
      </c>
      <c r="C2" s="1">
        <v>2145</v>
      </c>
      <c r="D2" s="1">
        <v>2445</v>
      </c>
      <c r="E2" s="1">
        <f t="shared" ref="E2:E33" si="0">D2-C2</f>
        <v>300</v>
      </c>
      <c r="F2" s="6">
        <v>2</v>
      </c>
      <c r="G2" s="5">
        <f t="shared" ref="G2:G33" si="1">E2/C2</f>
        <v>0.13986013986013987</v>
      </c>
      <c r="H2" s="7">
        <v>3</v>
      </c>
      <c r="I2" s="8">
        <f t="shared" ref="I2:I33" si="2">0.4*F2+0.6*H2</f>
        <v>2.5999999999999996</v>
      </c>
    </row>
    <row r="3" spans="1:9" x14ac:dyDescent="0.35">
      <c r="A3" s="2" t="s">
        <v>63</v>
      </c>
      <c r="B3" s="1">
        <v>1</v>
      </c>
      <c r="C3" s="1">
        <v>2213</v>
      </c>
      <c r="D3" s="1">
        <v>2471</v>
      </c>
      <c r="E3" s="1">
        <f t="shared" si="0"/>
        <v>258</v>
      </c>
      <c r="F3" s="6">
        <v>1</v>
      </c>
      <c r="G3" s="5">
        <f t="shared" si="1"/>
        <v>0.11658382286488929</v>
      </c>
      <c r="H3" s="7">
        <v>4</v>
      </c>
      <c r="I3" s="8">
        <f t="shared" si="2"/>
        <v>2.8</v>
      </c>
    </row>
    <row r="4" spans="1:9" x14ac:dyDescent="0.35">
      <c r="A4" s="2" t="s">
        <v>75</v>
      </c>
      <c r="B4" s="1">
        <v>2</v>
      </c>
      <c r="C4" s="1">
        <v>2206</v>
      </c>
      <c r="D4" s="1">
        <v>2398</v>
      </c>
      <c r="E4" s="1">
        <f t="shared" si="0"/>
        <v>192</v>
      </c>
      <c r="F4" s="6">
        <v>3</v>
      </c>
      <c r="G4" s="5">
        <f t="shared" si="1"/>
        <v>8.7035358114233907E-2</v>
      </c>
      <c r="H4" s="7">
        <v>7</v>
      </c>
      <c r="I4" s="8">
        <f t="shared" si="2"/>
        <v>5.4</v>
      </c>
    </row>
    <row r="5" spans="1:9" x14ac:dyDescent="0.35">
      <c r="A5" s="2" t="s">
        <v>64</v>
      </c>
      <c r="B5" s="1">
        <v>15</v>
      </c>
      <c r="C5" s="1">
        <v>2105</v>
      </c>
      <c r="D5" s="1">
        <v>2259</v>
      </c>
      <c r="E5" s="1">
        <f t="shared" si="0"/>
        <v>154</v>
      </c>
      <c r="F5" s="6">
        <v>8</v>
      </c>
      <c r="G5" s="5">
        <f t="shared" si="1"/>
        <v>7.3159144893111636E-2</v>
      </c>
      <c r="H5" s="7">
        <v>12</v>
      </c>
      <c r="I5" s="8">
        <f t="shared" si="2"/>
        <v>10.399999999999999</v>
      </c>
    </row>
    <row r="6" spans="1:9" x14ac:dyDescent="0.35">
      <c r="A6" s="2" t="s">
        <v>88</v>
      </c>
      <c r="B6" s="1">
        <v>19</v>
      </c>
      <c r="C6" s="1">
        <v>2072</v>
      </c>
      <c r="D6" s="1">
        <v>2230</v>
      </c>
      <c r="E6" s="1">
        <f t="shared" si="0"/>
        <v>158</v>
      </c>
      <c r="F6" s="6">
        <v>11</v>
      </c>
      <c r="G6" s="5">
        <f t="shared" si="1"/>
        <v>7.6254826254826255E-2</v>
      </c>
      <c r="H6" s="7">
        <v>10</v>
      </c>
      <c r="I6" s="8">
        <f t="shared" si="2"/>
        <v>10.4</v>
      </c>
    </row>
    <row r="7" spans="1:9" x14ac:dyDescent="0.35">
      <c r="A7" s="2" t="s">
        <v>13</v>
      </c>
      <c r="B7" s="1">
        <v>9</v>
      </c>
      <c r="C7" s="1">
        <v>2153</v>
      </c>
      <c r="D7" s="1">
        <v>2290</v>
      </c>
      <c r="E7" s="1">
        <f t="shared" si="0"/>
        <v>137</v>
      </c>
      <c r="F7" s="6">
        <v>7</v>
      </c>
      <c r="G7" s="5">
        <f t="shared" si="1"/>
        <v>6.3632141198327913E-2</v>
      </c>
      <c r="H7" s="7">
        <v>13</v>
      </c>
      <c r="I7" s="8">
        <f t="shared" si="2"/>
        <v>10.6</v>
      </c>
    </row>
    <row r="8" spans="1:9" x14ac:dyDescent="0.35">
      <c r="A8" s="2" t="s">
        <v>96</v>
      </c>
      <c r="B8" s="1">
        <v>5</v>
      </c>
      <c r="C8" s="1">
        <v>2183</v>
      </c>
      <c r="D8" s="1">
        <v>2319</v>
      </c>
      <c r="E8" s="1">
        <f t="shared" si="0"/>
        <v>136</v>
      </c>
      <c r="F8" s="6">
        <v>5</v>
      </c>
      <c r="G8" s="5">
        <f t="shared" si="1"/>
        <v>6.2299587723316535E-2</v>
      </c>
      <c r="H8" s="7">
        <v>15</v>
      </c>
      <c r="I8" s="8">
        <f t="shared" si="2"/>
        <v>11</v>
      </c>
    </row>
    <row r="9" spans="1:9" x14ac:dyDescent="0.35">
      <c r="A9" s="2" t="s">
        <v>98</v>
      </c>
      <c r="B9" s="1">
        <v>6</v>
      </c>
      <c r="C9" s="1">
        <v>2176</v>
      </c>
      <c r="D9" s="1">
        <v>2305</v>
      </c>
      <c r="E9" s="1">
        <f t="shared" si="0"/>
        <v>129</v>
      </c>
      <c r="F9" s="6">
        <v>6</v>
      </c>
      <c r="G9" s="5">
        <f t="shared" si="1"/>
        <v>5.9283088235294115E-2</v>
      </c>
      <c r="H9" s="7">
        <v>17</v>
      </c>
      <c r="I9" s="8">
        <f t="shared" si="2"/>
        <v>12.6</v>
      </c>
    </row>
    <row r="10" spans="1:9" x14ac:dyDescent="0.35">
      <c r="A10" s="2" t="s">
        <v>44</v>
      </c>
      <c r="B10" s="1">
        <v>3</v>
      </c>
      <c r="C10" s="1">
        <v>2198</v>
      </c>
      <c r="D10" s="1">
        <v>2319</v>
      </c>
      <c r="E10" s="1">
        <f t="shared" si="0"/>
        <v>121</v>
      </c>
      <c r="F10" s="6">
        <v>4</v>
      </c>
      <c r="G10" s="5">
        <f t="shared" si="1"/>
        <v>5.5050045495905371E-2</v>
      </c>
      <c r="H10" s="7">
        <v>19</v>
      </c>
      <c r="I10" s="8">
        <f t="shared" si="2"/>
        <v>13</v>
      </c>
    </row>
    <row r="11" spans="1:9" x14ac:dyDescent="0.35">
      <c r="A11" s="2" t="s">
        <v>40</v>
      </c>
      <c r="B11" s="1">
        <v>20</v>
      </c>
      <c r="C11" s="1">
        <v>2064</v>
      </c>
      <c r="D11" s="1">
        <v>2162</v>
      </c>
      <c r="E11" s="1">
        <f t="shared" si="0"/>
        <v>98</v>
      </c>
      <c r="F11" s="6">
        <v>13</v>
      </c>
      <c r="G11" s="5">
        <f t="shared" si="1"/>
        <v>4.7480620155038761E-2</v>
      </c>
      <c r="H11" s="7">
        <v>21</v>
      </c>
      <c r="I11" s="8">
        <f t="shared" si="2"/>
        <v>17.8</v>
      </c>
    </row>
    <row r="12" spans="1:9" x14ac:dyDescent="0.35">
      <c r="A12" s="2" t="s">
        <v>15</v>
      </c>
      <c r="B12" s="1">
        <v>33</v>
      </c>
      <c r="C12" s="1">
        <v>1947</v>
      </c>
      <c r="D12" s="1">
        <v>2062</v>
      </c>
      <c r="E12" s="1">
        <f t="shared" si="0"/>
        <v>115</v>
      </c>
      <c r="F12" s="6">
        <v>19</v>
      </c>
      <c r="G12" s="5">
        <f t="shared" si="1"/>
        <v>5.9065228556753981E-2</v>
      </c>
      <c r="H12" s="7">
        <v>18</v>
      </c>
      <c r="I12" s="8">
        <f t="shared" si="2"/>
        <v>18.399999999999999</v>
      </c>
    </row>
    <row r="13" spans="1:9" x14ac:dyDescent="0.35">
      <c r="A13" s="2" t="s">
        <v>83</v>
      </c>
      <c r="B13" s="1">
        <v>8</v>
      </c>
      <c r="C13" s="1">
        <v>2161</v>
      </c>
      <c r="D13" s="1">
        <v>2244</v>
      </c>
      <c r="E13" s="1">
        <f t="shared" si="0"/>
        <v>83</v>
      </c>
      <c r="F13" s="6">
        <v>9</v>
      </c>
      <c r="G13" s="5">
        <f t="shared" si="1"/>
        <v>3.8408144377602961E-2</v>
      </c>
      <c r="H13" s="7">
        <v>25</v>
      </c>
      <c r="I13" s="8">
        <f t="shared" si="2"/>
        <v>18.600000000000001</v>
      </c>
    </row>
    <row r="14" spans="1:9" x14ac:dyDescent="0.35">
      <c r="A14" s="2" t="s">
        <v>6</v>
      </c>
      <c r="B14" s="1">
        <v>49</v>
      </c>
      <c r="C14" s="1">
        <v>1782</v>
      </c>
      <c r="D14" s="1">
        <v>1914</v>
      </c>
      <c r="E14" s="1">
        <f t="shared" si="0"/>
        <v>132</v>
      </c>
      <c r="F14" s="6">
        <v>38</v>
      </c>
      <c r="G14" s="5">
        <f t="shared" si="1"/>
        <v>7.407407407407407E-2</v>
      </c>
      <c r="H14" s="7">
        <v>11</v>
      </c>
      <c r="I14" s="8">
        <f t="shared" si="2"/>
        <v>21.8</v>
      </c>
    </row>
    <row r="15" spans="1:9" x14ac:dyDescent="0.35">
      <c r="A15" s="2" t="s">
        <v>43</v>
      </c>
      <c r="B15" s="1">
        <v>11</v>
      </c>
      <c r="C15" s="1">
        <v>2137</v>
      </c>
      <c r="D15" s="1">
        <v>2197</v>
      </c>
      <c r="E15" s="1">
        <f t="shared" si="0"/>
        <v>60</v>
      </c>
      <c r="F15" s="6">
        <v>12</v>
      </c>
      <c r="G15" s="5">
        <f t="shared" si="1"/>
        <v>2.8076743097800654E-2</v>
      </c>
      <c r="H15" s="7">
        <v>29</v>
      </c>
      <c r="I15" s="8">
        <f t="shared" si="2"/>
        <v>22.2</v>
      </c>
    </row>
    <row r="16" spans="1:9" x14ac:dyDescent="0.35">
      <c r="A16" s="2" t="s">
        <v>93</v>
      </c>
      <c r="B16" s="1">
        <v>4</v>
      </c>
      <c r="C16" s="1">
        <v>2191</v>
      </c>
      <c r="D16" s="1">
        <v>2243</v>
      </c>
      <c r="E16" s="1">
        <f t="shared" si="0"/>
        <v>52</v>
      </c>
      <c r="F16" s="6">
        <v>10</v>
      </c>
      <c r="G16" s="5">
        <f t="shared" si="1"/>
        <v>2.3733455043359195E-2</v>
      </c>
      <c r="H16" s="7">
        <v>31</v>
      </c>
      <c r="I16" s="8">
        <f t="shared" si="2"/>
        <v>22.599999999999998</v>
      </c>
    </row>
    <row r="17" spans="1:9" x14ac:dyDescent="0.35">
      <c r="A17" s="2" t="s">
        <v>57</v>
      </c>
      <c r="B17" s="1">
        <v>17</v>
      </c>
      <c r="C17" s="1">
        <v>2089</v>
      </c>
      <c r="D17" s="1">
        <v>2155</v>
      </c>
      <c r="E17" s="1">
        <f t="shared" si="0"/>
        <v>66</v>
      </c>
      <c r="F17" s="6">
        <v>15</v>
      </c>
      <c r="G17" s="5">
        <f t="shared" si="1"/>
        <v>3.1594064145524174E-2</v>
      </c>
      <c r="H17" s="7">
        <v>28</v>
      </c>
      <c r="I17" s="8">
        <f t="shared" si="2"/>
        <v>22.8</v>
      </c>
    </row>
    <row r="18" spans="1:9" x14ac:dyDescent="0.35">
      <c r="A18" s="2" t="s">
        <v>26</v>
      </c>
      <c r="B18" s="1">
        <v>65</v>
      </c>
      <c r="C18" s="1">
        <v>1584</v>
      </c>
      <c r="D18" s="1">
        <v>1748</v>
      </c>
      <c r="E18" s="1">
        <f t="shared" si="0"/>
        <v>164</v>
      </c>
      <c r="F18" s="6">
        <v>53</v>
      </c>
      <c r="G18" s="5">
        <f t="shared" si="1"/>
        <v>0.10353535353535354</v>
      </c>
      <c r="H18" s="7">
        <v>5</v>
      </c>
      <c r="I18" s="8">
        <f t="shared" si="2"/>
        <v>24.200000000000003</v>
      </c>
    </row>
    <row r="19" spans="1:9" x14ac:dyDescent="0.35">
      <c r="A19" s="2" t="s">
        <v>73</v>
      </c>
      <c r="B19" s="1">
        <v>34</v>
      </c>
      <c r="C19" s="1">
        <v>1938</v>
      </c>
      <c r="D19" s="1">
        <v>2017</v>
      </c>
      <c r="E19" s="1">
        <f t="shared" si="0"/>
        <v>79</v>
      </c>
      <c r="F19" s="6">
        <v>28</v>
      </c>
      <c r="G19" s="5">
        <f t="shared" si="1"/>
        <v>4.0763673890608879E-2</v>
      </c>
      <c r="H19" s="7">
        <v>23</v>
      </c>
      <c r="I19" s="8">
        <f t="shared" si="2"/>
        <v>25</v>
      </c>
    </row>
    <row r="20" spans="1:9" x14ac:dyDescent="0.35">
      <c r="A20" s="2" t="s">
        <v>114</v>
      </c>
      <c r="B20" s="1">
        <v>91</v>
      </c>
      <c r="C20" s="1">
        <v>1143</v>
      </c>
      <c r="D20" s="1">
        <v>1660</v>
      </c>
      <c r="E20" s="1">
        <f t="shared" si="0"/>
        <v>517</v>
      </c>
      <c r="F20" s="6">
        <v>61</v>
      </c>
      <c r="G20" s="5">
        <f t="shared" si="1"/>
        <v>0.45231846019247596</v>
      </c>
      <c r="H20" s="7">
        <v>1</v>
      </c>
      <c r="I20" s="8">
        <f t="shared" si="2"/>
        <v>25.000000000000004</v>
      </c>
    </row>
    <row r="21" spans="1:9" x14ac:dyDescent="0.35">
      <c r="A21" s="2" t="s">
        <v>30</v>
      </c>
      <c r="B21" s="1">
        <v>35</v>
      </c>
      <c r="C21" s="1">
        <v>1928</v>
      </c>
      <c r="D21" s="1">
        <v>1995</v>
      </c>
      <c r="E21" s="1">
        <f t="shared" si="0"/>
        <v>67</v>
      </c>
      <c r="F21" s="6">
        <v>31</v>
      </c>
      <c r="G21" s="5">
        <f t="shared" si="1"/>
        <v>3.4751037344398342E-2</v>
      </c>
      <c r="H21" s="7">
        <v>27</v>
      </c>
      <c r="I21" s="8">
        <f t="shared" si="2"/>
        <v>28.6</v>
      </c>
    </row>
    <row r="22" spans="1:9" x14ac:dyDescent="0.35">
      <c r="A22" s="2" t="s">
        <v>58</v>
      </c>
      <c r="B22" s="1">
        <v>28</v>
      </c>
      <c r="C22" s="1">
        <v>1994</v>
      </c>
      <c r="D22" s="1">
        <v>2032</v>
      </c>
      <c r="E22" s="1">
        <f t="shared" si="0"/>
        <v>38</v>
      </c>
      <c r="F22" s="6">
        <v>24</v>
      </c>
      <c r="G22" s="5">
        <f t="shared" si="1"/>
        <v>1.9057171514543631E-2</v>
      </c>
      <c r="H22" s="7">
        <v>33</v>
      </c>
      <c r="I22" s="8">
        <f t="shared" si="2"/>
        <v>29.400000000000002</v>
      </c>
    </row>
    <row r="23" spans="1:9" x14ac:dyDescent="0.35">
      <c r="A23" s="2" t="s">
        <v>54</v>
      </c>
      <c r="B23" s="1">
        <v>72</v>
      </c>
      <c r="C23" s="1">
        <v>1483</v>
      </c>
      <c r="D23" s="1">
        <v>1634</v>
      </c>
      <c r="E23" s="1">
        <f t="shared" si="0"/>
        <v>151</v>
      </c>
      <c r="F23" s="6">
        <v>66</v>
      </c>
      <c r="G23" s="5">
        <f t="shared" si="1"/>
        <v>0.10182063385030343</v>
      </c>
      <c r="H23" s="7">
        <v>6</v>
      </c>
      <c r="I23" s="8">
        <f t="shared" si="2"/>
        <v>30</v>
      </c>
    </row>
    <row r="24" spans="1:9" x14ac:dyDescent="0.35">
      <c r="A24" s="2" t="s">
        <v>45</v>
      </c>
      <c r="B24" s="1">
        <v>27</v>
      </c>
      <c r="C24" s="1">
        <v>2003</v>
      </c>
      <c r="D24" s="1">
        <v>2024</v>
      </c>
      <c r="E24" s="1">
        <f t="shared" si="0"/>
        <v>21</v>
      </c>
      <c r="F24" s="6">
        <v>25</v>
      </c>
      <c r="G24" s="5">
        <f t="shared" si="1"/>
        <v>1.0484273589615577E-2</v>
      </c>
      <c r="H24" s="7">
        <v>34</v>
      </c>
      <c r="I24" s="8">
        <f t="shared" si="2"/>
        <v>30.4</v>
      </c>
    </row>
    <row r="25" spans="1:9" x14ac:dyDescent="0.35">
      <c r="A25" s="2" t="s">
        <v>65</v>
      </c>
      <c r="B25" s="1">
        <v>25</v>
      </c>
      <c r="C25" s="1">
        <v>2021</v>
      </c>
      <c r="D25" s="1">
        <v>2033</v>
      </c>
      <c r="E25" s="1">
        <f t="shared" si="0"/>
        <v>12</v>
      </c>
      <c r="F25" s="6">
        <v>22</v>
      </c>
      <c r="G25" s="5">
        <f t="shared" si="1"/>
        <v>5.9376546264225628E-3</v>
      </c>
      <c r="H25" s="7">
        <v>38</v>
      </c>
      <c r="I25" s="8">
        <f t="shared" si="2"/>
        <v>31.6</v>
      </c>
    </row>
    <row r="26" spans="1:9" x14ac:dyDescent="0.35">
      <c r="A26" s="2" t="s">
        <v>85</v>
      </c>
      <c r="B26" s="1">
        <v>18</v>
      </c>
      <c r="C26" s="1">
        <v>2081</v>
      </c>
      <c r="D26" s="1">
        <v>2083</v>
      </c>
      <c r="E26" s="1">
        <f t="shared" si="0"/>
        <v>2</v>
      </c>
      <c r="F26" s="6">
        <v>16</v>
      </c>
      <c r="G26" s="5">
        <f t="shared" si="1"/>
        <v>9.6107640557424319E-4</v>
      </c>
      <c r="H26" s="7">
        <v>43</v>
      </c>
      <c r="I26" s="8">
        <f t="shared" si="2"/>
        <v>32.200000000000003</v>
      </c>
    </row>
    <row r="27" spans="1:9" x14ac:dyDescent="0.35">
      <c r="A27" s="2" t="s">
        <v>47</v>
      </c>
      <c r="B27" s="1">
        <v>0</v>
      </c>
      <c r="C27" s="1">
        <v>1000</v>
      </c>
      <c r="D27" s="1">
        <v>1322</v>
      </c>
      <c r="E27" s="1">
        <f t="shared" si="0"/>
        <v>322</v>
      </c>
      <c r="F27" s="6">
        <v>80</v>
      </c>
      <c r="G27" s="5">
        <f t="shared" si="1"/>
        <v>0.32200000000000001</v>
      </c>
      <c r="H27" s="7">
        <v>2</v>
      </c>
      <c r="I27" s="8">
        <f t="shared" si="2"/>
        <v>33.200000000000003</v>
      </c>
    </row>
    <row r="28" spans="1:9" x14ac:dyDescent="0.35">
      <c r="A28" s="2" t="s">
        <v>62</v>
      </c>
      <c r="B28" s="1">
        <v>29</v>
      </c>
      <c r="C28" s="1">
        <v>1984</v>
      </c>
      <c r="D28" s="1">
        <v>1999</v>
      </c>
      <c r="E28" s="1">
        <f t="shared" si="0"/>
        <v>15</v>
      </c>
      <c r="F28" s="6">
        <v>30</v>
      </c>
      <c r="G28" s="5">
        <f t="shared" si="1"/>
        <v>7.5604838709677422E-3</v>
      </c>
      <c r="H28" s="7">
        <v>36</v>
      </c>
      <c r="I28" s="8">
        <f t="shared" si="2"/>
        <v>33.599999999999994</v>
      </c>
    </row>
    <row r="29" spans="1:9" x14ac:dyDescent="0.35">
      <c r="A29" s="2" t="s">
        <v>95</v>
      </c>
      <c r="B29" s="1">
        <v>21</v>
      </c>
      <c r="C29" s="1">
        <v>2055</v>
      </c>
      <c r="D29" s="1">
        <v>2055</v>
      </c>
      <c r="E29" s="1">
        <f t="shared" si="0"/>
        <v>0</v>
      </c>
      <c r="F29" s="6">
        <v>20</v>
      </c>
      <c r="G29" s="5">
        <f t="shared" si="1"/>
        <v>0</v>
      </c>
      <c r="H29" s="7">
        <v>44</v>
      </c>
      <c r="I29" s="8">
        <f t="shared" si="2"/>
        <v>34.4</v>
      </c>
    </row>
    <row r="30" spans="1:9" x14ac:dyDescent="0.35">
      <c r="A30" s="2" t="s">
        <v>102</v>
      </c>
      <c r="B30" s="1">
        <v>37</v>
      </c>
      <c r="C30" s="1">
        <v>1908</v>
      </c>
      <c r="D30" s="1">
        <v>1927</v>
      </c>
      <c r="E30" s="1">
        <f t="shared" si="0"/>
        <v>19</v>
      </c>
      <c r="F30" s="6">
        <v>36</v>
      </c>
      <c r="G30" s="5">
        <f t="shared" si="1"/>
        <v>9.9580712788259959E-3</v>
      </c>
      <c r="H30" s="7">
        <v>35</v>
      </c>
      <c r="I30" s="8">
        <f t="shared" si="2"/>
        <v>35.4</v>
      </c>
    </row>
    <row r="31" spans="1:9" x14ac:dyDescent="0.35">
      <c r="A31" s="2" t="s">
        <v>52</v>
      </c>
      <c r="B31" s="1">
        <v>32</v>
      </c>
      <c r="C31" s="1">
        <v>1957</v>
      </c>
      <c r="D31" s="1">
        <v>1967</v>
      </c>
      <c r="E31" s="1">
        <f t="shared" si="0"/>
        <v>10</v>
      </c>
      <c r="F31" s="6">
        <v>33</v>
      </c>
      <c r="G31" s="5">
        <f t="shared" si="1"/>
        <v>5.1098620337250893E-3</v>
      </c>
      <c r="H31" s="7">
        <v>39</v>
      </c>
      <c r="I31" s="8">
        <f t="shared" si="2"/>
        <v>36.6</v>
      </c>
    </row>
    <row r="32" spans="1:9" x14ac:dyDescent="0.35">
      <c r="A32" s="2" t="s">
        <v>7</v>
      </c>
      <c r="B32" s="1">
        <v>53</v>
      </c>
      <c r="C32" s="1">
        <v>1736</v>
      </c>
      <c r="D32" s="1">
        <v>1783</v>
      </c>
      <c r="E32" s="1">
        <f t="shared" si="0"/>
        <v>47</v>
      </c>
      <c r="F32" s="6">
        <v>48</v>
      </c>
      <c r="G32" s="5">
        <f t="shared" si="1"/>
        <v>2.707373271889401E-2</v>
      </c>
      <c r="H32" s="7">
        <v>30</v>
      </c>
      <c r="I32" s="8">
        <f t="shared" si="2"/>
        <v>37.200000000000003</v>
      </c>
    </row>
    <row r="33" spans="1:9" x14ac:dyDescent="0.35">
      <c r="A33" s="2" t="s">
        <v>12</v>
      </c>
      <c r="B33" s="1">
        <v>48</v>
      </c>
      <c r="C33" s="1">
        <v>1793</v>
      </c>
      <c r="D33" s="1">
        <v>1833</v>
      </c>
      <c r="E33" s="1">
        <f t="shared" si="0"/>
        <v>40</v>
      </c>
      <c r="F33" s="6">
        <v>45</v>
      </c>
      <c r="G33" s="5">
        <f t="shared" si="1"/>
        <v>2.2308979364194088E-2</v>
      </c>
      <c r="H33" s="7">
        <v>32</v>
      </c>
      <c r="I33" s="8">
        <f t="shared" si="2"/>
        <v>37.200000000000003</v>
      </c>
    </row>
    <row r="34" spans="1:9" x14ac:dyDescent="0.35">
      <c r="A34" s="2" t="s">
        <v>29</v>
      </c>
      <c r="B34" s="1">
        <v>73</v>
      </c>
      <c r="C34" s="1">
        <v>1468</v>
      </c>
      <c r="D34" s="1">
        <v>1558</v>
      </c>
      <c r="E34" s="1">
        <f t="shared" ref="E34:E65" si="3">D34-C34</f>
        <v>90</v>
      </c>
      <c r="F34" s="6">
        <v>70</v>
      </c>
      <c r="G34" s="5">
        <f t="shared" ref="G34:G65" si="4">E34/C34</f>
        <v>6.1307901907356951E-2</v>
      </c>
      <c r="H34" s="7">
        <v>16</v>
      </c>
      <c r="I34" s="8">
        <f t="shared" ref="I34:I65" si="5">0.4*F34+0.6*H34</f>
        <v>37.6</v>
      </c>
    </row>
    <row r="35" spans="1:9" x14ac:dyDescent="0.35">
      <c r="A35" s="2" t="s">
        <v>92</v>
      </c>
      <c r="B35" s="1">
        <v>88</v>
      </c>
      <c r="C35" s="1">
        <v>1205</v>
      </c>
      <c r="D35" s="1">
        <v>1306</v>
      </c>
      <c r="E35" s="1">
        <f t="shared" si="3"/>
        <v>101</v>
      </c>
      <c r="F35" s="6">
        <v>81</v>
      </c>
      <c r="G35" s="5">
        <f t="shared" si="4"/>
        <v>8.381742738589211E-2</v>
      </c>
      <c r="H35" s="7">
        <v>9</v>
      </c>
      <c r="I35" s="8">
        <f t="shared" si="5"/>
        <v>37.799999999999997</v>
      </c>
    </row>
    <row r="36" spans="1:9" x14ac:dyDescent="0.35">
      <c r="A36" s="2" t="s">
        <v>46</v>
      </c>
      <c r="B36" s="1">
        <v>64</v>
      </c>
      <c r="C36" s="1">
        <v>1597</v>
      </c>
      <c r="D36" s="1">
        <v>1659</v>
      </c>
      <c r="E36" s="1">
        <f t="shared" si="3"/>
        <v>62</v>
      </c>
      <c r="F36" s="6">
        <v>62</v>
      </c>
      <c r="G36" s="5">
        <f t="shared" si="4"/>
        <v>3.8822792736380715E-2</v>
      </c>
      <c r="H36" s="7">
        <v>24</v>
      </c>
      <c r="I36" s="8">
        <f t="shared" si="5"/>
        <v>39.200000000000003</v>
      </c>
    </row>
    <row r="37" spans="1:9" x14ac:dyDescent="0.35">
      <c r="A37" s="2" t="s">
        <v>74</v>
      </c>
      <c r="B37" s="1">
        <v>63</v>
      </c>
      <c r="C37" s="1">
        <v>1611</v>
      </c>
      <c r="D37" s="1">
        <v>1670</v>
      </c>
      <c r="E37" s="1">
        <f t="shared" si="3"/>
        <v>59</v>
      </c>
      <c r="F37" s="6">
        <v>60</v>
      </c>
      <c r="G37" s="5">
        <f t="shared" si="4"/>
        <v>3.6623215394165118E-2</v>
      </c>
      <c r="H37" s="7">
        <v>26</v>
      </c>
      <c r="I37" s="8">
        <f t="shared" si="5"/>
        <v>39.6</v>
      </c>
    </row>
    <row r="38" spans="1:9" x14ac:dyDescent="0.35">
      <c r="A38" s="2" t="s">
        <v>25</v>
      </c>
      <c r="B38" s="1">
        <v>36</v>
      </c>
      <c r="C38" s="1">
        <v>1918</v>
      </c>
      <c r="D38" s="1">
        <v>1920</v>
      </c>
      <c r="E38" s="1">
        <f t="shared" si="3"/>
        <v>2</v>
      </c>
      <c r="F38" s="6">
        <v>37</v>
      </c>
      <c r="G38" s="5">
        <f t="shared" si="4"/>
        <v>1.0427528675703858E-3</v>
      </c>
      <c r="H38" s="7">
        <v>42</v>
      </c>
      <c r="I38" s="8">
        <f t="shared" si="5"/>
        <v>40</v>
      </c>
    </row>
    <row r="39" spans="1:9" x14ac:dyDescent="0.35">
      <c r="A39" s="2" t="s">
        <v>77</v>
      </c>
      <c r="B39" s="1">
        <v>0</v>
      </c>
      <c r="C39" s="1">
        <v>1000</v>
      </c>
      <c r="D39" s="1">
        <v>1087</v>
      </c>
      <c r="E39" s="1">
        <f t="shared" si="3"/>
        <v>87</v>
      </c>
      <c r="F39" s="6">
        <v>89</v>
      </c>
      <c r="G39" s="5">
        <f t="shared" si="4"/>
        <v>8.6999999999999994E-2</v>
      </c>
      <c r="H39" s="7">
        <v>8</v>
      </c>
      <c r="I39" s="8">
        <f t="shared" si="5"/>
        <v>40.4</v>
      </c>
    </row>
    <row r="40" spans="1:9" x14ac:dyDescent="0.35">
      <c r="A40" s="2" t="s">
        <v>35</v>
      </c>
      <c r="B40" s="1">
        <v>40</v>
      </c>
      <c r="C40" s="1">
        <v>1878</v>
      </c>
      <c r="D40" s="1">
        <v>1881</v>
      </c>
      <c r="E40" s="1">
        <f t="shared" si="3"/>
        <v>3</v>
      </c>
      <c r="F40" s="6">
        <v>40</v>
      </c>
      <c r="G40" s="5">
        <f t="shared" si="4"/>
        <v>1.5974440894568689E-3</v>
      </c>
      <c r="H40" s="7">
        <v>41</v>
      </c>
      <c r="I40" s="8">
        <f t="shared" si="5"/>
        <v>40.599999999999994</v>
      </c>
    </row>
    <row r="41" spans="1:9" x14ac:dyDescent="0.35">
      <c r="A41" s="2" t="s">
        <v>79</v>
      </c>
      <c r="B41" s="1">
        <v>74</v>
      </c>
      <c r="C41" s="1">
        <v>1452</v>
      </c>
      <c r="D41" s="1">
        <v>1526</v>
      </c>
      <c r="E41" s="1">
        <f t="shared" si="3"/>
        <v>74</v>
      </c>
      <c r="F41" s="6">
        <v>73</v>
      </c>
      <c r="G41" s="5">
        <f t="shared" si="4"/>
        <v>5.0964187327823693E-2</v>
      </c>
      <c r="H41" s="7">
        <v>20</v>
      </c>
      <c r="I41" s="8">
        <f t="shared" si="5"/>
        <v>41.2</v>
      </c>
    </row>
    <row r="42" spans="1:9" x14ac:dyDescent="0.35">
      <c r="A42" s="2" t="s">
        <v>42</v>
      </c>
      <c r="B42" s="1">
        <v>90</v>
      </c>
      <c r="C42" s="1">
        <v>1164</v>
      </c>
      <c r="D42" s="1">
        <v>1237</v>
      </c>
      <c r="E42" s="1">
        <f t="shared" si="3"/>
        <v>73</v>
      </c>
      <c r="F42" s="6">
        <v>86</v>
      </c>
      <c r="G42" s="5">
        <f t="shared" si="4"/>
        <v>6.2714776632302405E-2</v>
      </c>
      <c r="H42" s="7">
        <v>14</v>
      </c>
      <c r="I42" s="8">
        <f t="shared" si="5"/>
        <v>42.8</v>
      </c>
    </row>
    <row r="43" spans="1:9" x14ac:dyDescent="0.35">
      <c r="A43" s="2" t="s">
        <v>11</v>
      </c>
      <c r="B43" s="1">
        <v>43</v>
      </c>
      <c r="C43" s="1">
        <v>1847</v>
      </c>
      <c r="D43" s="1">
        <v>1847</v>
      </c>
      <c r="E43" s="1">
        <f t="shared" si="3"/>
        <v>0</v>
      </c>
      <c r="F43" s="6">
        <v>42</v>
      </c>
      <c r="G43" s="5">
        <f t="shared" si="4"/>
        <v>0</v>
      </c>
      <c r="H43" s="7">
        <v>45</v>
      </c>
      <c r="I43" s="8">
        <f t="shared" si="5"/>
        <v>43.8</v>
      </c>
    </row>
    <row r="44" spans="1:9" x14ac:dyDescent="0.35">
      <c r="A44" s="2" t="s">
        <v>76</v>
      </c>
      <c r="B44" s="1">
        <v>46</v>
      </c>
      <c r="C44" s="1">
        <v>1815</v>
      </c>
      <c r="D44" s="1">
        <v>1815</v>
      </c>
      <c r="E44" s="1">
        <f t="shared" si="3"/>
        <v>0</v>
      </c>
      <c r="F44" s="6">
        <v>47</v>
      </c>
      <c r="G44" s="5">
        <f t="shared" si="4"/>
        <v>0</v>
      </c>
      <c r="H44" s="7">
        <v>46</v>
      </c>
      <c r="I44" s="8">
        <f t="shared" si="5"/>
        <v>46.4</v>
      </c>
    </row>
    <row r="45" spans="1:9" x14ac:dyDescent="0.35">
      <c r="A45" s="2" t="s">
        <v>20</v>
      </c>
      <c r="B45" s="1">
        <v>88</v>
      </c>
      <c r="C45" s="1">
        <v>1205</v>
      </c>
      <c r="D45" s="1">
        <v>1259</v>
      </c>
      <c r="E45" s="1">
        <f t="shared" si="3"/>
        <v>54</v>
      </c>
      <c r="F45" s="6">
        <v>84</v>
      </c>
      <c r="G45" s="5">
        <f t="shared" si="4"/>
        <v>4.4813278008298756E-2</v>
      </c>
      <c r="H45" s="7">
        <v>22</v>
      </c>
      <c r="I45" s="8">
        <f t="shared" si="5"/>
        <v>46.8</v>
      </c>
    </row>
    <row r="46" spans="1:9" x14ac:dyDescent="0.35">
      <c r="A46" s="2" t="s">
        <v>18</v>
      </c>
      <c r="B46" s="1">
        <v>50</v>
      </c>
      <c r="C46" s="1">
        <v>1770</v>
      </c>
      <c r="D46" s="1">
        <v>1770</v>
      </c>
      <c r="E46" s="1">
        <f t="shared" si="3"/>
        <v>0</v>
      </c>
      <c r="F46" s="6">
        <v>50</v>
      </c>
      <c r="G46" s="5">
        <f t="shared" si="4"/>
        <v>0</v>
      </c>
      <c r="H46" s="7">
        <v>47</v>
      </c>
      <c r="I46" s="8">
        <f t="shared" si="5"/>
        <v>48.2</v>
      </c>
    </row>
    <row r="47" spans="1:9" x14ac:dyDescent="0.35">
      <c r="A47" s="2" t="s">
        <v>99</v>
      </c>
      <c r="B47" s="1">
        <v>63</v>
      </c>
      <c r="C47" s="1">
        <v>1611</v>
      </c>
      <c r="D47" s="1">
        <v>1622</v>
      </c>
      <c r="E47" s="1">
        <f t="shared" si="3"/>
        <v>11</v>
      </c>
      <c r="F47" s="6">
        <v>68</v>
      </c>
      <c r="G47" s="5">
        <f t="shared" si="4"/>
        <v>6.8280571073867161E-3</v>
      </c>
      <c r="H47" s="7">
        <v>37</v>
      </c>
      <c r="I47" s="8">
        <f t="shared" si="5"/>
        <v>49.400000000000006</v>
      </c>
    </row>
    <row r="48" spans="1:9" x14ac:dyDescent="0.35">
      <c r="A48" s="2" t="s">
        <v>97</v>
      </c>
      <c r="B48" s="1">
        <v>51</v>
      </c>
      <c r="C48" s="1">
        <v>1759</v>
      </c>
      <c r="D48" s="1">
        <v>1759</v>
      </c>
      <c r="E48" s="1">
        <f t="shared" si="3"/>
        <v>0</v>
      </c>
      <c r="F48" s="6">
        <v>52</v>
      </c>
      <c r="G48" s="5">
        <f t="shared" si="4"/>
        <v>0</v>
      </c>
      <c r="H48" s="7">
        <v>48</v>
      </c>
      <c r="I48" s="8">
        <f t="shared" si="5"/>
        <v>49.599999999999994</v>
      </c>
    </row>
    <row r="49" spans="1:9" x14ac:dyDescent="0.35">
      <c r="A49" s="2" t="s">
        <v>59</v>
      </c>
      <c r="B49" s="1">
        <v>7</v>
      </c>
      <c r="C49" s="1">
        <v>2168</v>
      </c>
      <c r="D49" s="1">
        <v>2161</v>
      </c>
      <c r="E49" s="1">
        <f t="shared" si="3"/>
        <v>-7</v>
      </c>
      <c r="F49" s="6">
        <v>14</v>
      </c>
      <c r="G49" s="5">
        <f t="shared" si="4"/>
        <v>-3.2287822878228783E-3</v>
      </c>
      <c r="H49" s="7">
        <v>74</v>
      </c>
      <c r="I49" s="8">
        <f t="shared" si="5"/>
        <v>50</v>
      </c>
    </row>
    <row r="50" spans="1:9" x14ac:dyDescent="0.35">
      <c r="A50" s="2" t="s">
        <v>37</v>
      </c>
      <c r="B50" s="1">
        <v>52</v>
      </c>
      <c r="C50" s="1">
        <v>1747</v>
      </c>
      <c r="D50" s="1">
        <v>1747</v>
      </c>
      <c r="E50" s="1">
        <f t="shared" si="3"/>
        <v>0</v>
      </c>
      <c r="F50" s="6">
        <v>54</v>
      </c>
      <c r="G50" s="5">
        <f t="shared" si="4"/>
        <v>0</v>
      </c>
      <c r="H50" s="7">
        <v>49</v>
      </c>
      <c r="I50" s="8">
        <f t="shared" si="5"/>
        <v>51</v>
      </c>
    </row>
    <row r="51" spans="1:9" x14ac:dyDescent="0.35">
      <c r="A51" s="2" t="s">
        <v>55</v>
      </c>
      <c r="B51" s="1">
        <v>54</v>
      </c>
      <c r="C51" s="1">
        <v>1724</v>
      </c>
      <c r="D51" s="1">
        <v>1724</v>
      </c>
      <c r="E51" s="1">
        <f t="shared" si="3"/>
        <v>0</v>
      </c>
      <c r="F51" s="6">
        <v>55</v>
      </c>
      <c r="G51" s="5">
        <f t="shared" si="4"/>
        <v>0</v>
      </c>
      <c r="H51" s="7">
        <v>50</v>
      </c>
      <c r="I51" s="8">
        <f t="shared" si="5"/>
        <v>52</v>
      </c>
    </row>
    <row r="52" spans="1:9" x14ac:dyDescent="0.35">
      <c r="A52" s="2" t="s">
        <v>106</v>
      </c>
      <c r="B52" s="1">
        <v>68</v>
      </c>
      <c r="C52" s="1">
        <v>1542</v>
      </c>
      <c r="D52" s="1">
        <v>1548</v>
      </c>
      <c r="E52" s="1">
        <f t="shared" si="3"/>
        <v>6</v>
      </c>
      <c r="F52" s="6">
        <v>71</v>
      </c>
      <c r="G52" s="5">
        <f t="shared" si="4"/>
        <v>3.8910505836575876E-3</v>
      </c>
      <c r="H52" s="7">
        <v>40</v>
      </c>
      <c r="I52" s="8">
        <f t="shared" si="5"/>
        <v>52.400000000000006</v>
      </c>
    </row>
    <row r="53" spans="1:9" x14ac:dyDescent="0.35">
      <c r="A53" s="2" t="s">
        <v>27</v>
      </c>
      <c r="B53" s="1">
        <v>56</v>
      </c>
      <c r="C53" s="1">
        <v>1700</v>
      </c>
      <c r="D53" s="1">
        <v>1700</v>
      </c>
      <c r="E53" s="1">
        <f t="shared" si="3"/>
        <v>0</v>
      </c>
      <c r="F53" s="6">
        <v>57</v>
      </c>
      <c r="G53" s="5">
        <f t="shared" si="4"/>
        <v>0</v>
      </c>
      <c r="H53" s="7">
        <v>51</v>
      </c>
      <c r="I53" s="8">
        <f t="shared" si="5"/>
        <v>53.4</v>
      </c>
    </row>
    <row r="54" spans="1:9" x14ac:dyDescent="0.35">
      <c r="A54" s="2" t="s">
        <v>94</v>
      </c>
      <c r="B54" s="1">
        <v>58</v>
      </c>
      <c r="C54" s="1">
        <v>1675</v>
      </c>
      <c r="D54" s="1">
        <v>1675</v>
      </c>
      <c r="E54" s="1">
        <f t="shared" si="3"/>
        <v>0</v>
      </c>
      <c r="F54" s="6">
        <v>59</v>
      </c>
      <c r="G54" s="5">
        <f t="shared" si="4"/>
        <v>0</v>
      </c>
      <c r="H54" s="7">
        <v>52</v>
      </c>
      <c r="I54" s="8">
        <f t="shared" si="5"/>
        <v>54.8</v>
      </c>
    </row>
    <row r="55" spans="1:9" x14ac:dyDescent="0.35">
      <c r="A55" s="2" t="s">
        <v>71</v>
      </c>
      <c r="B55" s="1">
        <v>26</v>
      </c>
      <c r="C55" s="1">
        <v>2012</v>
      </c>
      <c r="D55" s="1">
        <v>2005</v>
      </c>
      <c r="E55" s="1">
        <f t="shared" si="3"/>
        <v>-7</v>
      </c>
      <c r="F55" s="6">
        <v>29</v>
      </c>
      <c r="G55" s="5">
        <f t="shared" si="4"/>
        <v>-3.4791252485089465E-3</v>
      </c>
      <c r="H55" s="7">
        <v>75</v>
      </c>
      <c r="I55" s="8">
        <f t="shared" si="5"/>
        <v>56.6</v>
      </c>
    </row>
    <row r="56" spans="1:9" x14ac:dyDescent="0.35">
      <c r="A56" s="2" t="s">
        <v>4</v>
      </c>
      <c r="B56" s="1">
        <v>60</v>
      </c>
      <c r="C56" s="1">
        <v>1650</v>
      </c>
      <c r="D56" s="1">
        <v>1650</v>
      </c>
      <c r="E56" s="1">
        <f t="shared" si="3"/>
        <v>0</v>
      </c>
      <c r="F56" s="6">
        <v>64</v>
      </c>
      <c r="G56" s="5">
        <f t="shared" si="4"/>
        <v>0</v>
      </c>
      <c r="H56" s="7">
        <v>53</v>
      </c>
      <c r="I56" s="8">
        <f t="shared" si="5"/>
        <v>57.4</v>
      </c>
    </row>
    <row r="57" spans="1:9" x14ac:dyDescent="0.35">
      <c r="A57" s="2" t="s">
        <v>32</v>
      </c>
      <c r="B57" s="1">
        <v>61</v>
      </c>
      <c r="C57" s="1">
        <v>1637</v>
      </c>
      <c r="D57" s="1">
        <v>1637</v>
      </c>
      <c r="E57" s="1">
        <f t="shared" si="3"/>
        <v>0</v>
      </c>
      <c r="F57" s="6">
        <v>65</v>
      </c>
      <c r="G57" s="5">
        <f t="shared" si="4"/>
        <v>0</v>
      </c>
      <c r="H57" s="7">
        <v>54</v>
      </c>
      <c r="I57" s="8">
        <f t="shared" si="5"/>
        <v>58.4</v>
      </c>
    </row>
    <row r="58" spans="1:9" x14ac:dyDescent="0.35">
      <c r="A58" s="2" t="s">
        <v>14</v>
      </c>
      <c r="B58" s="1">
        <v>62</v>
      </c>
      <c r="C58" s="1">
        <v>1624</v>
      </c>
      <c r="D58" s="1">
        <v>1624</v>
      </c>
      <c r="E58" s="1">
        <f t="shared" si="3"/>
        <v>0</v>
      </c>
      <c r="F58" s="6">
        <v>67</v>
      </c>
      <c r="G58" s="5">
        <f t="shared" si="4"/>
        <v>0</v>
      </c>
      <c r="H58" s="7">
        <v>55</v>
      </c>
      <c r="I58" s="8">
        <f t="shared" si="5"/>
        <v>59.8</v>
      </c>
    </row>
    <row r="59" spans="1:9" x14ac:dyDescent="0.35">
      <c r="A59" s="2" t="s">
        <v>10</v>
      </c>
      <c r="B59" s="1">
        <v>65</v>
      </c>
      <c r="C59" s="1">
        <v>1584</v>
      </c>
      <c r="D59" s="1">
        <v>1584</v>
      </c>
      <c r="E59" s="1">
        <f t="shared" si="3"/>
        <v>0</v>
      </c>
      <c r="F59" s="6">
        <v>69</v>
      </c>
      <c r="G59" s="5">
        <f t="shared" si="4"/>
        <v>0</v>
      </c>
      <c r="H59" s="7">
        <v>56</v>
      </c>
      <c r="I59" s="8">
        <f t="shared" si="5"/>
        <v>61.2</v>
      </c>
    </row>
    <row r="60" spans="1:9" x14ac:dyDescent="0.35">
      <c r="A60" s="2" t="s">
        <v>34</v>
      </c>
      <c r="B60" s="1">
        <v>38</v>
      </c>
      <c r="C60" s="1">
        <v>1898</v>
      </c>
      <c r="D60" s="1">
        <v>1890</v>
      </c>
      <c r="E60" s="1">
        <f t="shared" si="3"/>
        <v>-8</v>
      </c>
      <c r="F60" s="6">
        <v>39</v>
      </c>
      <c r="G60" s="5">
        <f t="shared" si="4"/>
        <v>-4.2149631190727078E-3</v>
      </c>
      <c r="H60" s="7">
        <v>79</v>
      </c>
      <c r="I60" s="8">
        <f t="shared" si="5"/>
        <v>63</v>
      </c>
    </row>
    <row r="61" spans="1:9" x14ac:dyDescent="0.35">
      <c r="A61" s="2" t="s">
        <v>8</v>
      </c>
      <c r="B61" s="1">
        <v>16</v>
      </c>
      <c r="C61" s="1">
        <v>2097</v>
      </c>
      <c r="D61" s="1">
        <v>2072</v>
      </c>
      <c r="E61" s="1">
        <f t="shared" si="3"/>
        <v>-25</v>
      </c>
      <c r="F61" s="6">
        <v>17</v>
      </c>
      <c r="G61" s="5">
        <f t="shared" si="4"/>
        <v>-1.1921793037672867E-2</v>
      </c>
      <c r="H61" s="7">
        <v>95</v>
      </c>
      <c r="I61" s="8">
        <f t="shared" si="5"/>
        <v>63.8</v>
      </c>
    </row>
    <row r="62" spans="1:9" x14ac:dyDescent="0.35">
      <c r="A62" s="2" t="s">
        <v>80</v>
      </c>
      <c r="B62" s="1">
        <v>75</v>
      </c>
      <c r="C62" s="1">
        <v>1436</v>
      </c>
      <c r="D62" s="1">
        <v>1436</v>
      </c>
      <c r="E62" s="1">
        <f t="shared" si="3"/>
        <v>0</v>
      </c>
      <c r="F62" s="6">
        <v>75</v>
      </c>
      <c r="G62" s="5">
        <f t="shared" si="4"/>
        <v>0</v>
      </c>
      <c r="H62" s="7">
        <v>57</v>
      </c>
      <c r="I62" s="8">
        <f t="shared" si="5"/>
        <v>64.199999999999989</v>
      </c>
    </row>
    <row r="63" spans="1:9" x14ac:dyDescent="0.35">
      <c r="A63" s="2" t="s">
        <v>33</v>
      </c>
      <c r="B63" s="1">
        <v>39</v>
      </c>
      <c r="C63" s="1">
        <v>1888</v>
      </c>
      <c r="D63" s="1">
        <v>1880</v>
      </c>
      <c r="E63" s="1">
        <f t="shared" si="3"/>
        <v>-8</v>
      </c>
      <c r="F63" s="6">
        <v>41</v>
      </c>
      <c r="G63" s="5">
        <f t="shared" si="4"/>
        <v>-4.2372881355932203E-3</v>
      </c>
      <c r="H63" s="7">
        <v>80</v>
      </c>
      <c r="I63" s="8">
        <f t="shared" si="5"/>
        <v>64.400000000000006</v>
      </c>
    </row>
    <row r="64" spans="1:9" x14ac:dyDescent="0.35">
      <c r="A64" s="2" t="s">
        <v>24</v>
      </c>
      <c r="B64" s="1">
        <v>23</v>
      </c>
      <c r="C64" s="1">
        <v>2038</v>
      </c>
      <c r="D64" s="1">
        <v>2021</v>
      </c>
      <c r="E64" s="1">
        <f t="shared" si="3"/>
        <v>-17</v>
      </c>
      <c r="F64" s="6">
        <v>26</v>
      </c>
      <c r="G64" s="5">
        <f t="shared" si="4"/>
        <v>-8.3415112855740915E-3</v>
      </c>
      <c r="H64" s="7">
        <v>92</v>
      </c>
      <c r="I64" s="8">
        <f t="shared" si="5"/>
        <v>65.599999999999994</v>
      </c>
    </row>
    <row r="65" spans="1:9" x14ac:dyDescent="0.35">
      <c r="A65" s="2" t="s">
        <v>61</v>
      </c>
      <c r="B65" s="1">
        <v>42</v>
      </c>
      <c r="C65" s="1">
        <v>1857</v>
      </c>
      <c r="D65" s="1">
        <v>1847</v>
      </c>
      <c r="E65" s="1">
        <f t="shared" si="3"/>
        <v>-10</v>
      </c>
      <c r="F65" s="6">
        <v>43</v>
      </c>
      <c r="G65" s="5">
        <f t="shared" si="4"/>
        <v>-5.3850296176628969E-3</v>
      </c>
      <c r="H65" s="7">
        <v>83</v>
      </c>
      <c r="I65" s="8">
        <f t="shared" si="5"/>
        <v>67</v>
      </c>
    </row>
    <row r="66" spans="1:9" x14ac:dyDescent="0.35">
      <c r="A66" s="2" t="s">
        <v>50</v>
      </c>
      <c r="B66" s="1">
        <v>84</v>
      </c>
      <c r="C66" s="1">
        <v>1282</v>
      </c>
      <c r="D66" s="1">
        <v>1282</v>
      </c>
      <c r="E66" s="1">
        <f t="shared" ref="E66:E97" si="6">D66-C66</f>
        <v>0</v>
      </c>
      <c r="F66" s="6">
        <v>83</v>
      </c>
      <c r="G66" s="5">
        <f t="shared" ref="G66:G97" si="7">E66/C66</f>
        <v>0</v>
      </c>
      <c r="H66" s="7">
        <v>58</v>
      </c>
      <c r="I66" s="8">
        <f t="shared" ref="I66:I97" si="8">0.4*F66+0.6*H66</f>
        <v>68</v>
      </c>
    </row>
    <row r="67" spans="1:9" x14ac:dyDescent="0.35">
      <c r="A67" s="2" t="s">
        <v>38</v>
      </c>
      <c r="B67" s="1">
        <v>55</v>
      </c>
      <c r="C67" s="1">
        <v>1712</v>
      </c>
      <c r="D67" s="1">
        <v>1706</v>
      </c>
      <c r="E67" s="1">
        <f t="shared" si="6"/>
        <v>-6</v>
      </c>
      <c r="F67" s="6">
        <v>56</v>
      </c>
      <c r="G67" s="5">
        <f t="shared" si="7"/>
        <v>-3.5046728971962616E-3</v>
      </c>
      <c r="H67" s="7">
        <v>76</v>
      </c>
      <c r="I67" s="8">
        <f t="shared" si="8"/>
        <v>68</v>
      </c>
    </row>
    <row r="68" spans="1:9" x14ac:dyDescent="0.35">
      <c r="A68" s="2" t="s">
        <v>67</v>
      </c>
      <c r="B68" s="1">
        <v>44</v>
      </c>
      <c r="C68" s="1">
        <v>1836</v>
      </c>
      <c r="D68" s="1">
        <v>1826</v>
      </c>
      <c r="E68" s="1">
        <f t="shared" si="6"/>
        <v>-10</v>
      </c>
      <c r="F68" s="6">
        <v>46</v>
      </c>
      <c r="G68" s="5">
        <f t="shared" si="7"/>
        <v>-5.4466230936819175E-3</v>
      </c>
      <c r="H68" s="7">
        <v>84</v>
      </c>
      <c r="I68" s="8">
        <f t="shared" si="8"/>
        <v>68.8</v>
      </c>
    </row>
    <row r="69" spans="1:9" x14ac:dyDescent="0.35">
      <c r="A69" s="2" t="s">
        <v>60</v>
      </c>
      <c r="B69" s="1">
        <v>13</v>
      </c>
      <c r="C69" s="1">
        <v>2121</v>
      </c>
      <c r="D69" s="1">
        <v>2072</v>
      </c>
      <c r="E69" s="1">
        <f t="shared" si="6"/>
        <v>-49</v>
      </c>
      <c r="F69" s="6">
        <v>18</v>
      </c>
      <c r="G69" s="5">
        <f t="shared" si="7"/>
        <v>-2.3102310231023101E-2</v>
      </c>
      <c r="H69" s="7">
        <v>103</v>
      </c>
      <c r="I69" s="8">
        <f t="shared" si="8"/>
        <v>69</v>
      </c>
    </row>
    <row r="70" spans="1:9" x14ac:dyDescent="0.35">
      <c r="A70" s="2" t="s">
        <v>9</v>
      </c>
      <c r="B70" s="1">
        <v>22</v>
      </c>
      <c r="C70" s="1">
        <v>2047</v>
      </c>
      <c r="D70" s="1">
        <v>2018</v>
      </c>
      <c r="E70" s="1">
        <f t="shared" si="6"/>
        <v>-29</v>
      </c>
      <c r="F70" s="6">
        <v>27</v>
      </c>
      <c r="G70" s="5">
        <f t="shared" si="7"/>
        <v>-1.4167073766487542E-2</v>
      </c>
      <c r="H70" s="7">
        <v>98</v>
      </c>
      <c r="I70" s="8">
        <f t="shared" si="8"/>
        <v>69.599999999999994</v>
      </c>
    </row>
    <row r="71" spans="1:9" x14ac:dyDescent="0.35">
      <c r="A71" s="2" t="s">
        <v>90</v>
      </c>
      <c r="B71" s="1">
        <v>31</v>
      </c>
      <c r="C71" s="1">
        <v>1966</v>
      </c>
      <c r="D71" s="1">
        <v>1947</v>
      </c>
      <c r="E71" s="1">
        <f t="shared" si="6"/>
        <v>-19</v>
      </c>
      <c r="F71" s="6">
        <v>34</v>
      </c>
      <c r="G71" s="5">
        <f t="shared" si="7"/>
        <v>-9.6642929806714135E-3</v>
      </c>
      <c r="H71" s="7">
        <v>94</v>
      </c>
      <c r="I71" s="8">
        <f t="shared" si="8"/>
        <v>70</v>
      </c>
    </row>
    <row r="72" spans="1:9" x14ac:dyDescent="0.35">
      <c r="A72" s="2" t="s">
        <v>68</v>
      </c>
      <c r="B72" s="1">
        <v>14</v>
      </c>
      <c r="C72" s="1">
        <v>2113</v>
      </c>
      <c r="D72" s="1">
        <v>2048</v>
      </c>
      <c r="E72" s="1">
        <f t="shared" si="6"/>
        <v>-65</v>
      </c>
      <c r="F72" s="6">
        <v>21</v>
      </c>
      <c r="G72" s="5">
        <f t="shared" si="7"/>
        <v>-3.0761949834358732E-2</v>
      </c>
      <c r="H72" s="7">
        <v>104</v>
      </c>
      <c r="I72" s="8">
        <f t="shared" si="8"/>
        <v>70.8</v>
      </c>
    </row>
    <row r="73" spans="1:9" x14ac:dyDescent="0.35">
      <c r="A73" s="2" t="s">
        <v>39</v>
      </c>
      <c r="B73" s="1">
        <v>0</v>
      </c>
      <c r="C73" s="1">
        <v>1000</v>
      </c>
      <c r="D73" s="1">
        <v>1000</v>
      </c>
      <c r="E73" s="1">
        <f t="shared" si="6"/>
        <v>0</v>
      </c>
      <c r="F73" s="6">
        <v>90</v>
      </c>
      <c r="G73" s="5">
        <f t="shared" si="7"/>
        <v>0</v>
      </c>
      <c r="H73" s="7">
        <v>59</v>
      </c>
      <c r="I73" s="8">
        <f t="shared" si="8"/>
        <v>71.400000000000006</v>
      </c>
    </row>
    <row r="74" spans="1:9" x14ac:dyDescent="0.35">
      <c r="A74" s="2" t="s">
        <v>82</v>
      </c>
      <c r="B74" s="1">
        <v>57</v>
      </c>
      <c r="C74" s="1">
        <v>1688</v>
      </c>
      <c r="D74" s="1">
        <v>1680</v>
      </c>
      <c r="E74" s="1">
        <f t="shared" si="6"/>
        <v>-8</v>
      </c>
      <c r="F74" s="6">
        <v>58</v>
      </c>
      <c r="G74" s="5">
        <f t="shared" si="7"/>
        <v>-4.7393364928909956E-3</v>
      </c>
      <c r="H74" s="7">
        <v>81</v>
      </c>
      <c r="I74" s="8">
        <f t="shared" si="8"/>
        <v>71.800000000000011</v>
      </c>
    </row>
    <row r="75" spans="1:9" x14ac:dyDescent="0.35">
      <c r="A75" s="2" t="s">
        <v>31</v>
      </c>
      <c r="B75" s="1">
        <v>0</v>
      </c>
      <c r="C75" s="1">
        <v>1000</v>
      </c>
      <c r="D75" s="1">
        <v>999</v>
      </c>
      <c r="E75" s="1">
        <f t="shared" si="6"/>
        <v>-1</v>
      </c>
      <c r="F75" s="6">
        <v>91</v>
      </c>
      <c r="G75" s="5">
        <f t="shared" si="7"/>
        <v>-1E-3</v>
      </c>
      <c r="H75" s="7">
        <v>60</v>
      </c>
      <c r="I75" s="8">
        <f t="shared" si="8"/>
        <v>72.400000000000006</v>
      </c>
    </row>
    <row r="76" spans="1:9" x14ac:dyDescent="0.35">
      <c r="A76" s="2" t="s">
        <v>28</v>
      </c>
      <c r="B76" s="1">
        <v>12</v>
      </c>
      <c r="C76" s="1">
        <v>2129</v>
      </c>
      <c r="D76" s="1">
        <v>2032</v>
      </c>
      <c r="E76" s="1">
        <f t="shared" si="6"/>
        <v>-97</v>
      </c>
      <c r="F76" s="6">
        <v>23</v>
      </c>
      <c r="G76" s="5">
        <f t="shared" si="7"/>
        <v>-4.5561296383278535E-2</v>
      </c>
      <c r="H76" s="7">
        <v>106</v>
      </c>
      <c r="I76" s="8">
        <f t="shared" si="8"/>
        <v>72.8</v>
      </c>
    </row>
    <row r="77" spans="1:9" x14ac:dyDescent="0.35">
      <c r="A77" s="2" t="s">
        <v>41</v>
      </c>
      <c r="B77" s="1">
        <v>0</v>
      </c>
      <c r="C77" s="1">
        <v>1000</v>
      </c>
      <c r="D77" s="1">
        <v>999</v>
      </c>
      <c r="E77" s="1">
        <f t="shared" si="6"/>
        <v>-1</v>
      </c>
      <c r="F77" s="6">
        <v>92</v>
      </c>
      <c r="G77" s="5">
        <f t="shared" si="7"/>
        <v>-1E-3</v>
      </c>
      <c r="H77" s="7">
        <v>61</v>
      </c>
      <c r="I77" s="8">
        <f t="shared" si="8"/>
        <v>73.400000000000006</v>
      </c>
    </row>
    <row r="78" spans="1:9" x14ac:dyDescent="0.35">
      <c r="A78" s="2" t="s">
        <v>84</v>
      </c>
      <c r="B78" s="1">
        <v>79</v>
      </c>
      <c r="C78" s="1">
        <v>1371</v>
      </c>
      <c r="D78" s="1">
        <v>1368</v>
      </c>
      <c r="E78" s="1">
        <f t="shared" si="6"/>
        <v>-3</v>
      </c>
      <c r="F78" s="6">
        <v>77</v>
      </c>
      <c r="G78" s="5">
        <f t="shared" si="7"/>
        <v>-2.1881838074398249E-3</v>
      </c>
      <c r="H78" s="7">
        <v>71</v>
      </c>
      <c r="I78" s="8">
        <f t="shared" si="8"/>
        <v>73.400000000000006</v>
      </c>
    </row>
    <row r="79" spans="1:9" x14ac:dyDescent="0.35">
      <c r="A79" s="2" t="s">
        <v>17</v>
      </c>
      <c r="B79" s="1">
        <v>87</v>
      </c>
      <c r="C79" s="1">
        <v>1225</v>
      </c>
      <c r="D79" s="1">
        <v>1223</v>
      </c>
      <c r="E79" s="1">
        <f t="shared" si="6"/>
        <v>-2</v>
      </c>
      <c r="F79" s="6">
        <v>87</v>
      </c>
      <c r="G79" s="5">
        <f t="shared" si="7"/>
        <v>-1.6326530612244899E-3</v>
      </c>
      <c r="H79" s="7">
        <v>65</v>
      </c>
      <c r="I79" s="8">
        <f t="shared" si="8"/>
        <v>73.800000000000011</v>
      </c>
    </row>
    <row r="80" spans="1:9" x14ac:dyDescent="0.35">
      <c r="A80" s="2" t="s">
        <v>81</v>
      </c>
      <c r="B80" s="1">
        <v>30</v>
      </c>
      <c r="C80" s="1">
        <v>1975</v>
      </c>
      <c r="D80" s="1">
        <v>1940</v>
      </c>
      <c r="E80" s="1">
        <f t="shared" si="6"/>
        <v>-35</v>
      </c>
      <c r="F80" s="6">
        <v>35</v>
      </c>
      <c r="G80" s="5">
        <f t="shared" si="7"/>
        <v>-1.7721518987341773E-2</v>
      </c>
      <c r="H80" s="7">
        <v>100</v>
      </c>
      <c r="I80" s="8">
        <f t="shared" si="8"/>
        <v>74</v>
      </c>
    </row>
    <row r="81" spans="1:9" x14ac:dyDescent="0.35">
      <c r="A81" s="2" t="s">
        <v>101</v>
      </c>
      <c r="B81" s="1">
        <v>24</v>
      </c>
      <c r="C81" s="1">
        <v>2029</v>
      </c>
      <c r="D81" s="1">
        <v>1990</v>
      </c>
      <c r="E81" s="1">
        <f t="shared" si="6"/>
        <v>-39</v>
      </c>
      <c r="F81" s="6">
        <v>32</v>
      </c>
      <c r="G81" s="5">
        <f t="shared" si="7"/>
        <v>-1.9221291276490884E-2</v>
      </c>
      <c r="H81" s="7">
        <v>102</v>
      </c>
      <c r="I81" s="8">
        <f t="shared" si="8"/>
        <v>74</v>
      </c>
    </row>
    <row r="82" spans="1:9" x14ac:dyDescent="0.35">
      <c r="A82" s="2" t="s">
        <v>51</v>
      </c>
      <c r="B82" s="1">
        <v>76</v>
      </c>
      <c r="C82" s="1">
        <v>1420</v>
      </c>
      <c r="D82" s="1">
        <v>1416</v>
      </c>
      <c r="E82" s="1">
        <f t="shared" si="6"/>
        <v>-4</v>
      </c>
      <c r="F82" s="6">
        <v>76</v>
      </c>
      <c r="G82" s="5">
        <f t="shared" si="7"/>
        <v>-2.8169014084507044E-3</v>
      </c>
      <c r="H82" s="7">
        <v>73</v>
      </c>
      <c r="I82" s="8">
        <f t="shared" si="8"/>
        <v>74.2</v>
      </c>
    </row>
    <row r="83" spans="1:9" x14ac:dyDescent="0.35">
      <c r="A83" s="2" t="s">
        <v>53</v>
      </c>
      <c r="B83" s="1">
        <v>0</v>
      </c>
      <c r="C83" s="1">
        <v>1000</v>
      </c>
      <c r="D83" s="1">
        <v>999</v>
      </c>
      <c r="E83" s="1">
        <f t="shared" si="6"/>
        <v>-1</v>
      </c>
      <c r="F83" s="6">
        <v>93</v>
      </c>
      <c r="G83" s="5">
        <f t="shared" si="7"/>
        <v>-1E-3</v>
      </c>
      <c r="H83" s="7">
        <v>62</v>
      </c>
      <c r="I83" s="8">
        <f t="shared" si="8"/>
        <v>74.400000000000006</v>
      </c>
    </row>
    <row r="84" spans="1:9" x14ac:dyDescent="0.35">
      <c r="A84" s="2" t="s">
        <v>72</v>
      </c>
      <c r="B84" s="1">
        <v>80</v>
      </c>
      <c r="C84" s="1">
        <v>1354</v>
      </c>
      <c r="D84" s="1">
        <v>1351</v>
      </c>
      <c r="E84" s="1">
        <f t="shared" si="6"/>
        <v>-3</v>
      </c>
      <c r="F84" s="6">
        <v>78</v>
      </c>
      <c r="G84" s="5">
        <f t="shared" si="7"/>
        <v>-2.2156573116691287E-3</v>
      </c>
      <c r="H84" s="7">
        <v>72</v>
      </c>
      <c r="I84" s="8">
        <f t="shared" si="8"/>
        <v>74.400000000000006</v>
      </c>
    </row>
    <row r="85" spans="1:9" x14ac:dyDescent="0.35">
      <c r="A85" s="2" t="s">
        <v>78</v>
      </c>
      <c r="B85" s="1">
        <v>0</v>
      </c>
      <c r="C85" s="1">
        <v>1000</v>
      </c>
      <c r="D85" s="1">
        <v>999</v>
      </c>
      <c r="E85" s="1">
        <f t="shared" si="6"/>
        <v>-1</v>
      </c>
      <c r="F85" s="6">
        <v>94</v>
      </c>
      <c r="G85" s="5">
        <f t="shared" si="7"/>
        <v>-1E-3</v>
      </c>
      <c r="H85" s="7">
        <v>63</v>
      </c>
      <c r="I85" s="8">
        <f t="shared" si="8"/>
        <v>75.400000000000006</v>
      </c>
    </row>
    <row r="86" spans="1:9" x14ac:dyDescent="0.35">
      <c r="A86" s="2" t="s">
        <v>104</v>
      </c>
      <c r="B86" s="1">
        <v>0</v>
      </c>
      <c r="C86" s="1">
        <v>1000</v>
      </c>
      <c r="D86" s="1">
        <v>999</v>
      </c>
      <c r="E86" s="1">
        <f t="shared" si="6"/>
        <v>-1</v>
      </c>
      <c r="F86" s="6">
        <v>95</v>
      </c>
      <c r="G86" s="5">
        <f t="shared" si="7"/>
        <v>-1E-3</v>
      </c>
      <c r="H86" s="7">
        <v>64</v>
      </c>
      <c r="I86" s="8">
        <f t="shared" si="8"/>
        <v>76.400000000000006</v>
      </c>
    </row>
    <row r="87" spans="1:9" x14ac:dyDescent="0.35">
      <c r="A87" s="2" t="s">
        <v>103</v>
      </c>
      <c r="B87" s="1">
        <v>47</v>
      </c>
      <c r="C87" s="1">
        <v>1804</v>
      </c>
      <c r="D87" s="1">
        <v>1782</v>
      </c>
      <c r="E87" s="1">
        <f t="shared" si="6"/>
        <v>-22</v>
      </c>
      <c r="F87" s="6">
        <v>49</v>
      </c>
      <c r="G87" s="5">
        <f t="shared" si="7"/>
        <v>-1.2195121951219513E-2</v>
      </c>
      <c r="H87" s="7">
        <v>96</v>
      </c>
      <c r="I87" s="8">
        <f t="shared" si="8"/>
        <v>77.199999999999989</v>
      </c>
    </row>
    <row r="88" spans="1:9" x14ac:dyDescent="0.35">
      <c r="A88" s="2" t="s">
        <v>21</v>
      </c>
      <c r="B88" s="1">
        <v>0</v>
      </c>
      <c r="C88" s="1">
        <v>1000</v>
      </c>
      <c r="D88" s="1">
        <v>998</v>
      </c>
      <c r="E88" s="1">
        <f t="shared" si="6"/>
        <v>-2</v>
      </c>
      <c r="F88" s="6">
        <v>96</v>
      </c>
      <c r="G88" s="5">
        <f t="shared" si="7"/>
        <v>-2E-3</v>
      </c>
      <c r="H88" s="7">
        <v>66</v>
      </c>
      <c r="I88" s="8">
        <f t="shared" si="8"/>
        <v>78</v>
      </c>
    </row>
    <row r="89" spans="1:9" x14ac:dyDescent="0.35">
      <c r="A89" s="2" t="s">
        <v>19</v>
      </c>
      <c r="B89" s="1">
        <v>41</v>
      </c>
      <c r="C89" s="1">
        <v>1868</v>
      </c>
      <c r="D89" s="1">
        <v>1834</v>
      </c>
      <c r="E89" s="1">
        <f t="shared" si="6"/>
        <v>-34</v>
      </c>
      <c r="F89" s="6">
        <v>44</v>
      </c>
      <c r="G89" s="5">
        <f t="shared" si="7"/>
        <v>-1.8201284796573874E-2</v>
      </c>
      <c r="H89" s="7">
        <v>101</v>
      </c>
      <c r="I89" s="8">
        <f t="shared" si="8"/>
        <v>78.199999999999989</v>
      </c>
    </row>
    <row r="90" spans="1:9" x14ac:dyDescent="0.35">
      <c r="A90" s="2" t="s">
        <v>87</v>
      </c>
      <c r="B90" s="1">
        <v>59</v>
      </c>
      <c r="C90" s="1">
        <v>1663</v>
      </c>
      <c r="D90" s="1">
        <v>1653</v>
      </c>
      <c r="E90" s="1">
        <f t="shared" si="6"/>
        <v>-10</v>
      </c>
      <c r="F90" s="6">
        <v>63</v>
      </c>
      <c r="G90" s="5">
        <f t="shared" si="7"/>
        <v>-6.0132291040288638E-3</v>
      </c>
      <c r="H90" s="7">
        <v>89</v>
      </c>
      <c r="I90" s="8">
        <f t="shared" si="8"/>
        <v>78.599999999999994</v>
      </c>
    </row>
    <row r="91" spans="1:9" x14ac:dyDescent="0.35">
      <c r="A91" s="2" t="s">
        <v>49</v>
      </c>
      <c r="B91" s="1">
        <v>0</v>
      </c>
      <c r="C91" s="1">
        <v>1000</v>
      </c>
      <c r="D91" s="1">
        <v>998</v>
      </c>
      <c r="E91" s="1">
        <f t="shared" si="6"/>
        <v>-2</v>
      </c>
      <c r="F91" s="6">
        <v>97</v>
      </c>
      <c r="G91" s="5">
        <f t="shared" si="7"/>
        <v>-2E-3</v>
      </c>
      <c r="H91" s="7">
        <v>67</v>
      </c>
      <c r="I91" s="8">
        <f t="shared" si="8"/>
        <v>79</v>
      </c>
    </row>
    <row r="92" spans="1:9" x14ac:dyDescent="0.35">
      <c r="A92" s="2" t="s">
        <v>56</v>
      </c>
      <c r="B92" s="1">
        <v>0</v>
      </c>
      <c r="C92" s="1">
        <v>1000</v>
      </c>
      <c r="D92" s="1">
        <v>998</v>
      </c>
      <c r="E92" s="1">
        <f t="shared" si="6"/>
        <v>-2</v>
      </c>
      <c r="F92" s="6">
        <v>98</v>
      </c>
      <c r="G92" s="5">
        <f t="shared" si="7"/>
        <v>-2E-3</v>
      </c>
      <c r="H92" s="7">
        <v>68</v>
      </c>
      <c r="I92" s="8">
        <f t="shared" si="8"/>
        <v>80</v>
      </c>
    </row>
    <row r="93" spans="1:9" x14ac:dyDescent="0.35">
      <c r="A93" s="2" t="s">
        <v>66</v>
      </c>
      <c r="B93" s="1">
        <v>86</v>
      </c>
      <c r="C93" s="1">
        <v>1244</v>
      </c>
      <c r="D93" s="1">
        <v>1239</v>
      </c>
      <c r="E93" s="1">
        <f t="shared" si="6"/>
        <v>-5</v>
      </c>
      <c r="F93" s="6">
        <v>85</v>
      </c>
      <c r="G93" s="5">
        <f t="shared" si="7"/>
        <v>-4.0192926045016075E-3</v>
      </c>
      <c r="H93" s="7">
        <v>78</v>
      </c>
      <c r="I93" s="8">
        <f t="shared" si="8"/>
        <v>80.8</v>
      </c>
    </row>
    <row r="94" spans="1:9" x14ac:dyDescent="0.35">
      <c r="A94" s="2" t="s">
        <v>70</v>
      </c>
      <c r="B94" s="1">
        <v>0</v>
      </c>
      <c r="C94" s="1">
        <v>1000</v>
      </c>
      <c r="D94" s="1">
        <v>998</v>
      </c>
      <c r="E94" s="1">
        <f t="shared" si="6"/>
        <v>-2</v>
      </c>
      <c r="F94" s="6">
        <v>99</v>
      </c>
      <c r="G94" s="5">
        <f t="shared" si="7"/>
        <v>-2E-3</v>
      </c>
      <c r="H94" s="7">
        <v>69</v>
      </c>
      <c r="I94" s="8">
        <f t="shared" si="8"/>
        <v>81</v>
      </c>
    </row>
    <row r="95" spans="1:9" x14ac:dyDescent="0.35">
      <c r="A95" s="2" t="s">
        <v>36</v>
      </c>
      <c r="B95" s="1">
        <v>93</v>
      </c>
      <c r="C95" s="1">
        <v>1100</v>
      </c>
      <c r="D95" s="1">
        <v>1096</v>
      </c>
      <c r="E95" s="1">
        <f t="shared" si="6"/>
        <v>-4</v>
      </c>
      <c r="F95" s="6">
        <v>88</v>
      </c>
      <c r="G95" s="5">
        <f t="shared" si="7"/>
        <v>-3.6363636363636364E-3</v>
      </c>
      <c r="H95" s="7">
        <v>77</v>
      </c>
      <c r="I95" s="8">
        <f t="shared" si="8"/>
        <v>81.400000000000006</v>
      </c>
    </row>
    <row r="96" spans="1:9" x14ac:dyDescent="0.35">
      <c r="A96" s="2" t="s">
        <v>105</v>
      </c>
      <c r="B96" s="1">
        <v>0</v>
      </c>
      <c r="C96" s="1">
        <v>1000</v>
      </c>
      <c r="D96" s="1">
        <v>998</v>
      </c>
      <c r="E96" s="1">
        <f t="shared" si="6"/>
        <v>-2</v>
      </c>
      <c r="F96" s="6">
        <v>100</v>
      </c>
      <c r="G96" s="5">
        <f t="shared" si="7"/>
        <v>-2E-3</v>
      </c>
      <c r="H96" s="7">
        <v>70</v>
      </c>
      <c r="I96" s="8">
        <f t="shared" si="8"/>
        <v>82</v>
      </c>
    </row>
    <row r="97" spans="1:9" x14ac:dyDescent="0.35">
      <c r="A97" s="2" t="s">
        <v>91</v>
      </c>
      <c r="B97" s="1">
        <v>81</v>
      </c>
      <c r="C97" s="1">
        <v>1336</v>
      </c>
      <c r="D97" s="1">
        <v>1328</v>
      </c>
      <c r="E97" s="1">
        <f t="shared" si="6"/>
        <v>-8</v>
      </c>
      <c r="F97" s="6">
        <v>79</v>
      </c>
      <c r="G97" s="5">
        <f t="shared" si="7"/>
        <v>-5.9880239520958087E-3</v>
      </c>
      <c r="H97" s="7">
        <v>85</v>
      </c>
      <c r="I97" s="8">
        <f t="shared" si="8"/>
        <v>82.6</v>
      </c>
    </row>
    <row r="98" spans="1:9" x14ac:dyDescent="0.35">
      <c r="A98" s="2" t="s">
        <v>89</v>
      </c>
      <c r="B98" s="1">
        <v>45</v>
      </c>
      <c r="C98" s="1">
        <v>1826</v>
      </c>
      <c r="D98" s="1">
        <v>1762</v>
      </c>
      <c r="E98" s="1">
        <f t="shared" ref="E98:E107" si="9">D98-C98</f>
        <v>-64</v>
      </c>
      <c r="F98" s="6">
        <v>51</v>
      </c>
      <c r="G98" s="5">
        <f t="shared" ref="G98:G107" si="10">E98/C98</f>
        <v>-3.5049288061336253E-2</v>
      </c>
      <c r="H98" s="7">
        <v>105</v>
      </c>
      <c r="I98" s="8">
        <f t="shared" ref="I98:I107" si="11">0.4*F98+0.6*H98</f>
        <v>83.4</v>
      </c>
    </row>
    <row r="99" spans="1:9" x14ac:dyDescent="0.35">
      <c r="A99" s="2" t="s">
        <v>100</v>
      </c>
      <c r="B99" s="1">
        <v>70</v>
      </c>
      <c r="C99" s="1">
        <v>1513</v>
      </c>
      <c r="D99" s="1">
        <v>1499</v>
      </c>
      <c r="E99" s="1">
        <f t="shared" si="9"/>
        <v>-14</v>
      </c>
      <c r="F99" s="6">
        <v>74</v>
      </c>
      <c r="G99" s="5">
        <f t="shared" si="10"/>
        <v>-9.253139458030404E-3</v>
      </c>
      <c r="H99" s="7">
        <v>93</v>
      </c>
      <c r="I99" s="8">
        <f t="shared" si="11"/>
        <v>85.4</v>
      </c>
    </row>
    <row r="100" spans="1:9" x14ac:dyDescent="0.35">
      <c r="A100" s="2" t="s">
        <v>22</v>
      </c>
      <c r="B100" s="1">
        <v>67</v>
      </c>
      <c r="C100" s="1">
        <v>1556</v>
      </c>
      <c r="D100" s="1">
        <v>1532</v>
      </c>
      <c r="E100" s="1">
        <f t="shared" si="9"/>
        <v>-24</v>
      </c>
      <c r="F100" s="6">
        <v>72</v>
      </c>
      <c r="G100" s="5">
        <f t="shared" si="10"/>
        <v>-1.5424164524421594E-2</v>
      </c>
      <c r="H100" s="7">
        <v>99</v>
      </c>
      <c r="I100" s="8">
        <f t="shared" si="11"/>
        <v>88.2</v>
      </c>
    </row>
    <row r="101" spans="1:9" x14ac:dyDescent="0.35">
      <c r="A101" s="2" t="s">
        <v>5</v>
      </c>
      <c r="B101" s="1">
        <v>0</v>
      </c>
      <c r="C101" s="1">
        <v>1000</v>
      </c>
      <c r="D101" s="1">
        <v>995</v>
      </c>
      <c r="E101" s="1">
        <f t="shared" si="9"/>
        <v>-5</v>
      </c>
      <c r="F101" s="6">
        <v>101</v>
      </c>
      <c r="G101" s="5">
        <f t="shared" si="10"/>
        <v>-5.0000000000000001E-3</v>
      </c>
      <c r="H101" s="7">
        <v>82</v>
      </c>
      <c r="I101" s="8">
        <f t="shared" si="11"/>
        <v>89.6</v>
      </c>
    </row>
    <row r="102" spans="1:9" x14ac:dyDescent="0.35">
      <c r="A102" s="2" t="s">
        <v>16</v>
      </c>
      <c r="B102" s="1">
        <v>83</v>
      </c>
      <c r="C102" s="1">
        <v>1300</v>
      </c>
      <c r="D102" s="1">
        <v>1284</v>
      </c>
      <c r="E102" s="1">
        <f t="shared" si="9"/>
        <v>-16</v>
      </c>
      <c r="F102" s="6">
        <v>82</v>
      </c>
      <c r="G102" s="5">
        <f t="shared" si="10"/>
        <v>-1.2307692307692308E-2</v>
      </c>
      <c r="H102" s="7">
        <v>97</v>
      </c>
      <c r="I102" s="8">
        <f t="shared" si="11"/>
        <v>91</v>
      </c>
    </row>
    <row r="103" spans="1:9" x14ac:dyDescent="0.35">
      <c r="A103" s="2" t="s">
        <v>86</v>
      </c>
      <c r="B103" s="1">
        <v>0</v>
      </c>
      <c r="C103" s="1">
        <v>1000</v>
      </c>
      <c r="D103" s="1">
        <v>994</v>
      </c>
      <c r="E103" s="1">
        <f t="shared" si="9"/>
        <v>-6</v>
      </c>
      <c r="F103" s="6">
        <v>102</v>
      </c>
      <c r="G103" s="5">
        <f t="shared" si="10"/>
        <v>-6.0000000000000001E-3</v>
      </c>
      <c r="H103" s="7">
        <v>86</v>
      </c>
      <c r="I103" s="8">
        <f t="shared" si="11"/>
        <v>92.4</v>
      </c>
    </row>
    <row r="104" spans="1:9" x14ac:dyDescent="0.35">
      <c r="A104" s="2" t="s">
        <v>107</v>
      </c>
      <c r="B104" s="1">
        <v>0</v>
      </c>
      <c r="C104" s="1">
        <v>1000</v>
      </c>
      <c r="D104" s="1">
        <v>994</v>
      </c>
      <c r="E104" s="1">
        <f t="shared" si="9"/>
        <v>-6</v>
      </c>
      <c r="F104" s="6">
        <v>103</v>
      </c>
      <c r="G104" s="5">
        <f t="shared" si="10"/>
        <v>-6.0000000000000001E-3</v>
      </c>
      <c r="H104" s="7">
        <v>87</v>
      </c>
      <c r="I104" s="8">
        <f t="shared" si="11"/>
        <v>93.4</v>
      </c>
    </row>
    <row r="105" spans="1:9" x14ac:dyDescent="0.35">
      <c r="A105" s="2" t="s">
        <v>108</v>
      </c>
      <c r="B105" s="1">
        <v>0</v>
      </c>
      <c r="C105" s="1">
        <v>1000</v>
      </c>
      <c r="D105" s="1">
        <v>994</v>
      </c>
      <c r="E105" s="1">
        <f t="shared" si="9"/>
        <v>-6</v>
      </c>
      <c r="F105" s="6">
        <v>104</v>
      </c>
      <c r="G105" s="5">
        <f t="shared" si="10"/>
        <v>-6.0000000000000001E-3</v>
      </c>
      <c r="H105" s="7">
        <v>88</v>
      </c>
      <c r="I105" s="8">
        <f t="shared" si="11"/>
        <v>94.4</v>
      </c>
    </row>
    <row r="106" spans="1:9" x14ac:dyDescent="0.35">
      <c r="A106" s="2" t="s">
        <v>48</v>
      </c>
      <c r="B106" s="1">
        <v>0</v>
      </c>
      <c r="C106" s="1">
        <v>1000</v>
      </c>
      <c r="D106" s="1">
        <v>993</v>
      </c>
      <c r="E106" s="1">
        <f t="shared" si="9"/>
        <v>-7</v>
      </c>
      <c r="F106" s="6">
        <v>105</v>
      </c>
      <c r="G106" s="5">
        <f t="shared" si="10"/>
        <v>-7.0000000000000001E-3</v>
      </c>
      <c r="H106" s="7">
        <v>90</v>
      </c>
      <c r="I106" s="8">
        <f t="shared" si="11"/>
        <v>96</v>
      </c>
    </row>
    <row r="107" spans="1:9" x14ac:dyDescent="0.35">
      <c r="A107" s="2" t="s">
        <v>69</v>
      </c>
      <c r="B107" s="1">
        <v>0</v>
      </c>
      <c r="C107" s="1">
        <v>1000</v>
      </c>
      <c r="D107" s="1">
        <v>992</v>
      </c>
      <c r="E107" s="1">
        <f t="shared" si="9"/>
        <v>-8</v>
      </c>
      <c r="F107" s="6">
        <v>106</v>
      </c>
      <c r="G107" s="5">
        <f t="shared" si="10"/>
        <v>-8.0000000000000002E-3</v>
      </c>
      <c r="H107" s="7">
        <v>91</v>
      </c>
      <c r="I107" s="8">
        <f t="shared" si="11"/>
        <v>97</v>
      </c>
    </row>
  </sheetData>
  <autoFilter ref="A1:I1" xr:uid="{B4203553-45D7-419A-B80F-0F9D720E9A4A}">
    <sortState xmlns:xlrd2="http://schemas.microsoft.com/office/spreadsheetml/2017/richdata2" ref="A2:I107">
      <sortCondition ref="I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周鸷鹏</cp:lastModifiedBy>
  <dcterms:created xsi:type="dcterms:W3CDTF">2021-03-18T05:40:12Z</dcterms:created>
  <dcterms:modified xsi:type="dcterms:W3CDTF">2021-03-18T08:42:30Z</dcterms:modified>
</cp:coreProperties>
</file>