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93" i="1" l="1"/>
  <c r="E73" i="1"/>
  <c r="E53" i="1"/>
  <c r="E43" i="1"/>
  <c r="E14" i="1"/>
  <c r="E24" i="1"/>
  <c r="E34" i="1"/>
  <c r="E184" i="1" l="1"/>
  <c r="E164" i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<sst xmlns="http://schemas.openxmlformats.org/spreadsheetml/2006/main" count="333" uniqueCount="160">
  <si>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</si>
  <si>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</si>
  <si>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</si>
  <si>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</si>
  <si>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</si>
  <si>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</si>
  <si>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</si>
  <si>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</si>
  <si>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</si>
  <si>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</si>
  <si>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</si>
  <si>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</si>
  <si>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</si>
  <si>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</si>
  <si>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</si>
  <si>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</si>
  <si>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</si>
  <si>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</si>
  <si>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</si>
  <si>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</si>
  <si>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</si>
  <si>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</si>
  <si>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</si>
  <si>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</si>
  <si>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</si>
  <si>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</si>
  <si>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</si>
  <si>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</si>
  <si>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</si>
  <si>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</si>
  <si>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</si>
  <si>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</si>
  <si>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</si>
  <si>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</si>
  <si>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</si>
  <si>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</si>
  <si>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</si>
  <si>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</si>
  <si>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</si>
  <si>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</si>
  <si>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</si>
  <si>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</si>
  <si>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</si>
  <si>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</si>
  <si>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</si>
  <si>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</si>
  <si>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</si>
  <si>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</si>
  <si>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</si>
  <si>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</si>
  <si>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</si>
  <si>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</si>
  <si>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</si>
  <si>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</si>
  <si>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</si>
  <si>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</si>
  <si>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</si>
  <si>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</si>
  <si>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</si>
  <si>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</si>
  <si>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</si>
  <si>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</si>
  <si>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</si>
  <si>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</si>
  <si>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</si>
  <si>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</si>
  <si>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</si>
  <si>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</si>
  <si>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</si>
  <si>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</si>
  <si>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</si>
  <si>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</si>
  <si>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</si>
  <si>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</si>
  <si>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</si>
  <si>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</si>
  <si>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</si>
  <si>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</si>
  <si>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</si>
  <si>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</si>
  <si>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</si>
  <si>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</si>
  <si>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</si>
  <si>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</si>
  <si>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</si>
  <si>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</si>
  <si>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</si>
  <si>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</si>
  <si>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</si>
  <si>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</si>
  <si>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</si>
  <si>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</si>
  <si>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</si>
  <si>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</si>
  <si>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</si>
  <si>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</si>
  <si>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</si>
  <si>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</si>
  <si>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</si>
  <si>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</si>
  <si>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</si>
  <si>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</si>
  <si>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</si>
  <si>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</si>
  <si>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</si>
  <si>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</si>
  <si>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</si>
  <si>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</si>
  <si>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</si>
  <si>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</si>
  <si>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</si>
  <si>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</si>
  <si>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</si>
  <si>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</si>
  <si>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</si>
  <si>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</si>
  <si>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</si>
  <si>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</si>
  <si>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</si>
  <si>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</si>
  <si>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</si>
  <si>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</si>
  <si>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</si>
  <si>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</si>
  <si>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</si>
  <si>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</si>
  <si>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</si>
  <si>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</si>
  <si>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</si>
  <si>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</si>
  <si>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</si>
  <si>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</si>
  <si>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</si>
  <si>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</si>
  <si>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</si>
  <si>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</si>
  <si>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</si>
  <si>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</si>
  <si>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</si>
  <si>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</si>
  <si>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</si>
  <si>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</si>
  <si>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</si>
  <si>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</si>
  <si>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</si>
  <si>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</si>
  <si>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</si>
  <si>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</si>
  <si>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</si>
  <si>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</si>
  <si>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</si>
  <si>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</si>
  <si>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</si>
  <si>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</si>
  <si>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</si>
  <si>
    <t>Feiertag</t>
  </si>
  <si>
    <t>Texturen</t>
  </si>
  <si>
    <t>Krank</t>
  </si>
  <si>
    <t>Moodboard, stuhl textur</t>
  </si>
  <si>
    <t>Mathearbeit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</si>
</sst>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6" fillId="13" borderId="11" xfId="0" applyFont="1" applyFill="1" applyBorder="1" applyAlignment="1">
      <alignment horizontal="right" wrapText="1"/>
    </xf>
    <xf numFmtId="164" fontId="3" fillId="13" borderId="12" xfId="0" applyNumberFormat="1" applyFont="1" applyFill="1" applyBorder="1" applyAlignment="1">
      <alignment wrapText="1"/>
    </xf>
    <xf numFmtId="2" fontId="3" fillId="13" borderId="12" xfId="0" applyNumberFormat="1" applyFont="1" applyFill="1" applyBorder="1" applyAlignment="1">
      <alignment wrapText="1"/>
    </xf>
    <xf numFmtId="2" fontId="6" fillId="13" borderId="12" xfId="0" applyNumberFormat="1" applyFont="1" applyFill="1" applyBorder="1" applyAlignment="1">
      <alignment horizontal="right" wrapText="1"/>
    </xf>
    <xf numFmtId="0" fontId="3" fillId="13" borderId="12" xfId="0" applyFont="1" applyFill="1" applyBorder="1" applyAlignment="1">
      <alignment wrapText="1"/>
    </xf>
    <xf numFmtId="0" fontId="3" fillId="13" borderId="13" xfId="0" applyFont="1" applyFill="1" applyBorder="1" applyAlignment="1">
      <alignment wrapText="1"/>
    </xf>
    <xf numFmtId="0" fontId="0" fillId="13" borderId="12" xfId="0" applyFill="1" applyBorder="1" applyAlignment="1">
      <alignment wrapText="1"/>
    </xf>
    <xf numFmtId="164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horizontal="right" wrapText="1"/>
    </xf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wrapText="1"/>
    </xf>
    <xf numFmtId="2" fontId="1" fillId="13" borderId="2" xfId="1" applyNumberFormat="1" applyFill="1" applyBorder="1" applyAlignment="1">
      <alignment wrapText="1"/>
    </xf>
    <xf numFmtId="2" fontId="1" fillId="13" borderId="2" xfId="1" applyNumberForma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9" workbookViewId="0">
      <selection activeCell="J85" sqref="J85"/>
    </sheetView>
  </sheetViews>
  <sheetFormatPr baseColWidth="10" defaultRowHeight="15" x14ac:dyDescent="0.25"/>
  <cols>
    <col min="1" max="1" width="14.5703125" style="50" bestFit="1" customWidth="1"/>
    <col min="2" max="2" width="22.7109375" style="51" customWidth="1"/>
    <col min="3" max="3" width="26.140625" style="52" customWidth="1"/>
    <col min="4" max="4" width="26" style="53" customWidth="1"/>
    <col min="5" max="5" width="25.85546875" style="54" customWidth="1"/>
    <col min="6" max="6" width="24.85546875" style="55" bestFit="1" customWidth="1"/>
    <col min="7" max="7" width="40.85546875" style="56" bestFit="1" customWidth="1"/>
    <col min="8" max="8" width="13.42578125" style="57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58" t="s">
        <v>11</v>
      </c>
      <c r="B6" s="59">
        <v>0.41666666666666669</v>
      </c>
      <c r="C6" s="59">
        <v>0.75</v>
      </c>
      <c r="D6" s="60">
        <v>1</v>
      </c>
      <c r="E6" s="60">
        <f>(B6-C6)*-24-D6</f>
        <v>7</v>
      </c>
      <c r="F6" s="61"/>
      <c r="G6" s="62" t="s">
        <v>12</v>
      </c>
      <c r="H6" s="63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58" t="s">
        <v>13</v>
      </c>
      <c r="B7" s="64">
        <v>0.375</v>
      </c>
      <c r="C7" s="64">
        <v>0.75</v>
      </c>
      <c r="D7" s="65">
        <v>1</v>
      </c>
      <c r="E7" s="60">
        <f t="shared" ref="E7:E12" si="0">(B7-C7)*-24-D7</f>
        <v>8</v>
      </c>
      <c r="F7" s="63"/>
      <c r="G7" s="63" t="s">
        <v>14</v>
      </c>
      <c r="H7" s="63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58" t="s">
        <v>15</v>
      </c>
      <c r="B8" s="64">
        <v>0.39583333333333331</v>
      </c>
      <c r="C8" s="64">
        <v>0.72916666666666663</v>
      </c>
      <c r="D8" s="65">
        <v>2</v>
      </c>
      <c r="E8" s="60">
        <f t="shared" si="0"/>
        <v>6</v>
      </c>
      <c r="F8" s="63"/>
      <c r="G8" s="63" t="s">
        <v>16</v>
      </c>
      <c r="H8" s="63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58" t="s">
        <v>17</v>
      </c>
      <c r="B9" s="64">
        <v>0.38194444444444442</v>
      </c>
      <c r="C9" s="64">
        <v>0.78125</v>
      </c>
      <c r="D9" s="65">
        <v>1.5</v>
      </c>
      <c r="E9" s="60">
        <f t="shared" si="0"/>
        <v>8.0833333333333339</v>
      </c>
      <c r="F9" s="63"/>
      <c r="G9" s="63" t="s">
        <v>18</v>
      </c>
      <c r="H9" s="63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58" t="s">
        <v>19</v>
      </c>
      <c r="B10" s="64">
        <v>0.39583333333333331</v>
      </c>
      <c r="C10" s="64">
        <v>0.70833333333333337</v>
      </c>
      <c r="D10" s="65"/>
      <c r="E10" s="60">
        <f>(B10-C10)*-24-D10</f>
        <v>7.5000000000000018</v>
      </c>
      <c r="F10" s="63"/>
      <c r="G10" s="63" t="s">
        <v>20</v>
      </c>
      <c r="H10" s="63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58" t="s">
        <v>21</v>
      </c>
      <c r="B11" s="64"/>
      <c r="C11" s="64"/>
      <c r="D11" s="65"/>
      <c r="E11" s="66">
        <f t="shared" si="0"/>
        <v>0</v>
      </c>
      <c r="F11" s="63"/>
      <c r="G11" s="63"/>
      <c r="H11" s="63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58" t="s">
        <v>22</v>
      </c>
      <c r="B12" s="67"/>
      <c r="C12" s="67"/>
      <c r="D12" s="68"/>
      <c r="E12" s="69">
        <f t="shared" si="0"/>
        <v>0</v>
      </c>
      <c r="F12" s="70"/>
      <c r="G12" s="71"/>
      <c r="H12" s="71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58" t="s">
        <v>25</v>
      </c>
      <c r="B16" s="64"/>
      <c r="C16" s="64"/>
      <c r="D16" s="65"/>
      <c r="E16" s="60">
        <f>(B16-C16)*-24-D16</f>
        <v>0</v>
      </c>
      <c r="F16" s="63"/>
      <c r="G16" s="63"/>
      <c r="H16" s="63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58" t="s">
        <v>26</v>
      </c>
      <c r="B17" s="64"/>
      <c r="C17" s="64"/>
      <c r="D17" s="65"/>
      <c r="E17" s="60">
        <f t="shared" ref="E17:E22" si="1">(B17-C17)*-24-D17</f>
        <v>0</v>
      </c>
      <c r="F17" s="63"/>
      <c r="G17" s="63"/>
      <c r="H17" s="63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58" t="s">
        <v>27</v>
      </c>
      <c r="B18" s="64">
        <v>0.69791666666666663</v>
      </c>
      <c r="C18" s="64">
        <v>0.75</v>
      </c>
      <c r="D18" s="65"/>
      <c r="E18" s="60">
        <f t="shared" si="1"/>
        <v>1.2500000000000009</v>
      </c>
      <c r="F18" s="63"/>
      <c r="G18" s="63" t="s">
        <v>28</v>
      </c>
      <c r="H18" s="63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58" t="s">
        <v>29</v>
      </c>
      <c r="B19" s="64"/>
      <c r="C19" s="64"/>
      <c r="D19" s="65"/>
      <c r="E19" s="60">
        <f t="shared" si="1"/>
        <v>0</v>
      </c>
      <c r="F19" s="63"/>
      <c r="G19" s="63"/>
      <c r="H19" s="63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58" t="s">
        <v>30</v>
      </c>
      <c r="B20" s="64">
        <v>0.47916666666666669</v>
      </c>
      <c r="C20" s="64">
        <v>0.71875</v>
      </c>
      <c r="D20" s="65">
        <v>1</v>
      </c>
      <c r="E20" s="60">
        <f t="shared" si="1"/>
        <v>4.75</v>
      </c>
      <c r="F20" s="63"/>
      <c r="G20" s="63" t="s">
        <v>31</v>
      </c>
      <c r="H20" s="63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58" t="s">
        <v>32</v>
      </c>
      <c r="B21" s="64"/>
      <c r="C21" s="64"/>
      <c r="D21" s="65"/>
      <c r="E21" s="66">
        <f t="shared" si="1"/>
        <v>0</v>
      </c>
      <c r="F21" s="63"/>
      <c r="G21" s="63"/>
      <c r="H21" s="63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58" t="s">
        <v>33</v>
      </c>
      <c r="B22" s="67"/>
      <c r="C22" s="67"/>
      <c r="D22" s="68"/>
      <c r="E22" s="69">
        <f t="shared" si="1"/>
        <v>0</v>
      </c>
      <c r="F22" s="70"/>
      <c r="G22" s="71"/>
      <c r="H22" s="71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58" t="s">
        <v>34</v>
      </c>
      <c r="B26" s="64">
        <v>0.375</v>
      </c>
      <c r="C26" s="64">
        <v>0.72916666666666663</v>
      </c>
      <c r="D26" s="65">
        <v>1.5</v>
      </c>
      <c r="E26" s="60">
        <f>(B26-C26)*-24-D26</f>
        <v>7</v>
      </c>
      <c r="F26" s="63"/>
      <c r="G26" s="63" t="s">
        <v>35</v>
      </c>
      <c r="H26" s="63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58" t="s">
        <v>36</v>
      </c>
      <c r="B27" s="64">
        <v>0.41666666666666669</v>
      </c>
      <c r="C27" s="64">
        <v>0.69444444444444453</v>
      </c>
      <c r="D27" s="65">
        <v>1.25</v>
      </c>
      <c r="E27" s="60">
        <f t="shared" ref="E27:E32" si="2">(B27-C27)*-24-D27</f>
        <v>5.4166666666666679</v>
      </c>
      <c r="F27" s="63"/>
      <c r="G27" s="63" t="s">
        <v>37</v>
      </c>
      <c r="H27" s="63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58" t="s">
        <v>38</v>
      </c>
      <c r="B28" s="64">
        <v>0.375</v>
      </c>
      <c r="C28" s="64">
        <v>0.72916666666666663</v>
      </c>
      <c r="D28" s="65">
        <v>1.5</v>
      </c>
      <c r="E28" s="60">
        <f t="shared" si="2"/>
        <v>7</v>
      </c>
      <c r="F28" s="63"/>
      <c r="G28" s="63" t="s">
        <v>39</v>
      </c>
      <c r="H28" s="63"/>
    </row>
    <row r="29" spans="1:16" ht="15.75" thickBot="1" x14ac:dyDescent="0.3">
      <c r="A29" s="58" t="s">
        <v>40</v>
      </c>
      <c r="B29" s="64">
        <v>0.41666666666666669</v>
      </c>
      <c r="C29" s="64">
        <v>0.75</v>
      </c>
      <c r="D29" s="65">
        <v>1.25</v>
      </c>
      <c r="E29" s="60">
        <f t="shared" si="2"/>
        <v>6.75</v>
      </c>
      <c r="F29" s="63"/>
      <c r="G29" s="63" t="s">
        <v>149</v>
      </c>
      <c r="H29" s="63"/>
    </row>
    <row r="30" spans="1:16" ht="15.75" thickBot="1" x14ac:dyDescent="0.3">
      <c r="A30" s="58" t="s">
        <v>41</v>
      </c>
      <c r="B30" s="64"/>
      <c r="C30" s="64"/>
      <c r="D30" s="65"/>
      <c r="E30" s="60">
        <f t="shared" si="2"/>
        <v>0</v>
      </c>
      <c r="F30" s="63"/>
      <c r="G30" s="63"/>
      <c r="H30" s="63"/>
    </row>
    <row r="31" spans="1:16" ht="15.75" thickBot="1" x14ac:dyDescent="0.3">
      <c r="A31" s="58" t="s">
        <v>42</v>
      </c>
      <c r="B31" s="64"/>
      <c r="C31" s="64"/>
      <c r="D31" s="65"/>
      <c r="E31" s="66">
        <f t="shared" si="2"/>
        <v>0</v>
      </c>
      <c r="F31" s="63"/>
      <c r="G31" s="63"/>
      <c r="H31" s="63"/>
    </row>
    <row r="32" spans="1:16" ht="15.75" thickBot="1" x14ac:dyDescent="0.3">
      <c r="A32" s="58" t="s">
        <v>43</v>
      </c>
      <c r="B32" s="67"/>
      <c r="C32" s="67"/>
      <c r="D32" s="68"/>
      <c r="E32" s="69">
        <f t="shared" si="2"/>
        <v>0</v>
      </c>
      <c r="F32" s="70"/>
      <c r="G32" s="71"/>
      <c r="H32" s="71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3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58" t="s">
        <v>44</v>
      </c>
      <c r="B36" s="64">
        <v>0.375</v>
      </c>
      <c r="C36" s="64">
        <v>0.75</v>
      </c>
      <c r="D36" s="65">
        <v>1.25</v>
      </c>
      <c r="E36" s="60">
        <f>(B36-C36)*-24-D36</f>
        <v>7.75</v>
      </c>
      <c r="F36" s="63"/>
      <c r="G36" s="63" t="s">
        <v>150</v>
      </c>
      <c r="H36" s="63"/>
    </row>
    <row r="37" spans="1:8" ht="15.75" thickBot="1" x14ac:dyDescent="0.3">
      <c r="A37" s="58" t="s">
        <v>45</v>
      </c>
      <c r="B37" s="64"/>
      <c r="C37" s="64"/>
      <c r="D37" s="65"/>
      <c r="E37" s="60">
        <f>(B37-C37)*-24-D37</f>
        <v>0</v>
      </c>
      <c r="F37" s="63"/>
      <c r="G37" s="63"/>
      <c r="H37" s="63"/>
    </row>
    <row r="38" spans="1:8" ht="15.75" thickBot="1" x14ac:dyDescent="0.3">
      <c r="A38" s="58" t="s">
        <v>46</v>
      </c>
      <c r="B38" s="64">
        <v>0.40277777777777773</v>
      </c>
      <c r="C38" s="64">
        <v>0.77083333333333337</v>
      </c>
      <c r="D38" s="65">
        <v>0.45</v>
      </c>
      <c r="E38" s="60">
        <f>(B38-C38)*-24-D38</f>
        <v>8.3833333333333364</v>
      </c>
      <c r="F38" s="63"/>
      <c r="G38" s="63" t="s">
        <v>151</v>
      </c>
      <c r="H38" s="63"/>
    </row>
    <row r="39" spans="1:8" ht="15.75" thickBot="1" x14ac:dyDescent="0.3">
      <c r="A39" s="58" t="s">
        <v>47</v>
      </c>
      <c r="B39" s="64">
        <v>0.375</v>
      </c>
      <c r="C39" s="64">
        <v>0.6875</v>
      </c>
      <c r="D39" s="65">
        <v>1</v>
      </c>
      <c r="E39" s="60">
        <f>(B39-C39)*-24-D39</f>
        <v>6.5</v>
      </c>
      <c r="F39" s="63"/>
      <c r="G39" s="63" t="s">
        <v>152</v>
      </c>
      <c r="H39" s="63"/>
    </row>
    <row r="40" spans="1:8" ht="15.75" thickBot="1" x14ac:dyDescent="0.3">
      <c r="A40" s="58" t="s">
        <v>48</v>
      </c>
      <c r="B40" s="64">
        <v>0.375</v>
      </c>
      <c r="C40" s="64">
        <v>0.69791666666666663</v>
      </c>
      <c r="D40" s="65">
        <v>1</v>
      </c>
      <c r="E40" s="60">
        <f t="shared" ref="E40:E42" si="3">(B40-C40)*-24-D40</f>
        <v>6.7499999999999991</v>
      </c>
      <c r="F40" s="63"/>
      <c r="G40" s="63" t="s">
        <v>153</v>
      </c>
      <c r="H40" s="63"/>
    </row>
    <row r="41" spans="1:8" ht="15.75" thickBot="1" x14ac:dyDescent="0.3">
      <c r="A41" s="58" t="s">
        <v>49</v>
      </c>
      <c r="B41" s="64"/>
      <c r="C41" s="64"/>
      <c r="D41" s="65"/>
      <c r="E41" s="66">
        <f t="shared" si="3"/>
        <v>0</v>
      </c>
      <c r="F41" s="63"/>
      <c r="G41" s="63"/>
      <c r="H41" s="63"/>
    </row>
    <row r="42" spans="1:8" ht="15.75" thickBot="1" x14ac:dyDescent="0.3">
      <c r="A42" s="58" t="s">
        <v>50</v>
      </c>
      <c r="B42" s="67"/>
      <c r="C42" s="67"/>
      <c r="D42" s="68"/>
      <c r="E42" s="69">
        <f t="shared" si="3"/>
        <v>0</v>
      </c>
      <c r="F42" s="70"/>
      <c r="G42" s="71"/>
      <c r="H42" s="71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75" t="s">
        <v>3</v>
      </c>
      <c r="B45" s="76" t="s">
        <v>4</v>
      </c>
      <c r="C45" s="77" t="s">
        <v>5</v>
      </c>
      <c r="D45" s="78" t="s">
        <v>6</v>
      </c>
      <c r="E45" s="79" t="s">
        <v>7</v>
      </c>
      <c r="F45" s="80" t="s">
        <v>8</v>
      </c>
      <c r="G45" s="81" t="s">
        <v>9</v>
      </c>
      <c r="H45" s="82" t="s">
        <v>10</v>
      </c>
    </row>
    <row r="46" spans="1:8" ht="15.75" thickBot="1" x14ac:dyDescent="0.3">
      <c r="A46" s="87" t="s">
        <v>51</v>
      </c>
      <c r="B46" s="88">
        <v>0.41666666666666669</v>
      </c>
      <c r="C46" s="88">
        <v>0.70833333333333337</v>
      </c>
      <c r="D46" s="89">
        <v>1</v>
      </c>
      <c r="E46" s="90">
        <f>(B46-C46)*-24-D46</f>
        <v>6</v>
      </c>
      <c r="F46" s="91"/>
      <c r="G46" s="91" t="s">
        <v>154</v>
      </c>
      <c r="H46" s="92"/>
    </row>
    <row r="47" spans="1:8" ht="15.75" thickBot="1" x14ac:dyDescent="0.3">
      <c r="A47" s="87" t="s">
        <v>52</v>
      </c>
      <c r="B47" s="88">
        <v>0.39583333333333331</v>
      </c>
      <c r="C47" s="88">
        <v>0.72916666666666663</v>
      </c>
      <c r="D47" s="89">
        <v>1</v>
      </c>
      <c r="E47" s="90">
        <f t="shared" ref="E47:E52" si="4">(B47-C47)*-24-D47</f>
        <v>7</v>
      </c>
      <c r="F47" s="91"/>
      <c r="G47" s="91" t="s">
        <v>156</v>
      </c>
      <c r="H47" s="92"/>
    </row>
    <row r="48" spans="1:8" ht="15.75" thickBot="1" x14ac:dyDescent="0.3">
      <c r="A48" s="87" t="s">
        <v>53</v>
      </c>
      <c r="B48" s="88">
        <v>0.41666666666666669</v>
      </c>
      <c r="C48" s="88">
        <v>0.72916666666666663</v>
      </c>
      <c r="D48" s="89">
        <v>1</v>
      </c>
      <c r="E48" s="90">
        <f t="shared" si="4"/>
        <v>6.4999999999999982</v>
      </c>
      <c r="F48" s="91"/>
      <c r="G48" s="91" t="s">
        <v>156</v>
      </c>
      <c r="H48" s="92"/>
    </row>
    <row r="49" spans="1:8" ht="15.75" thickBot="1" x14ac:dyDescent="0.3">
      <c r="A49" s="87" t="s">
        <v>54</v>
      </c>
      <c r="B49" s="88"/>
      <c r="C49" s="88"/>
      <c r="D49" s="89"/>
      <c r="E49" s="90">
        <f t="shared" si="4"/>
        <v>0</v>
      </c>
      <c r="F49" s="91" t="s">
        <v>155</v>
      </c>
      <c r="G49" s="93"/>
      <c r="H49" s="92"/>
    </row>
    <row r="50" spans="1:8" ht="15.75" thickBot="1" x14ac:dyDescent="0.3">
      <c r="A50" s="87" t="s">
        <v>55</v>
      </c>
      <c r="B50" s="88">
        <v>0.38541666666666669</v>
      </c>
      <c r="C50" s="88">
        <v>0.75</v>
      </c>
      <c r="D50" s="89">
        <v>2</v>
      </c>
      <c r="E50" s="90">
        <f t="shared" si="4"/>
        <v>6.75</v>
      </c>
      <c r="F50" s="91"/>
      <c r="G50" s="91" t="s">
        <v>156</v>
      </c>
      <c r="H50" s="92"/>
    </row>
    <row r="51" spans="1:8" ht="15.75" thickBot="1" x14ac:dyDescent="0.3">
      <c r="A51" s="87" t="s">
        <v>56</v>
      </c>
      <c r="B51" s="88"/>
      <c r="C51" s="88"/>
      <c r="D51" s="89"/>
      <c r="E51" s="90">
        <f t="shared" si="4"/>
        <v>0</v>
      </c>
      <c r="F51" s="91"/>
      <c r="G51" s="91"/>
      <c r="H51" s="92"/>
    </row>
    <row r="52" spans="1:8" ht="15.75" thickBot="1" x14ac:dyDescent="0.3">
      <c r="A52" s="87" t="s">
        <v>57</v>
      </c>
      <c r="B52" s="94"/>
      <c r="C52" s="94"/>
      <c r="D52" s="95"/>
      <c r="E52" s="96">
        <f t="shared" si="4"/>
        <v>0</v>
      </c>
      <c r="F52" s="97"/>
      <c r="G52" s="97"/>
      <c r="H52" s="98"/>
    </row>
    <row r="53" spans="1:8" ht="15.75" thickBot="1" x14ac:dyDescent="0.3">
      <c r="A53" s="83"/>
      <c r="B53" s="84"/>
      <c r="C53" s="85"/>
      <c r="D53" s="86" t="s">
        <v>23</v>
      </c>
      <c r="E53" s="30">
        <f>SUM(E46:E52)</f>
        <v>26.25</v>
      </c>
      <c r="F53" s="72"/>
      <c r="G53" s="73"/>
      <c r="H53" s="74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124.38333333333334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58" t="s">
        <v>58</v>
      </c>
      <c r="B56" s="64"/>
      <c r="C56" s="64"/>
      <c r="D56" s="65"/>
      <c r="E56" s="60">
        <f>(B56-C56)*-24-D56</f>
        <v>0</v>
      </c>
      <c r="F56" s="63"/>
      <c r="G56" s="63"/>
      <c r="H56" s="63"/>
    </row>
    <row r="57" spans="1:8" ht="15.75" thickBot="1" x14ac:dyDescent="0.3">
      <c r="A57" s="58" t="s">
        <v>59</v>
      </c>
      <c r="B57" s="64"/>
      <c r="C57" s="64"/>
      <c r="D57" s="65"/>
      <c r="E57" s="60">
        <f t="shared" ref="E57:E62" si="5">(B57-C57)*-24-D57</f>
        <v>0</v>
      </c>
      <c r="F57" s="63"/>
      <c r="G57" s="63"/>
      <c r="H57" s="63"/>
    </row>
    <row r="58" spans="1:8" ht="15.75" thickBot="1" x14ac:dyDescent="0.3">
      <c r="A58" s="58" t="s">
        <v>60</v>
      </c>
      <c r="B58" s="64"/>
      <c r="C58" s="64"/>
      <c r="D58" s="65"/>
      <c r="E58" s="60">
        <f t="shared" si="5"/>
        <v>0</v>
      </c>
      <c r="F58" s="63"/>
      <c r="G58" s="63"/>
      <c r="H58" s="63"/>
    </row>
    <row r="59" spans="1:8" ht="15.75" thickBot="1" x14ac:dyDescent="0.3">
      <c r="A59" s="58" t="s">
        <v>61</v>
      </c>
      <c r="B59" s="64"/>
      <c r="C59" s="64"/>
      <c r="D59" s="65"/>
      <c r="E59" s="60">
        <f t="shared" si="5"/>
        <v>0</v>
      </c>
      <c r="F59" s="63"/>
      <c r="G59" s="63"/>
      <c r="H59" s="63"/>
    </row>
    <row r="60" spans="1:8" ht="15.75" thickBot="1" x14ac:dyDescent="0.3">
      <c r="A60" s="58" t="s">
        <v>62</v>
      </c>
      <c r="B60" s="64"/>
      <c r="C60" s="64"/>
      <c r="D60" s="65"/>
      <c r="E60" s="60">
        <f t="shared" si="5"/>
        <v>0</v>
      </c>
      <c r="F60" s="63"/>
      <c r="G60" s="63"/>
      <c r="H60" s="63"/>
    </row>
    <row r="61" spans="1:8" ht="15.75" thickBot="1" x14ac:dyDescent="0.3">
      <c r="A61" s="58" t="s">
        <v>63</v>
      </c>
      <c r="B61" s="64"/>
      <c r="C61" s="64"/>
      <c r="D61" s="65"/>
      <c r="E61" s="66">
        <f t="shared" si="5"/>
        <v>0</v>
      </c>
      <c r="F61" s="63"/>
      <c r="G61" s="63"/>
      <c r="H61" s="63"/>
    </row>
    <row r="62" spans="1:8" ht="15.75" thickBot="1" x14ac:dyDescent="0.3">
      <c r="A62" s="58" t="s">
        <v>64</v>
      </c>
      <c r="B62" s="67"/>
      <c r="C62" s="67"/>
      <c r="D62" s="68"/>
      <c r="E62" s="69">
        <f t="shared" si="5"/>
        <v>0</v>
      </c>
      <c r="F62" s="70"/>
      <c r="G62" s="71"/>
      <c r="H62" s="71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124.38333333333334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81" t="s">
        <v>9</v>
      </c>
      <c r="H65" s="82" t="s">
        <v>10</v>
      </c>
    </row>
    <row r="66" spans="1:8" ht="15.75" thickBot="1" x14ac:dyDescent="0.3">
      <c r="A66" s="58" t="s">
        <v>65</v>
      </c>
      <c r="B66" s="64"/>
      <c r="C66" s="64"/>
      <c r="D66" s="65"/>
      <c r="E66" s="60">
        <f>(B66-C66)*-24-D66</f>
        <v>0</v>
      </c>
      <c r="F66" s="63"/>
      <c r="G66" s="63"/>
      <c r="H66" s="63"/>
    </row>
    <row r="67" spans="1:8" ht="15.75" thickBot="1" x14ac:dyDescent="0.3">
      <c r="A67" s="58" t="s">
        <v>66</v>
      </c>
      <c r="B67" s="64">
        <v>0.41666666666666669</v>
      </c>
      <c r="C67" s="64">
        <v>0.6875</v>
      </c>
      <c r="D67" s="65">
        <v>1</v>
      </c>
      <c r="E67" s="60">
        <f t="shared" ref="E67:E72" si="6">(B67-C67)*-24-D67</f>
        <v>5.5</v>
      </c>
      <c r="F67" s="63"/>
      <c r="G67" s="63" t="s">
        <v>158</v>
      </c>
      <c r="H67" s="63"/>
    </row>
    <row r="68" spans="1:8" ht="15.75" thickBot="1" x14ac:dyDescent="0.3">
      <c r="A68" s="58" t="s">
        <v>67</v>
      </c>
      <c r="B68" s="64"/>
      <c r="C68" s="64"/>
      <c r="D68" s="65"/>
      <c r="E68" s="60">
        <f t="shared" si="6"/>
        <v>0</v>
      </c>
      <c r="F68" s="63" t="s">
        <v>157</v>
      </c>
      <c r="G68" s="63"/>
      <c r="H68" s="63"/>
    </row>
    <row r="69" spans="1:8" ht="15.75" thickBot="1" x14ac:dyDescent="0.3">
      <c r="A69" s="58" t="s">
        <v>68</v>
      </c>
      <c r="B69" s="64">
        <v>0.41666666666666669</v>
      </c>
      <c r="C69" s="64">
        <v>0.75</v>
      </c>
      <c r="D69" s="65">
        <v>1.25</v>
      </c>
      <c r="E69" s="60">
        <f t="shared" si="6"/>
        <v>6.75</v>
      </c>
      <c r="F69" s="63"/>
      <c r="G69" s="63" t="s">
        <v>156</v>
      </c>
      <c r="H69" s="63"/>
    </row>
    <row r="70" spans="1:8" ht="15.75" thickBot="1" x14ac:dyDescent="0.3">
      <c r="A70" s="58" t="s">
        <v>69</v>
      </c>
      <c r="B70" s="64">
        <v>0.41666666666666669</v>
      </c>
      <c r="C70" s="64">
        <v>0.66666666666666663</v>
      </c>
      <c r="D70" s="65"/>
      <c r="E70" s="60">
        <f t="shared" si="6"/>
        <v>5.9999999999999982</v>
      </c>
      <c r="F70" s="63"/>
      <c r="G70" s="63"/>
      <c r="H70" s="63"/>
    </row>
    <row r="71" spans="1:8" ht="15.75" thickBot="1" x14ac:dyDescent="0.3">
      <c r="A71" s="58" t="s">
        <v>70</v>
      </c>
      <c r="B71" s="64"/>
      <c r="C71" s="64"/>
      <c r="D71" s="65"/>
      <c r="E71" s="66">
        <f t="shared" si="6"/>
        <v>0</v>
      </c>
      <c r="F71" s="63"/>
      <c r="G71" s="63"/>
      <c r="H71" s="63"/>
    </row>
    <row r="72" spans="1:8" ht="15.75" thickBot="1" x14ac:dyDescent="0.3">
      <c r="A72" s="58" t="s">
        <v>71</v>
      </c>
      <c r="B72" s="67"/>
      <c r="C72" s="67"/>
      <c r="D72" s="68"/>
      <c r="E72" s="69">
        <f t="shared" si="6"/>
        <v>0</v>
      </c>
      <c r="F72" s="70"/>
      <c r="G72" s="71"/>
      <c r="H72" s="71"/>
    </row>
    <row r="73" spans="1:8" ht="15.75" thickBot="1" x14ac:dyDescent="0.3">
      <c r="A73" s="9"/>
      <c r="B73" s="2"/>
      <c r="C73" s="3"/>
      <c r="D73" s="4" t="s">
        <v>23</v>
      </c>
      <c r="E73" s="47">
        <f>SUM(E66:E72)</f>
        <v>18.25</v>
      </c>
      <c r="F73" s="6"/>
      <c r="G73" s="73"/>
      <c r="H73" s="74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142.63333333333333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58" t="s">
        <v>72</v>
      </c>
      <c r="B76" s="64"/>
      <c r="C76" s="64"/>
      <c r="D76" s="65"/>
      <c r="E76" s="60">
        <f>(B76-C76)*-24-D76</f>
        <v>0</v>
      </c>
      <c r="F76" s="63"/>
      <c r="G76" s="63"/>
      <c r="H76" s="63"/>
    </row>
    <row r="77" spans="1:8" ht="15.75" thickBot="1" x14ac:dyDescent="0.3">
      <c r="A77" s="58" t="s">
        <v>73</v>
      </c>
      <c r="B77" s="64"/>
      <c r="C77" s="64"/>
      <c r="D77" s="65"/>
      <c r="E77" s="60">
        <f t="shared" ref="E77:E82" si="7">(B77-C77)*-24-D77</f>
        <v>0</v>
      </c>
      <c r="F77" s="63"/>
      <c r="G77" s="63"/>
      <c r="H77" s="63"/>
    </row>
    <row r="78" spans="1:8" ht="15.75" thickBot="1" x14ac:dyDescent="0.3">
      <c r="A78" s="58" t="s">
        <v>74</v>
      </c>
      <c r="B78" s="64"/>
      <c r="C78" s="64"/>
      <c r="D78" s="65"/>
      <c r="E78" s="60">
        <f t="shared" si="7"/>
        <v>0</v>
      </c>
      <c r="F78" s="63"/>
      <c r="G78" s="63"/>
      <c r="H78" s="63"/>
    </row>
    <row r="79" spans="1:8" ht="15.75" thickBot="1" x14ac:dyDescent="0.3">
      <c r="A79" s="58" t="s">
        <v>75</v>
      </c>
      <c r="B79" s="64"/>
      <c r="C79" s="64"/>
      <c r="D79" s="65"/>
      <c r="E79" s="60">
        <f t="shared" si="7"/>
        <v>0</v>
      </c>
      <c r="F79" s="63"/>
      <c r="G79" s="63"/>
      <c r="H79" s="63"/>
    </row>
    <row r="80" spans="1:8" ht="15.75" thickBot="1" x14ac:dyDescent="0.3">
      <c r="A80" s="58" t="s">
        <v>76</v>
      </c>
      <c r="B80" s="64"/>
      <c r="C80" s="64"/>
      <c r="D80" s="65"/>
      <c r="E80" s="60">
        <f t="shared" si="7"/>
        <v>0</v>
      </c>
      <c r="F80" s="63"/>
      <c r="G80" s="63"/>
      <c r="H80" s="63"/>
    </row>
    <row r="81" spans="1:8" ht="15.75" thickBot="1" x14ac:dyDescent="0.3">
      <c r="A81" s="58" t="s">
        <v>77</v>
      </c>
      <c r="B81" s="64"/>
      <c r="C81" s="64"/>
      <c r="D81" s="65"/>
      <c r="E81" s="60">
        <f t="shared" si="7"/>
        <v>0</v>
      </c>
      <c r="F81" s="63"/>
      <c r="G81" s="63"/>
      <c r="H81" s="63"/>
    </row>
    <row r="82" spans="1:8" ht="15.75" thickBot="1" x14ac:dyDescent="0.3">
      <c r="A82" s="58" t="s">
        <v>78</v>
      </c>
      <c r="B82" s="67"/>
      <c r="C82" s="67"/>
      <c r="D82" s="99"/>
      <c r="E82" s="100">
        <f t="shared" si="7"/>
        <v>0</v>
      </c>
      <c r="F82" s="71"/>
      <c r="G82" s="71"/>
      <c r="H82" s="71"/>
    </row>
    <row r="83" spans="1:8" ht="15.75" thickBot="1" x14ac:dyDescent="0.3">
      <c r="A83" s="9"/>
      <c r="B83" s="2"/>
      <c r="C83" s="3"/>
      <c r="D83" s="4" t="s">
        <v>23</v>
      </c>
      <c r="E83" s="47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142.63333333333333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58" t="s">
        <v>79</v>
      </c>
      <c r="B86" s="64"/>
      <c r="C86" s="64"/>
      <c r="D86" s="65"/>
      <c r="E86" s="60">
        <f>(B86-C86)*-24-D86</f>
        <v>0</v>
      </c>
      <c r="F86" s="63" t="s">
        <v>159</v>
      </c>
      <c r="G86" s="63"/>
      <c r="H86" s="63"/>
    </row>
    <row r="87" spans="1:8" ht="15.75" thickBot="1" x14ac:dyDescent="0.3">
      <c r="A87" s="33" t="s">
        <v>80</v>
      </c>
      <c r="B87" s="10">
        <v>0.41666666666666669</v>
      </c>
      <c r="C87" s="11"/>
      <c r="D87" s="34"/>
      <c r="E87" s="35">
        <f t="shared" ref="E87:E92" si="8">(B87-C87)*-24-D87</f>
        <v>-10</v>
      </c>
      <c r="F87" s="36"/>
      <c r="G87" s="37"/>
      <c r="H87" s="38"/>
    </row>
    <row r="88" spans="1:8" ht="15.75" thickBot="1" x14ac:dyDescent="0.3">
      <c r="A88" s="33" t="s">
        <v>81</v>
      </c>
      <c r="B88" s="10"/>
      <c r="C88" s="11"/>
      <c r="D88" s="34"/>
      <c r="E88" s="35">
        <f t="shared" si="8"/>
        <v>0</v>
      </c>
      <c r="F88" s="36"/>
      <c r="G88" s="37"/>
      <c r="H88" s="38"/>
    </row>
    <row r="89" spans="1:8" ht="15.75" thickBot="1" x14ac:dyDescent="0.3">
      <c r="A89" s="33" t="s">
        <v>82</v>
      </c>
      <c r="B89" s="10"/>
      <c r="C89" s="11"/>
      <c r="D89" s="34"/>
      <c r="E89" s="35">
        <f t="shared" si="8"/>
        <v>0</v>
      </c>
      <c r="F89" s="36"/>
      <c r="G89" s="37"/>
      <c r="H89" s="38"/>
    </row>
    <row r="90" spans="1:8" ht="15.75" thickBot="1" x14ac:dyDescent="0.3">
      <c r="A90" s="33" t="s">
        <v>83</v>
      </c>
      <c r="B90" s="10"/>
      <c r="C90" s="11"/>
      <c r="D90" s="34"/>
      <c r="E90" s="35">
        <f t="shared" si="8"/>
        <v>0</v>
      </c>
      <c r="F90" s="36"/>
      <c r="G90" s="37"/>
      <c r="H90" s="38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39"/>
      <c r="C92" s="40"/>
      <c r="D92" s="44"/>
      <c r="E92" s="45">
        <f t="shared" si="8"/>
        <v>0</v>
      </c>
      <c r="F92" s="46"/>
      <c r="G92" s="41"/>
      <c r="H92" s="42"/>
    </row>
    <row r="93" spans="1:8" ht="15.75" thickBot="1" x14ac:dyDescent="0.3">
      <c r="A93" s="9"/>
      <c r="B93" s="2"/>
      <c r="C93" s="3"/>
      <c r="D93" s="4" t="s">
        <v>23</v>
      </c>
      <c r="E93" s="47">
        <f>SUM(E86:E92)</f>
        <v>-10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132.63333333333333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39"/>
      <c r="C102" s="40"/>
      <c r="D102" s="44"/>
      <c r="E102" s="45">
        <f t="shared" si="9"/>
        <v>0</v>
      </c>
      <c r="F102" s="46"/>
      <c r="G102" s="41"/>
      <c r="H102" s="42"/>
    </row>
    <row r="103" spans="1:8" ht="15.75" thickBot="1" x14ac:dyDescent="0.3">
      <c r="A103" s="9"/>
      <c r="B103" s="2"/>
      <c r="C103" s="3"/>
      <c r="D103" s="4" t="s">
        <v>23</v>
      </c>
      <c r="E103" s="47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132.63333333333333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39"/>
      <c r="C112" s="40"/>
      <c r="D112" s="44"/>
      <c r="E112" s="45">
        <f t="shared" si="10"/>
        <v>0</v>
      </c>
      <c r="F112" s="46"/>
      <c r="G112" s="41"/>
      <c r="H112" s="42"/>
    </row>
    <row r="113" spans="1:8" ht="15.75" thickBot="1" x14ac:dyDescent="0.3">
      <c r="A113" s="9"/>
      <c r="B113" s="2"/>
      <c r="C113" s="3"/>
      <c r="D113" s="4" t="s">
        <v>23</v>
      </c>
      <c r="E113" s="47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132.63333333333333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39"/>
      <c r="C122" s="40"/>
      <c r="D122" s="44"/>
      <c r="E122" s="45">
        <f t="shared" si="11"/>
        <v>0</v>
      </c>
      <c r="F122" s="46"/>
      <c r="G122" s="41"/>
      <c r="H122" s="42"/>
    </row>
    <row r="123" spans="1:8" ht="15.75" thickBot="1" x14ac:dyDescent="0.3">
      <c r="A123" s="9"/>
      <c r="B123" s="2"/>
      <c r="C123" s="3"/>
      <c r="D123" s="4" t="s">
        <v>23</v>
      </c>
      <c r="E123" s="47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132.63333333333333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48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48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48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48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48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48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48" t="s">
        <v>113</v>
      </c>
      <c r="B132" s="39"/>
      <c r="C132" s="40"/>
      <c r="D132" s="44"/>
      <c r="E132" s="45">
        <f t="shared" si="12"/>
        <v>0</v>
      </c>
      <c r="F132" s="46"/>
      <c r="G132" s="41"/>
      <c r="H132" s="42"/>
    </row>
    <row r="133" spans="1:8" ht="15.75" thickBot="1" x14ac:dyDescent="0.3">
      <c r="A133" s="9"/>
      <c r="B133" s="2"/>
      <c r="C133" s="3"/>
      <c r="D133" s="4" t="s">
        <v>23</v>
      </c>
      <c r="E133" s="47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132.63333333333333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48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48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48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48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48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48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48" t="s">
        <v>120</v>
      </c>
      <c r="B142" s="39"/>
      <c r="C142" s="40"/>
      <c r="D142" s="44"/>
      <c r="E142" s="45">
        <f t="shared" si="13"/>
        <v>0</v>
      </c>
      <c r="F142" s="46"/>
      <c r="G142" s="41"/>
      <c r="H142" s="42"/>
    </row>
    <row r="143" spans="1:8" ht="15.75" thickBot="1" x14ac:dyDescent="0.3">
      <c r="A143" s="9"/>
      <c r="B143" s="2"/>
      <c r="C143" s="3"/>
      <c r="D143" s="4" t="s">
        <v>23</v>
      </c>
      <c r="E143" s="47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132.63333333333333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48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48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48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48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48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48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48" t="s">
        <v>127</v>
      </c>
      <c r="B152" s="39"/>
      <c r="C152" s="40"/>
      <c r="D152" s="44"/>
      <c r="E152" s="45">
        <f t="shared" si="14"/>
        <v>0</v>
      </c>
      <c r="F152" s="46"/>
      <c r="G152" s="41"/>
      <c r="H152" s="42"/>
    </row>
    <row r="153" spans="1:8" ht="15.75" thickBot="1" x14ac:dyDescent="0.3">
      <c r="A153" s="9"/>
      <c r="B153" s="2"/>
      <c r="C153" s="3"/>
      <c r="D153" s="4" t="s">
        <v>23</v>
      </c>
      <c r="E153" s="47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132.63333333333333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48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48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48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48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48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48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48" t="s">
        <v>134</v>
      </c>
      <c r="B162" s="39"/>
      <c r="C162" s="40"/>
      <c r="D162" s="44"/>
      <c r="E162" s="49">
        <v>0</v>
      </c>
      <c r="F162" s="46"/>
      <c r="G162" s="41"/>
      <c r="H162" s="42"/>
    </row>
    <row r="163" spans="1:8" ht="15.75" thickBot="1" x14ac:dyDescent="0.3">
      <c r="A163" s="9"/>
      <c r="B163" s="2"/>
      <c r="C163" s="3"/>
      <c r="D163" s="4" t="s">
        <v>23</v>
      </c>
      <c r="E163" s="47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132.63333333333333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48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48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48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48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48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48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48" t="s">
        <v>141</v>
      </c>
      <c r="B172" s="39"/>
      <c r="C172" s="40"/>
      <c r="D172" s="44"/>
      <c r="E172" s="45">
        <f t="shared" si="16"/>
        <v>0</v>
      </c>
      <c r="F172" s="46"/>
      <c r="G172" s="41"/>
      <c r="H172" s="42"/>
    </row>
    <row r="173" spans="1:8" ht="15.75" thickBot="1" x14ac:dyDescent="0.3">
      <c r="A173" s="9"/>
      <c r="B173" s="2"/>
      <c r="C173" s="3"/>
      <c r="D173" s="4" t="s">
        <v>23</v>
      </c>
      <c r="E173" s="47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132.63333333333333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48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48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48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48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48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48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48" t="s">
        <v>148</v>
      </c>
      <c r="B182" s="39"/>
      <c r="C182" s="40"/>
      <c r="D182" s="44"/>
      <c r="E182" s="45">
        <f t="shared" si="17"/>
        <v>0</v>
      </c>
      <c r="F182" s="46"/>
      <c r="G182" s="41"/>
      <c r="H182" s="42"/>
    </row>
    <row r="183" spans="1:8" ht="15.75" thickBot="1" x14ac:dyDescent="0.3">
      <c r="A183" s="9"/>
      <c r="B183" s="2"/>
      <c r="C183" s="3"/>
      <c r="D183" s="4" t="s">
        <v>23</v>
      </c>
      <c r="E183" s="47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47">
        <f>SUM(E13+E23+E33+E43+E53+E63+E73+E83+E93+E103+E113+E123+E133+E143+E153+E163+E173+E183)</f>
        <v>132.63333333333333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2018-06-05T08:49:11Z</dcterms:modified>
</cp:coreProperties>
</file>