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73" i="1" l="1"/>
  <c r="E13" i="1"/>
  <c r="E14" i="1" s="1"/>
  <c r="E123" i="1"/>
  <c r="E183" i="1"/>
  <c r="E33" i="1"/>
  <c r="E73" i="1"/>
  <c r="E113" i="1"/>
  <c r="E43" i="1"/>
  <c r="E124" i="1" s="1"/>
  <c r="E53" i="1"/>
  <c r="E83" i="1"/>
  <c r="E93" i="1"/>
  <c r="E163" i="1"/>
  <c r="E153" i="1"/>
  <c r="E133" i="1"/>
  <c r="E54" i="1"/>
  <c r="E44" i="1"/>
  <c r="E34" i="1"/>
  <c r="E104" i="1"/>
  <c r="E24" i="1"/>
  <c r="E84" i="1" l="1"/>
  <c r="E94" i="1"/>
  <c r="E74" i="1"/>
  <c r="E64" i="1"/>
  <c r="E114" i="1"/>
  <c r="E184" i="1"/>
  <c r="E144" i="1"/>
  <c r="E154" i="1"/>
  <c r="E164" i="1"/>
  <c r="E174" i="1"/>
  <c r="E134" i="1"/>
</calcChain>
</file>

<file path=xl/sharedStrings.xml><?xml version="1.0" encoding="utf-8"?>
<sst xmlns="http://schemas.openxmlformats.org/spreadsheetml/2006/main" count="357" uniqueCount="171">
  <si>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</si>
  <si>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</si>
  <si>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</si>
  <si>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</si>
  <si>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</si>
  <si>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</si>
  <si>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</si>
  <si>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</si>
  <si>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</si>
  <si>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</si>
  <si>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</si>
  <si>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</si>
  <si>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</si>
  <si>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</si>
  <si>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</si>
  <si>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</si>
  <si>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</si>
  <si>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</si>
  <si>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</si>
  <si>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</si>
  <si>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</si>
  <si>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</si>
  <si>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</si>
  <si>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</si>
  <si>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</si>
  <si>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</si>
  <si>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</si>
  <si>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</si>
  <si>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</si>
  <si>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</si>
  <si>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</si>
  <si>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</si>
  <si>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</si>
  <si>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</si>
  <si>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</si>
  <si>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</si>
  <si>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</si>
  <si>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</si>
  <si>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</si>
  <si>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</si>
  <si>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</si>
  <si>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</si>
  <si>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</si>
  <si>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</si>
  <si>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</si>
  <si>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</si>
  <si>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</si>
  <si>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</si>
  <si>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</si>
  <si>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</si>
  <si>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</si>
  <si>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</si>
  <si>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</si>
  <si>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</si>
  <si>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</si>
  <si>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</si>
  <si>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</si>
  <si>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</si>
  <si>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</si>
  <si>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</si>
  <si>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</si>
  <si>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</si>
  <si>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</si>
  <si>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</si>
  <si>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</si>
  <si>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</si>
  <si>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</si>
  <si>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</si>
  <si>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</si>
  <si>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</si>
  <si>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</si>
  <si>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</si>
  <si>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</si>
  <si>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</si>
  <si>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</si>
  <si>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</si>
  <si>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</si>
  <si>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</si>
  <si>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</si>
  <si>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</si>
  <si>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</si>
  <si>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</si>
  <si>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</si>
  <si>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</si>
  <si>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</si>
  <si>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</si>
  <si>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</si>
  <si>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</si>
  <si>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</si>
  <si>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</si>
  <si>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</si>
  <si>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</si>
  <si>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</si>
  <si>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</si>
  <si>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</si>
  <si>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</si>
  <si>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</si>
  <si>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</si>
  <si>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</si>
  <si>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</si>
  <si>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</si>
  <si>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</si>
  <si>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</si>
  <si>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</si>
  <si>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</si>
  <si>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</si>
  <si>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</si>
  <si>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</si>
  <si>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</si>
  <si>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</si>
  <si>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</si>
  <si>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</si>
  <si>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</si>
  <si>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</si>
  <si>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</si>
  <si>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</si>
  <si>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</si>
  <si>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</si>
  <si>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</si>
  <si>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</si>
  <si>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</si>
  <si>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</si>
  <si>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</si>
  <si>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</si>
  <si>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</si>
  <si>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</si>
  <si>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</si>
  <si>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</si>
  <si>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</si>
  <si>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</si>
  <si>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</si>
  <si>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</si>
  <si>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</si>
  <si>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</si>
  <si>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</si>
  <si>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</si>
  <si>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</si>
  <si>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</si>
  <si>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</si>
  <si>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</si>
  <si>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</si>
  <si>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</si>
  <si>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</si>
  <si>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</si>
  <si>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</si>
  <si>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</si>
  <si>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</si>
  <si>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</si>
  <si>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</si>
  <si>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</si>
  <si>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</si>
  <si>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</si>
  <si>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</si>
  <si>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</si>
  <si>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</si>
  <si>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</si>
  <si>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</si>
  <si>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</si>
  <si>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</si>
  <si>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</si>
  <si>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</si>
  <si>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</si>
  <si>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</si>
  <si>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</si>
  <si>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</si>
  <si>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</si>
  <si>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unity, texturen, modelling</t>
  </si>
  <si>
    <t>unity</t>
  </si>
  <si>
    <t>bin um 1 uhr morgens weg, angefangen um 10 uhr…</t>
  </si>
  <si>
    <t>unity, puppen, sunstance</t>
  </si>
  <si>
    <t>Überarbeitung von Meshes, Unity, textur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</si>
</sst>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28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  <xf numFmtId="0" fontId="2" fillId="13" borderId="4" xfId="0" applyFont="1" applyFill="1" applyBorder="1" applyAlignment="1">
      <alignment horizontal="right" wrapText="1"/>
    </xf>
    <xf numFmtId="2" fontId="3" fillId="17" borderId="2" xfId="1" applyNumberFormat="1" applyFill="1" applyBorder="1" applyAlignment="1" applyProtection="1">
      <alignment wrapText="1"/>
    </xf>
    <xf numFmtId="164" fontId="0" fillId="14" borderId="2" xfId="1" applyNumberFormat="1" applyFont="1" applyFill="1" applyBorder="1" applyAlignment="1" applyProtection="1">
      <alignment wrapText="1"/>
    </xf>
    <xf numFmtId="0" fontId="1" fillId="16" borderId="4" xfId="0" applyFont="1" applyFill="1" applyBorder="1" applyAlignment="1">
      <alignment wrapText="1"/>
    </xf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wrapText="1"/>
    </xf>
    <xf numFmtId="0" fontId="1" fillId="16" borderId="2" xfId="0" applyFont="1" applyFill="1" applyBorder="1" applyAlignment="1">
      <alignment wrapText="1"/>
    </xf>
    <xf numFmtId="0" fontId="1" fillId="17" borderId="2" xfId="0" applyFont="1" applyFill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3" borderId="2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0" fillId="0" borderId="1" xfId="0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2" fontId="0" fillId="0" borderId="3" xfId="0" applyNumberFormat="1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57" zoomScaleNormal="100" workbookViewId="0">
      <selection activeCell="K186" sqref="K186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99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99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99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99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99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99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99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99" t="s">
        <v>114</v>
      </c>
      <c r="B111" s="100"/>
      <c r="C111" s="101"/>
      <c r="D111" s="102"/>
      <c r="E111" s="103">
        <f t="shared" si="10"/>
        <v>0</v>
      </c>
      <c r="F111" s="104"/>
      <c r="G111" s="105"/>
      <c r="H111" s="106"/>
    </row>
    <row r="112" spans="1:8" x14ac:dyDescent="0.25">
      <c r="A112" s="99" t="s">
        <v>115</v>
      </c>
      <c r="B112" s="107">
        <v>0.75</v>
      </c>
      <c r="C112" s="108">
        <v>0.85416666666666696</v>
      </c>
      <c r="D112" s="109"/>
      <c r="E112" s="110">
        <f t="shared" si="10"/>
        <v>2.5000000000000071</v>
      </c>
      <c r="F112" s="111"/>
      <c r="G112" s="112" t="s">
        <v>116</v>
      </c>
      <c r="H112" s="113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99" t="s">
        <v>117</v>
      </c>
      <c r="B116" s="100"/>
      <c r="C116" s="101"/>
      <c r="D116" s="102"/>
      <c r="E116" s="103">
        <f t="shared" ref="E116:E122" si="11">(B116-C116)*-24-D116</f>
        <v>0</v>
      </c>
      <c r="F116" s="104"/>
      <c r="G116" s="105"/>
      <c r="H116" s="106"/>
    </row>
    <row r="117" spans="1:8" x14ac:dyDescent="0.25">
      <c r="A117" s="99" t="s">
        <v>118</v>
      </c>
      <c r="B117" s="100"/>
      <c r="C117" s="101"/>
      <c r="D117" s="102"/>
      <c r="E117" s="103">
        <f t="shared" si="11"/>
        <v>0</v>
      </c>
      <c r="F117" s="104"/>
      <c r="G117" s="105"/>
      <c r="H117" s="106"/>
    </row>
    <row r="118" spans="1:8" x14ac:dyDescent="0.25">
      <c r="A118" s="99" t="s">
        <v>119</v>
      </c>
      <c r="B118" s="100"/>
      <c r="C118" s="101"/>
      <c r="D118" s="102"/>
      <c r="E118" s="103">
        <f t="shared" si="11"/>
        <v>0</v>
      </c>
      <c r="F118" s="104"/>
      <c r="G118" s="105"/>
      <c r="H118" s="106"/>
    </row>
    <row r="119" spans="1:8" x14ac:dyDescent="0.25">
      <c r="A119" s="99" t="s">
        <v>120</v>
      </c>
      <c r="B119" s="100"/>
      <c r="C119" s="101"/>
      <c r="D119" s="102"/>
      <c r="E119" s="103">
        <f t="shared" si="11"/>
        <v>0</v>
      </c>
      <c r="F119" s="104"/>
      <c r="G119" s="105"/>
      <c r="H119" s="106"/>
    </row>
    <row r="120" spans="1:8" x14ac:dyDescent="0.25">
      <c r="A120" s="99" t="s">
        <v>121</v>
      </c>
      <c r="B120" s="100"/>
      <c r="C120" s="101"/>
      <c r="D120" s="102"/>
      <c r="E120" s="103">
        <f t="shared" si="11"/>
        <v>0</v>
      </c>
      <c r="F120" s="104"/>
      <c r="G120" s="105"/>
      <c r="H120" s="106"/>
    </row>
    <row r="121" spans="1:8" x14ac:dyDescent="0.25">
      <c r="A121" s="99" t="s">
        <v>122</v>
      </c>
      <c r="B121" s="100"/>
      <c r="C121" s="101"/>
      <c r="D121" s="102"/>
      <c r="E121" s="103">
        <f t="shared" si="11"/>
        <v>0</v>
      </c>
      <c r="F121" s="104"/>
      <c r="G121" s="105"/>
      <c r="H121" s="106"/>
    </row>
    <row r="122" spans="1:8" x14ac:dyDescent="0.25">
      <c r="A122" s="99" t="s">
        <v>123</v>
      </c>
      <c r="B122" s="107"/>
      <c r="C122" s="108"/>
      <c r="D122" s="109"/>
      <c r="E122" s="110">
        <f t="shared" si="11"/>
        <v>0</v>
      </c>
      <c r="F122" s="111"/>
      <c r="G122" s="112"/>
      <c r="H122" s="113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114" t="s">
        <v>124</v>
      </c>
      <c r="B126" s="100">
        <v>0.40625</v>
      </c>
      <c r="C126" s="101">
        <v>0.74652777777777779</v>
      </c>
      <c r="D126" s="102">
        <v>1.5</v>
      </c>
      <c r="E126" s="103">
        <f t="shared" ref="E126:E132" si="12">(B126-C126)*-24-D126</f>
        <v>6.6666666666666679</v>
      </c>
      <c r="F126" s="104"/>
      <c r="G126" s="105"/>
      <c r="H126" s="106" t="s">
        <v>116</v>
      </c>
    </row>
    <row r="127" spans="1:8" x14ac:dyDescent="0.25">
      <c r="A127" s="114" t="s">
        <v>125</v>
      </c>
      <c r="B127" s="100">
        <v>0.375</v>
      </c>
      <c r="C127" s="101">
        <v>0.72916666666666663</v>
      </c>
      <c r="D127" s="102">
        <v>1</v>
      </c>
      <c r="E127" s="103">
        <f t="shared" si="12"/>
        <v>7.5</v>
      </c>
      <c r="F127" s="104"/>
      <c r="G127" s="105" t="s">
        <v>116</v>
      </c>
      <c r="H127" s="106"/>
    </row>
    <row r="128" spans="1:8" ht="51.75" x14ac:dyDescent="0.25">
      <c r="A128" s="114" t="s">
        <v>126</v>
      </c>
      <c r="B128" s="100">
        <v>0.33333333333333331</v>
      </c>
      <c r="C128" s="101">
        <v>0.95833333333333337</v>
      </c>
      <c r="D128" s="102">
        <v>0.5</v>
      </c>
      <c r="E128" s="103">
        <f t="shared" si="12"/>
        <v>14.5</v>
      </c>
      <c r="F128" s="104"/>
      <c r="G128" s="105" t="s">
        <v>166</v>
      </c>
      <c r="H128" s="106" t="s">
        <v>168</v>
      </c>
    </row>
    <row r="129" spans="1:8" x14ac:dyDescent="0.25">
      <c r="A129" s="114" t="s">
        <v>127</v>
      </c>
      <c r="B129" s="100">
        <v>0.39583333333333331</v>
      </c>
      <c r="C129" s="101">
        <v>0.95833333333333337</v>
      </c>
      <c r="D129" s="102">
        <v>0.125</v>
      </c>
      <c r="E129" s="103">
        <f t="shared" si="12"/>
        <v>13.375</v>
      </c>
      <c r="F129" s="104"/>
      <c r="G129" s="105" t="s">
        <v>167</v>
      </c>
      <c r="H129" s="106"/>
    </row>
    <row r="130" spans="1:8" x14ac:dyDescent="0.25">
      <c r="A130" s="114" t="s">
        <v>128</v>
      </c>
      <c r="B130" s="100"/>
      <c r="C130" s="101"/>
      <c r="D130" s="102"/>
      <c r="E130" s="103">
        <f t="shared" si="12"/>
        <v>0</v>
      </c>
      <c r="F130" s="104"/>
      <c r="G130" s="105"/>
      <c r="H130" s="106"/>
    </row>
    <row r="131" spans="1:8" x14ac:dyDescent="0.25">
      <c r="A131" s="114" t="s">
        <v>129</v>
      </c>
      <c r="B131" s="100"/>
      <c r="C131" s="101"/>
      <c r="D131" s="102"/>
      <c r="E131" s="103">
        <f t="shared" si="12"/>
        <v>0</v>
      </c>
      <c r="F131" s="104"/>
      <c r="G131" s="105"/>
      <c r="H131" s="106"/>
    </row>
    <row r="132" spans="1:8" x14ac:dyDescent="0.25">
      <c r="A132" s="114" t="s">
        <v>130</v>
      </c>
      <c r="B132" s="107"/>
      <c r="C132" s="108"/>
      <c r="D132" s="109"/>
      <c r="E132" s="110">
        <f t="shared" si="12"/>
        <v>0</v>
      </c>
      <c r="F132" s="111"/>
      <c r="G132" s="112"/>
      <c r="H132" s="113"/>
    </row>
    <row r="133" spans="1:8" x14ac:dyDescent="0.25">
      <c r="A133" s="17"/>
      <c r="B133" s="10"/>
      <c r="C133" s="11"/>
      <c r="D133" s="12" t="s">
        <v>23</v>
      </c>
      <c r="E133" s="83">
        <f>SUM(E126:E132)</f>
        <v>42.041666666666671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238.47499999999985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114" t="s">
        <v>131</v>
      </c>
      <c r="B136" s="100"/>
      <c r="C136" s="101"/>
      <c r="D136" s="102"/>
      <c r="E136" s="103">
        <f t="shared" ref="E136:E142" si="13">(B136-C136)*-24-D136</f>
        <v>0</v>
      </c>
      <c r="F136" s="104"/>
      <c r="G136" s="105"/>
      <c r="H136" s="106"/>
    </row>
    <row r="137" spans="1:8" x14ac:dyDescent="0.25">
      <c r="A137" s="114" t="s">
        <v>132</v>
      </c>
      <c r="B137" s="100"/>
      <c r="C137" s="101"/>
      <c r="D137" s="102"/>
      <c r="E137" s="103">
        <f t="shared" si="13"/>
        <v>0</v>
      </c>
      <c r="F137" s="104"/>
      <c r="G137" s="105"/>
      <c r="H137" s="106"/>
    </row>
    <row r="138" spans="1:8" x14ac:dyDescent="0.25">
      <c r="A138" s="114" t="s">
        <v>133</v>
      </c>
      <c r="B138" s="100"/>
      <c r="C138" s="101"/>
      <c r="D138" s="102"/>
      <c r="E138" s="103">
        <f t="shared" si="13"/>
        <v>0</v>
      </c>
      <c r="F138" s="104"/>
      <c r="G138" s="105"/>
      <c r="H138" s="106"/>
    </row>
    <row r="139" spans="1:8" x14ac:dyDescent="0.25">
      <c r="A139" s="114" t="s">
        <v>134</v>
      </c>
      <c r="B139" s="100"/>
      <c r="C139" s="101"/>
      <c r="D139" s="102"/>
      <c r="E139" s="103">
        <f t="shared" si="13"/>
        <v>0</v>
      </c>
      <c r="F139" s="104"/>
      <c r="G139" s="105"/>
      <c r="H139" s="106"/>
    </row>
    <row r="140" spans="1:8" x14ac:dyDescent="0.25">
      <c r="A140" s="114" t="s">
        <v>135</v>
      </c>
      <c r="B140" s="100"/>
      <c r="C140" s="101"/>
      <c r="D140" s="102"/>
      <c r="E140" s="103">
        <f t="shared" si="13"/>
        <v>0</v>
      </c>
      <c r="F140" s="104"/>
      <c r="G140" s="105"/>
      <c r="H140" s="106"/>
    </row>
    <row r="141" spans="1:8" x14ac:dyDescent="0.25">
      <c r="A141" s="114" t="s">
        <v>136</v>
      </c>
      <c r="B141" s="100"/>
      <c r="C141" s="101"/>
      <c r="D141" s="102"/>
      <c r="E141" s="103">
        <f t="shared" si="13"/>
        <v>0</v>
      </c>
      <c r="F141" s="104"/>
      <c r="G141" s="105"/>
      <c r="H141" s="106"/>
    </row>
    <row r="142" spans="1:8" x14ac:dyDescent="0.25">
      <c r="A142" s="114" t="s">
        <v>137</v>
      </c>
      <c r="B142" s="107"/>
      <c r="C142" s="108"/>
      <c r="D142" s="109"/>
      <c r="E142" s="110">
        <f t="shared" si="13"/>
        <v>0</v>
      </c>
      <c r="F142" s="111"/>
      <c r="G142" s="112"/>
      <c r="H142" s="113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238.47499999999985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114" t="s">
        <v>138</v>
      </c>
      <c r="B146" s="100"/>
      <c r="C146" s="101"/>
      <c r="D146" s="102"/>
      <c r="E146" s="103">
        <f t="shared" ref="E146:E152" si="14">(B146-C146)*-24-D146</f>
        <v>0</v>
      </c>
      <c r="F146" s="104"/>
      <c r="G146" s="105"/>
      <c r="H146" s="106"/>
    </row>
    <row r="147" spans="1:8" x14ac:dyDescent="0.25">
      <c r="A147" s="114" t="s">
        <v>139</v>
      </c>
      <c r="B147" s="100"/>
      <c r="C147" s="101"/>
      <c r="D147" s="102"/>
      <c r="E147" s="103">
        <f t="shared" si="14"/>
        <v>0</v>
      </c>
      <c r="F147" s="104"/>
      <c r="G147" s="105"/>
      <c r="H147" s="106"/>
    </row>
    <row r="148" spans="1:8" x14ac:dyDescent="0.25">
      <c r="A148" s="114" t="s">
        <v>140</v>
      </c>
      <c r="B148" s="100"/>
      <c r="C148" s="101"/>
      <c r="D148" s="102"/>
      <c r="E148" s="103">
        <f t="shared" si="14"/>
        <v>0</v>
      </c>
      <c r="F148" s="104"/>
      <c r="G148" s="105"/>
      <c r="H148" s="106"/>
    </row>
    <row r="149" spans="1:8" x14ac:dyDescent="0.25">
      <c r="A149" s="114" t="s">
        <v>141</v>
      </c>
      <c r="B149" s="100">
        <v>0.39583333333333331</v>
      </c>
      <c r="C149" s="101">
        <v>0.70833333333333337</v>
      </c>
      <c r="D149" s="102">
        <v>1.25</v>
      </c>
      <c r="E149" s="103">
        <f t="shared" si="14"/>
        <v>6.2500000000000018</v>
      </c>
      <c r="F149" s="104"/>
      <c r="G149" s="105"/>
      <c r="H149" s="106"/>
    </row>
    <row r="150" spans="1:8" x14ac:dyDescent="0.25">
      <c r="A150" s="114" t="s">
        <v>142</v>
      </c>
      <c r="B150" s="100">
        <v>0.375</v>
      </c>
      <c r="C150" s="101">
        <v>0.72152777777777777</v>
      </c>
      <c r="D150" s="102">
        <v>1</v>
      </c>
      <c r="E150" s="103">
        <f t="shared" si="14"/>
        <v>7.3166666666666664</v>
      </c>
      <c r="F150" s="104"/>
      <c r="G150" s="105"/>
      <c r="H150" s="106"/>
    </row>
    <row r="151" spans="1:8" x14ac:dyDescent="0.25">
      <c r="A151" s="114" t="s">
        <v>143</v>
      </c>
      <c r="B151" s="100"/>
      <c r="C151" s="101"/>
      <c r="D151" s="102"/>
      <c r="E151" s="103">
        <f t="shared" si="14"/>
        <v>0</v>
      </c>
      <c r="F151" s="104"/>
      <c r="G151" s="105"/>
      <c r="H151" s="106"/>
    </row>
    <row r="152" spans="1:8" x14ac:dyDescent="0.25">
      <c r="A152" s="114" t="s">
        <v>144</v>
      </c>
      <c r="B152" s="107"/>
      <c r="C152" s="108"/>
      <c r="D152" s="109"/>
      <c r="E152" s="110">
        <f t="shared" si="14"/>
        <v>0</v>
      </c>
      <c r="F152" s="111"/>
      <c r="G152" s="112"/>
      <c r="H152" s="113"/>
    </row>
    <row r="153" spans="1:8" x14ac:dyDescent="0.25">
      <c r="A153" s="17"/>
      <c r="B153" s="10"/>
      <c r="C153" s="11"/>
      <c r="D153" s="12" t="s">
        <v>23</v>
      </c>
      <c r="E153" s="83">
        <f>SUM(E146:E152)</f>
        <v>13.566666666666668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252.04166666666652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114" t="s">
        <v>145</v>
      </c>
      <c r="B156" s="100">
        <v>0.41666666666666669</v>
      </c>
      <c r="C156" s="101">
        <v>0.70833333333333337</v>
      </c>
      <c r="D156" s="102">
        <v>1</v>
      </c>
      <c r="E156" s="103">
        <f t="shared" ref="E156:E161" si="15">(B156-C156)*-24-D156</f>
        <v>6</v>
      </c>
      <c r="F156" s="104"/>
      <c r="G156" s="105" t="s">
        <v>169</v>
      </c>
      <c r="H156" s="106"/>
    </row>
    <row r="157" spans="1:8" x14ac:dyDescent="0.25">
      <c r="A157" s="114" t="s">
        <v>146</v>
      </c>
      <c r="B157" s="100">
        <v>0.41666666666666669</v>
      </c>
      <c r="C157" s="101">
        <v>0.70833333333333337</v>
      </c>
      <c r="D157" s="102">
        <v>1</v>
      </c>
      <c r="E157" s="103">
        <f t="shared" si="15"/>
        <v>6</v>
      </c>
      <c r="F157" s="104"/>
      <c r="G157" s="105" t="s">
        <v>169</v>
      </c>
      <c r="H157" s="106"/>
    </row>
    <row r="158" spans="1:8" ht="15.75" thickBot="1" x14ac:dyDescent="0.3">
      <c r="A158" s="114" t="s">
        <v>147</v>
      </c>
      <c r="B158" s="100">
        <v>0.375</v>
      </c>
      <c r="C158" s="101">
        <v>0.66666666666666663</v>
      </c>
      <c r="D158" s="102">
        <v>1</v>
      </c>
      <c r="E158" s="103">
        <f t="shared" si="15"/>
        <v>5.9999999999999991</v>
      </c>
      <c r="F158" s="104"/>
      <c r="G158" s="105" t="s">
        <v>169</v>
      </c>
      <c r="H158" s="106"/>
    </row>
    <row r="159" spans="1:8" ht="15.75" thickBot="1" x14ac:dyDescent="0.3">
      <c r="A159" s="114" t="s">
        <v>148</v>
      </c>
      <c r="B159" s="100">
        <v>0.41666666666666669</v>
      </c>
      <c r="C159" s="101">
        <v>0.83333333333333337</v>
      </c>
      <c r="D159" s="102">
        <v>1</v>
      </c>
      <c r="E159" s="103">
        <f>(B159-C159)*-24-D159</f>
        <v>9</v>
      </c>
      <c r="F159" s="104"/>
      <c r="G159" s="105" t="s">
        <v>169</v>
      </c>
      <c r="H159" s="106"/>
    </row>
    <row r="160" spans="1:8" ht="15.75" thickBot="1" x14ac:dyDescent="0.3">
      <c r="A160" s="114" t="s">
        <v>149</v>
      </c>
      <c r="B160" s="100">
        <v>0.375</v>
      </c>
      <c r="C160" s="101">
        <v>0.6875</v>
      </c>
      <c r="D160" s="102">
        <v>1</v>
      </c>
      <c r="E160" s="103">
        <f>(B160-C160)*-24-D160</f>
        <v>6.5</v>
      </c>
      <c r="F160" s="104"/>
      <c r="G160" s="105" t="s">
        <v>169</v>
      </c>
      <c r="H160" s="106"/>
    </row>
    <row r="161" spans="1:8" ht="15.75" thickBot="1" x14ac:dyDescent="0.3">
      <c r="A161" s="114" t="s">
        <v>150</v>
      </c>
      <c r="B161" s="100">
        <v>0.375</v>
      </c>
      <c r="C161" s="101">
        <v>0.66666666666666663</v>
      </c>
      <c r="D161" s="102">
        <v>1</v>
      </c>
      <c r="E161" s="103">
        <f t="shared" si="15"/>
        <v>5.9999999999999991</v>
      </c>
      <c r="F161" s="104"/>
      <c r="G161" s="105" t="s">
        <v>169</v>
      </c>
      <c r="H161" s="106"/>
    </row>
    <row r="162" spans="1:8" x14ac:dyDescent="0.25">
      <c r="A162" s="114" t="s">
        <v>151</v>
      </c>
      <c r="B162" s="107"/>
      <c r="C162" s="108"/>
      <c r="D162" s="109"/>
      <c r="E162" s="115">
        <v>0</v>
      </c>
      <c r="F162" s="111"/>
      <c r="G162" s="112"/>
      <c r="H162" s="113"/>
    </row>
    <row r="163" spans="1:8" x14ac:dyDescent="0.25">
      <c r="A163" s="17"/>
      <c r="B163" s="10"/>
      <c r="C163" s="11"/>
      <c r="D163" s="12" t="s">
        <v>23</v>
      </c>
      <c r="E163" s="83">
        <f>SUM(E156:E162)</f>
        <v>39.5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291.54166666666652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114" t="s">
        <v>152</v>
      </c>
      <c r="B166" s="100"/>
      <c r="C166" s="101"/>
      <c r="D166" s="102"/>
      <c r="E166" s="103">
        <f t="shared" ref="E166:E172" si="16">(B166-C166)*-24-D166</f>
        <v>0</v>
      </c>
      <c r="F166" s="104"/>
      <c r="G166" s="105"/>
      <c r="H166" s="106"/>
    </row>
    <row r="167" spans="1:8" x14ac:dyDescent="0.25">
      <c r="A167" s="114" t="s">
        <v>153</v>
      </c>
      <c r="B167" s="100"/>
      <c r="C167" s="101"/>
      <c r="D167" s="102"/>
      <c r="E167" s="103">
        <f t="shared" si="16"/>
        <v>0</v>
      </c>
      <c r="F167" s="104"/>
      <c r="G167" s="105"/>
      <c r="H167" s="106"/>
    </row>
    <row r="168" spans="1:8" x14ac:dyDescent="0.25">
      <c r="A168" s="114" t="s">
        <v>154</v>
      </c>
      <c r="B168" s="100"/>
      <c r="C168" s="101"/>
      <c r="D168" s="102"/>
      <c r="E168" s="103">
        <f t="shared" si="16"/>
        <v>0</v>
      </c>
      <c r="F168" s="104"/>
      <c r="G168" s="105"/>
      <c r="H168" s="106"/>
    </row>
    <row r="169" spans="1:8" x14ac:dyDescent="0.25">
      <c r="A169" s="114" t="s">
        <v>155</v>
      </c>
      <c r="B169" s="100">
        <v>0.41666666666666669</v>
      </c>
      <c r="C169" s="101">
        <v>0.77083333333333337</v>
      </c>
      <c r="D169" s="102">
        <v>1.5</v>
      </c>
      <c r="E169" s="103">
        <f t="shared" si="16"/>
        <v>7</v>
      </c>
      <c r="F169" s="104"/>
      <c r="G169" s="105" t="s">
        <v>170</v>
      </c>
      <c r="H169" s="106"/>
    </row>
    <row r="170" spans="1:8" x14ac:dyDescent="0.25">
      <c r="A170" s="114" t="s">
        <v>156</v>
      </c>
      <c r="B170" s="100"/>
      <c r="C170" s="101"/>
      <c r="D170" s="102"/>
      <c r="E170" s="103">
        <f t="shared" si="16"/>
        <v>0</v>
      </c>
      <c r="F170" s="104"/>
      <c r="G170" s="105"/>
      <c r="H170" s="106"/>
    </row>
    <row r="171" spans="1:8" x14ac:dyDescent="0.25">
      <c r="A171" s="114" t="s">
        <v>157</v>
      </c>
      <c r="B171" s="100"/>
      <c r="C171" s="101"/>
      <c r="D171" s="102"/>
      <c r="E171" s="103">
        <f t="shared" si="16"/>
        <v>0</v>
      </c>
      <c r="F171" s="104"/>
      <c r="G171" s="105"/>
      <c r="H171" s="106"/>
    </row>
    <row r="172" spans="1:8" x14ac:dyDescent="0.25">
      <c r="A172" s="114" t="s">
        <v>158</v>
      </c>
      <c r="B172" s="116">
        <v>0.54166666666666663</v>
      </c>
      <c r="C172" s="108">
        <v>0.75</v>
      </c>
      <c r="D172" s="109"/>
      <c r="E172" s="110">
        <f t="shared" si="16"/>
        <v>5.0000000000000009</v>
      </c>
      <c r="F172" s="111"/>
      <c r="G172" s="112"/>
      <c r="H172" s="113"/>
    </row>
    <row r="173" spans="1:8" x14ac:dyDescent="0.25">
      <c r="A173" s="124"/>
      <c r="B173" s="124"/>
      <c r="C173" s="124"/>
      <c r="D173" s="124" t="s">
        <v>23</v>
      </c>
      <c r="E173" s="125">
        <f>SUM(E166:E172)</f>
        <v>12</v>
      </c>
      <c r="F173" s="124"/>
      <c r="G173" s="124"/>
      <c r="H173" s="124"/>
    </row>
    <row r="174" spans="1:8" x14ac:dyDescent="0.25">
      <c r="A174" s="126"/>
      <c r="B174" s="126"/>
      <c r="C174" s="126"/>
      <c r="D174" s="126" t="s">
        <v>24</v>
      </c>
      <c r="E174" s="127">
        <f>SUM(E13+E23+E33+E43+E53+E63+E73+E83+E93+E103+E113+E123+E133+E143+E153+E163+E173)</f>
        <v>303.54166666666652</v>
      </c>
      <c r="F174" s="126"/>
      <c r="G174" s="126"/>
      <c r="H174" s="126"/>
    </row>
    <row r="175" spans="1:8" x14ac:dyDescent="0.25">
      <c r="A175" s="117" t="s">
        <v>3</v>
      </c>
      <c r="B175" s="118" t="s">
        <v>4</v>
      </c>
      <c r="C175" s="119" t="s">
        <v>5</v>
      </c>
      <c r="D175" s="120" t="s">
        <v>6</v>
      </c>
      <c r="E175" s="121" t="s">
        <v>7</v>
      </c>
      <c r="F175" s="122" t="s">
        <v>8</v>
      </c>
      <c r="G175" s="120" t="s">
        <v>9</v>
      </c>
      <c r="H175" s="123" t="s">
        <v>10</v>
      </c>
    </row>
    <row r="176" spans="1:8" x14ac:dyDescent="0.25">
      <c r="A176" s="114" t="s">
        <v>159</v>
      </c>
      <c r="B176" s="100">
        <v>0.33333333333333331</v>
      </c>
      <c r="C176" s="101">
        <v>0.95833333333333337</v>
      </c>
      <c r="D176" s="102">
        <v>4</v>
      </c>
      <c r="E176" s="103">
        <f t="shared" ref="E176:E182" si="17">(B176-C176)*-24-D176</f>
        <v>11</v>
      </c>
      <c r="F176" s="104"/>
      <c r="G176" s="105"/>
      <c r="H176" s="106"/>
    </row>
    <row r="177" spans="1:8" x14ac:dyDescent="0.25">
      <c r="A177" s="114" t="s">
        <v>160</v>
      </c>
      <c r="B177" s="100">
        <v>0.29166666666666669</v>
      </c>
      <c r="C177" s="101">
        <v>0.95833333333333337</v>
      </c>
      <c r="D177" s="102">
        <v>3</v>
      </c>
      <c r="E177" s="103">
        <f t="shared" si="17"/>
        <v>13</v>
      </c>
      <c r="F177" s="104"/>
      <c r="G177" s="105"/>
      <c r="H177" s="106"/>
    </row>
    <row r="178" spans="1:8" x14ac:dyDescent="0.25">
      <c r="A178" s="114" t="s">
        <v>161</v>
      </c>
      <c r="B178" s="100">
        <v>0.33333333333333331</v>
      </c>
      <c r="C178" s="101">
        <v>0.95833333333333337</v>
      </c>
      <c r="D178" s="102">
        <v>2</v>
      </c>
      <c r="E178" s="103">
        <f t="shared" si="17"/>
        <v>13</v>
      </c>
      <c r="F178" s="104"/>
      <c r="G178" s="105"/>
      <c r="H178" s="106"/>
    </row>
    <row r="179" spans="1:8" x14ac:dyDescent="0.25">
      <c r="A179" s="98" t="s">
        <v>162</v>
      </c>
      <c r="B179" s="18"/>
      <c r="C179" s="19"/>
      <c r="D179" s="86"/>
      <c r="E179" s="87">
        <f t="shared" si="17"/>
        <v>0</v>
      </c>
      <c r="F179" s="88"/>
      <c r="G179" s="89"/>
      <c r="H179" s="90"/>
    </row>
    <row r="180" spans="1:8" x14ac:dyDescent="0.25">
      <c r="A180" s="98" t="s">
        <v>163</v>
      </c>
      <c r="B180" s="18"/>
      <c r="C180" s="19"/>
      <c r="D180" s="86"/>
      <c r="E180" s="87">
        <f t="shared" si="17"/>
        <v>0</v>
      </c>
      <c r="F180" s="88"/>
      <c r="G180" s="89"/>
      <c r="H180" s="90"/>
    </row>
    <row r="181" spans="1:8" x14ac:dyDescent="0.25">
      <c r="A181" s="98" t="s">
        <v>164</v>
      </c>
      <c r="B181" s="18"/>
      <c r="C181" s="19"/>
      <c r="D181" s="86"/>
      <c r="E181" s="87">
        <f t="shared" si="17"/>
        <v>0</v>
      </c>
      <c r="F181" s="88"/>
      <c r="G181" s="89"/>
      <c r="H181" s="90"/>
    </row>
    <row r="182" spans="1:8" x14ac:dyDescent="0.25">
      <c r="A182" s="98" t="s">
        <v>165</v>
      </c>
      <c r="B182" s="91"/>
      <c r="C182" s="92"/>
      <c r="D182" s="93"/>
      <c r="E182" s="94">
        <f t="shared" si="17"/>
        <v>0</v>
      </c>
      <c r="F182" s="95"/>
      <c r="G182" s="96"/>
      <c r="H182" s="97"/>
    </row>
    <row r="183" spans="1:8" x14ac:dyDescent="0.25">
      <c r="A183" s="17"/>
      <c r="B183" s="10"/>
      <c r="C183" s="11"/>
      <c r="D183" s="12" t="s">
        <v>23</v>
      </c>
      <c r="E183" s="83">
        <f>SUM(E176:E182)</f>
        <v>37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340.54166666666652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2018-08-08T23:18:35Z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