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/>
  <bookViews>
    <workbookView xWindow="228" yWindow="552" windowWidth="7356" windowHeight="9468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1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14"/>
  <c r="B64"/>
  <c r="A64"/>
  <c r="D63"/>
  <c r="C63"/>
  <c r="E63" s="1"/>
  <c r="F62"/>
  <c r="E62"/>
  <c r="D62"/>
  <c r="C62"/>
  <c r="E61"/>
  <c r="D61"/>
  <c r="C61"/>
  <c r="F61" s="1"/>
  <c r="D60"/>
  <c r="C60"/>
  <c r="E60" s="1"/>
  <c r="F59"/>
  <c r="E59"/>
  <c r="D59"/>
  <c r="C59"/>
  <c r="E58"/>
  <c r="D58"/>
  <c r="C58"/>
  <c r="F58" s="1"/>
  <c r="D57"/>
  <c r="C57"/>
  <c r="E57" s="1"/>
  <c r="F56"/>
  <c r="E56"/>
  <c r="D56"/>
  <c r="C56"/>
  <c r="E55"/>
  <c r="D55"/>
  <c r="C55"/>
  <c r="F55" s="1"/>
  <c r="D54"/>
  <c r="C54"/>
  <c r="E54" s="1"/>
  <c r="F53"/>
  <c r="E53"/>
  <c r="D53"/>
  <c r="C53"/>
  <c r="E52"/>
  <c r="D52"/>
  <c r="C52"/>
  <c r="F52" s="1"/>
  <c r="D51"/>
  <c r="C51"/>
  <c r="E51" s="1"/>
  <c r="F50"/>
  <c r="E50"/>
  <c r="D50"/>
  <c r="C50"/>
  <c r="E49"/>
  <c r="D49"/>
  <c r="C49"/>
  <c r="F49" s="1"/>
  <c r="D48"/>
  <c r="C48"/>
  <c r="E48" s="1"/>
  <c r="F47"/>
  <c r="E47"/>
  <c r="D47"/>
  <c r="C47"/>
  <c r="E46"/>
  <c r="D46"/>
  <c r="C46"/>
  <c r="F46" s="1"/>
  <c r="D45"/>
  <c r="C45"/>
  <c r="E45" s="1"/>
  <c r="F44"/>
  <c r="E44"/>
  <c r="D44"/>
  <c r="C44"/>
  <c r="E43"/>
  <c r="D43"/>
  <c r="C43"/>
  <c r="F43" s="1"/>
  <c r="D42"/>
  <c r="C42"/>
  <c r="E42" s="1"/>
  <c r="F41"/>
  <c r="E41"/>
  <c r="D41"/>
  <c r="C41"/>
  <c r="E40"/>
  <c r="D40"/>
  <c r="C40"/>
  <c r="F40" s="1"/>
  <c r="D39"/>
  <c r="C39"/>
  <c r="E39" s="1"/>
  <c r="F38"/>
  <c r="E38"/>
  <c r="D38"/>
  <c r="C38"/>
  <c r="E37"/>
  <c r="D37"/>
  <c r="C37"/>
  <c r="F37" s="1"/>
  <c r="D36"/>
  <c r="C36"/>
  <c r="E36" s="1"/>
  <c r="F35"/>
  <c r="E35"/>
  <c r="D35"/>
  <c r="C35"/>
  <c r="E34"/>
  <c r="D34"/>
  <c r="C34"/>
  <c r="F34" s="1"/>
  <c r="D33"/>
  <c r="C33"/>
  <c r="E33" s="1"/>
  <c r="F32"/>
  <c r="E32"/>
  <c r="D32"/>
  <c r="C32"/>
  <c r="E31"/>
  <c r="D31"/>
  <c r="C31"/>
  <c r="F31" s="1"/>
  <c r="D30"/>
  <c r="C30"/>
  <c r="E30" s="1"/>
  <c r="F29"/>
  <c r="E29"/>
  <c r="D29"/>
  <c r="C29"/>
  <c r="D28"/>
  <c r="C28"/>
  <c r="F28" s="1"/>
  <c r="D27"/>
  <c r="C27"/>
  <c r="E27" s="1"/>
  <c r="F26"/>
  <c r="E26"/>
  <c r="D26"/>
  <c r="C26"/>
  <c r="E25"/>
  <c r="D25"/>
  <c r="C25"/>
  <c r="F25" s="1"/>
  <c r="D24"/>
  <c r="C24"/>
  <c r="E24" s="1"/>
  <c r="F23"/>
  <c r="E23"/>
  <c r="D23"/>
  <c r="C23"/>
  <c r="E22"/>
  <c r="D22"/>
  <c r="C22"/>
  <c r="F22" s="1"/>
  <c r="D21"/>
  <c r="C21"/>
  <c r="E21" s="1"/>
  <c r="F20"/>
  <c r="E20"/>
  <c r="D20"/>
  <c r="C20"/>
  <c r="E19"/>
  <c r="D19"/>
  <c r="C19"/>
  <c r="F19" s="1"/>
  <c r="D18"/>
  <c r="C18"/>
  <c r="E18" s="1"/>
  <c r="F17"/>
  <c r="E17"/>
  <c r="D17"/>
  <c r="C17"/>
  <c r="E16"/>
  <c r="D16"/>
  <c r="C16"/>
  <c r="F16" s="1"/>
  <c r="D15"/>
  <c r="C15"/>
  <c r="C64" s="1"/>
  <c r="F14"/>
  <c r="E14"/>
  <c r="D14"/>
  <c r="D64" s="1"/>
  <c r="C14"/>
  <c r="E64" l="1"/>
  <c r="E28"/>
  <c r="F15"/>
  <c r="F18"/>
  <c r="F21"/>
  <c r="F64" s="1"/>
  <c r="F24"/>
  <c r="F27"/>
  <c r="F30"/>
  <c r="F33"/>
  <c r="F36"/>
  <c r="F39"/>
  <c r="F42"/>
  <c r="F45"/>
  <c r="F48"/>
  <c r="F51"/>
  <c r="F54"/>
  <c r="F57"/>
  <c r="F60"/>
  <c r="F63"/>
  <c r="E15"/>
  <c r="F10" a="1"/>
  <c r="F10"/>
  <c r="B10" a="1"/>
  <c r="B10"/>
  <c r="F11"/>
  <c r="C11"/>
  <c r="B11"/>
  <c r="C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<sst xmlns="http://schemas.openxmlformats.org/spreadsheetml/2006/main" count="7" uniqueCount="7">
  <si>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</t>
  </si>
  <si>
    <t>time*1000</t>
  </si>
  <si>
    <t>time</t>
  </si>
  <si>
    <t>n*n</t>
  </si>
  <si>
    <t>t*t</t>
  </si>
  <si>
    <t>t*n</t>
  </si>
  <si>
    <t>Y</t>
  </si>
</sst>
</file>

<file path=xl/styles.xml><?xml version="1.0" encoding="utf-8"?>
<styleSheet xmlns="http://schemas.openxmlformats.org/spreadsheetml/2006/main">
  <numFmts count="3">
    <numFmt numFmtId="164" formatCode="0.000000000000000000"/>
    <numFmt numFmtId="165" formatCode="0.0000000"/>
    <numFmt numFmtId="166" formatCode="0.000000000000000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Лист1!$G$13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</c:trendline>
          <c:xVal>
            <c:numRef>
              <c:f>Лист1!$A$14:$A$63</c:f>
              <c:numCache>
                <c:formatCode>General</c:formatCode>
                <c:ptCount val="50"/>
                <c:pt idx="0">
                  <c:v>100</c:v>
                </c:pt>
                <c:pt idx="1">
                  <c:v>160</c:v>
                </c:pt>
                <c:pt idx="2">
                  <c:v>220</c:v>
                </c:pt>
                <c:pt idx="3">
                  <c:v>280</c:v>
                </c:pt>
                <c:pt idx="4">
                  <c:v>340</c:v>
                </c:pt>
                <c:pt idx="5">
                  <c:v>400</c:v>
                </c:pt>
                <c:pt idx="6">
                  <c:v>460</c:v>
                </c:pt>
                <c:pt idx="7">
                  <c:v>520</c:v>
                </c:pt>
                <c:pt idx="8">
                  <c:v>580</c:v>
                </c:pt>
                <c:pt idx="9">
                  <c:v>640</c:v>
                </c:pt>
                <c:pt idx="10">
                  <c:v>700</c:v>
                </c:pt>
                <c:pt idx="11">
                  <c:v>760</c:v>
                </c:pt>
                <c:pt idx="12">
                  <c:v>820</c:v>
                </c:pt>
                <c:pt idx="13">
                  <c:v>880</c:v>
                </c:pt>
                <c:pt idx="14">
                  <c:v>940</c:v>
                </c:pt>
                <c:pt idx="15">
                  <c:v>1000</c:v>
                </c:pt>
                <c:pt idx="16">
                  <c:v>1060</c:v>
                </c:pt>
                <c:pt idx="17">
                  <c:v>1120</c:v>
                </c:pt>
                <c:pt idx="18">
                  <c:v>1180</c:v>
                </c:pt>
                <c:pt idx="19">
                  <c:v>1240</c:v>
                </c:pt>
                <c:pt idx="20">
                  <c:v>1300</c:v>
                </c:pt>
                <c:pt idx="21">
                  <c:v>1360</c:v>
                </c:pt>
                <c:pt idx="22">
                  <c:v>1420</c:v>
                </c:pt>
                <c:pt idx="23">
                  <c:v>1480</c:v>
                </c:pt>
                <c:pt idx="24">
                  <c:v>1540</c:v>
                </c:pt>
                <c:pt idx="25">
                  <c:v>1600</c:v>
                </c:pt>
                <c:pt idx="26">
                  <c:v>1660</c:v>
                </c:pt>
                <c:pt idx="27">
                  <c:v>1720</c:v>
                </c:pt>
                <c:pt idx="28">
                  <c:v>1780</c:v>
                </c:pt>
                <c:pt idx="29">
                  <c:v>1840</c:v>
                </c:pt>
                <c:pt idx="30">
                  <c:v>1900</c:v>
                </c:pt>
                <c:pt idx="31">
                  <c:v>1960</c:v>
                </c:pt>
                <c:pt idx="32">
                  <c:v>2020</c:v>
                </c:pt>
                <c:pt idx="33">
                  <c:v>2080</c:v>
                </c:pt>
                <c:pt idx="34">
                  <c:v>2140</c:v>
                </c:pt>
                <c:pt idx="35">
                  <c:v>2200</c:v>
                </c:pt>
                <c:pt idx="36">
                  <c:v>2260</c:v>
                </c:pt>
                <c:pt idx="37">
                  <c:v>2320</c:v>
                </c:pt>
                <c:pt idx="38">
                  <c:v>2380</c:v>
                </c:pt>
                <c:pt idx="39">
                  <c:v>2440</c:v>
                </c:pt>
                <c:pt idx="40">
                  <c:v>2500</c:v>
                </c:pt>
                <c:pt idx="41">
                  <c:v>2560</c:v>
                </c:pt>
                <c:pt idx="42">
                  <c:v>2620</c:v>
                </c:pt>
                <c:pt idx="43">
                  <c:v>2680</c:v>
                </c:pt>
                <c:pt idx="44">
                  <c:v>2740</c:v>
                </c:pt>
                <c:pt idx="45">
                  <c:v>2800</c:v>
                </c:pt>
                <c:pt idx="46">
                  <c:v>2860</c:v>
                </c:pt>
                <c:pt idx="47">
                  <c:v>2920</c:v>
                </c:pt>
                <c:pt idx="48">
                  <c:v>2980</c:v>
                </c:pt>
                <c:pt idx="49">
                  <c:v>3040</c:v>
                </c:pt>
              </c:numCache>
            </c:numRef>
          </c:xVal>
          <c:yVal>
            <c:numRef>
              <c:f>Лист1!$C$14:$C$63</c:f>
              <c:numCache>
                <c:formatCode>General</c:formatCode>
                <c:ptCount val="50"/>
                <c:pt idx="0">
                  <c:v>1.5599999999999999E-7</c:v>
                </c:pt>
                <c:pt idx="1">
                  <c:v>1.68E-7</c:v>
                </c:pt>
                <c:pt idx="2">
                  <c:v>1.8799999999999999E-7</c:v>
                </c:pt>
                <c:pt idx="3">
                  <c:v>2.3600000000000002E-7</c:v>
                </c:pt>
                <c:pt idx="4">
                  <c:v>2.3999999999999998E-7</c:v>
                </c:pt>
                <c:pt idx="5">
                  <c:v>2.6399999999999998E-7</c:v>
                </c:pt>
                <c:pt idx="6">
                  <c:v>2.6199999999999999E-7</c:v>
                </c:pt>
                <c:pt idx="7">
                  <c:v>2.7799999999999997E-7</c:v>
                </c:pt>
                <c:pt idx="8">
                  <c:v>2.84E-7</c:v>
                </c:pt>
                <c:pt idx="9">
                  <c:v>3.1E-7</c:v>
                </c:pt>
                <c:pt idx="10">
                  <c:v>3.4799999999999999E-7</c:v>
                </c:pt>
                <c:pt idx="11">
                  <c:v>3.3999999999999997E-7</c:v>
                </c:pt>
                <c:pt idx="12">
                  <c:v>4.2599999999999998E-7</c:v>
                </c:pt>
                <c:pt idx="13">
                  <c:v>3.7799999999999997E-7</c:v>
                </c:pt>
                <c:pt idx="14">
                  <c:v>3.96E-7</c:v>
                </c:pt>
                <c:pt idx="15">
                  <c:v>4.6400000000000003E-7</c:v>
                </c:pt>
                <c:pt idx="16">
                  <c:v>4.4600000000000005E-7</c:v>
                </c:pt>
                <c:pt idx="17">
                  <c:v>4.4400000000000006E-7</c:v>
                </c:pt>
                <c:pt idx="18">
                  <c:v>4.6800000000000001E-7</c:v>
                </c:pt>
                <c:pt idx="19">
                  <c:v>4.9800000000000004E-7</c:v>
                </c:pt>
                <c:pt idx="20">
                  <c:v>5.1600000000000001E-7</c:v>
                </c:pt>
                <c:pt idx="21">
                  <c:v>5.2799999999999996E-7</c:v>
                </c:pt>
                <c:pt idx="22">
                  <c:v>5.5199999999999997E-7</c:v>
                </c:pt>
                <c:pt idx="23">
                  <c:v>5.6400000000000002E-7</c:v>
                </c:pt>
                <c:pt idx="24">
                  <c:v>5.7800000000000001E-7</c:v>
                </c:pt>
                <c:pt idx="25">
                  <c:v>5.9800000000000003E-7</c:v>
                </c:pt>
                <c:pt idx="26">
                  <c:v>6.1199999999999992E-7</c:v>
                </c:pt>
                <c:pt idx="27">
                  <c:v>6.3600000000000003E-7</c:v>
                </c:pt>
                <c:pt idx="28">
                  <c:v>6.5199999999999996E-7</c:v>
                </c:pt>
                <c:pt idx="29">
                  <c:v>6.92E-7</c:v>
                </c:pt>
                <c:pt idx="30">
                  <c:v>6.7999999999999995E-7</c:v>
                </c:pt>
                <c:pt idx="31">
                  <c:v>7.1600000000000001E-7</c:v>
                </c:pt>
                <c:pt idx="32">
                  <c:v>7.3600000000000003E-7</c:v>
                </c:pt>
                <c:pt idx="33">
                  <c:v>7.5599999999999994E-7</c:v>
                </c:pt>
                <c:pt idx="34">
                  <c:v>7.7199999999999998E-7</c:v>
                </c:pt>
                <c:pt idx="35">
                  <c:v>8.0999999999999997E-7</c:v>
                </c:pt>
                <c:pt idx="36">
                  <c:v>8.2400000000000007E-7</c:v>
                </c:pt>
                <c:pt idx="37">
                  <c:v>8.2799999999999995E-7</c:v>
                </c:pt>
                <c:pt idx="38">
                  <c:v>8.4600000000000003E-7</c:v>
                </c:pt>
                <c:pt idx="39">
                  <c:v>8.6400000000000001E-7</c:v>
                </c:pt>
                <c:pt idx="40">
                  <c:v>8.9400000000000004E-7</c:v>
                </c:pt>
                <c:pt idx="41">
                  <c:v>9.0399999999999994E-7</c:v>
                </c:pt>
                <c:pt idx="42">
                  <c:v>9.1400000000000006E-7</c:v>
                </c:pt>
                <c:pt idx="43">
                  <c:v>9.2200000000000002E-7</c:v>
                </c:pt>
                <c:pt idx="44">
                  <c:v>9.9199999999999999E-7</c:v>
                </c:pt>
                <c:pt idx="45">
                  <c:v>1.048E-6</c:v>
                </c:pt>
                <c:pt idx="46">
                  <c:v>1.074E-6</c:v>
                </c:pt>
                <c:pt idx="47">
                  <c:v>1.08E-6</c:v>
                </c:pt>
                <c:pt idx="48">
                  <c:v>1.116E-6</c:v>
                </c:pt>
                <c:pt idx="49">
                  <c:v>1.204E-6</c:v>
                </c:pt>
              </c:numCache>
            </c:numRef>
          </c:yVal>
        </c:ser>
        <c:axId val="41259008"/>
        <c:axId val="41260928"/>
      </c:scatterChart>
      <c:valAx>
        <c:axId val="4125900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массива </a:t>
                </a:r>
              </a:p>
            </c:rich>
          </c:tx>
          <c:layout/>
        </c:title>
        <c:numFmt formatCode="General" sourceLinked="1"/>
        <c:tickLblPos val="nextTo"/>
        <c:crossAx val="41260928"/>
        <c:crosses val="autoZero"/>
        <c:crossBetween val="midCat"/>
      </c:valAx>
      <c:valAx>
        <c:axId val="41260928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в секундах</a:t>
                </a:r>
              </a:p>
            </c:rich>
          </c:tx>
          <c:layout/>
        </c:title>
        <c:numFmt formatCode="General" sourceLinked="1"/>
        <c:tickLblPos val="nextTo"/>
        <c:crossAx val="41259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438397</xdr:colOff>
      <xdr:row>15</xdr:row>
      <xdr:rowOff>85108</xdr:rowOff>
    </xdr:from>
    <xdr:to>
      <xdr:col>16</xdr:col>
      <xdr:colOff>133597</xdr:colOff>
      <xdr:row>30</xdr:row>
      <xdr:rowOff>126671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68"/>
  <sheetViews>
    <sheetView tabSelected="1" topLeftCell="B39" zoomScale="85" zoomScaleNormal="85" zoomScaleSheetLayoutView="100" workbookViewId="0">
      <selection activeCell="B68" sqref="B68"/>
    </sheetView>
  </sheetViews>
  <sheetFormatPr defaultRowHeight="14.4"/>
  <cols>
    <col min="2" max="3" width="27.44140625" bestFit="1" customWidth="1"/>
    <col min="4" max="4" width="14.77734375" customWidth="1"/>
    <col min="5" max="5" width="25.88671875" customWidth="1"/>
    <col min="6" max="6" width="13.33203125" bestFit="1" customWidth="1"/>
    <col min="7" max="7" width="30.6640625" customWidth="1"/>
  </cols>
  <sheetData>
    <row r="3" spans="1:7">
      <c r="B3">
        <v>160730000</v>
      </c>
      <c r="C3">
        <v>78500</v>
      </c>
      <c r="F3">
        <v>5.8736160000000003E-2</v>
      </c>
    </row>
    <row r="4" spans="1:7">
      <c r="B4">
        <v>78500</v>
      </c>
      <c r="C4">
        <v>50</v>
      </c>
      <c r="F4">
        <v>3.0168E-5</v>
      </c>
    </row>
    <row r="10" spans="1:7">
      <c r="B10" cm="1">
        <f t="array" ref="B10:C11">MINVERSE(B3:C4)</f>
        <v>2.6677337601707357E-8</v>
      </c>
      <c r="C10">
        <v>-4.1883420034680538E-5</v>
      </c>
      <c r="F10" cm="1">
        <f t="array" ref="F10:F11">MMULT(B10:C11,F3:F4)</f>
        <v>3.0338535414165702E-10</v>
      </c>
    </row>
    <row r="11" spans="1:7">
      <c r="B11">
        <v>-4.1883420034680545E-5</v>
      </c>
      <c r="C11">
        <v>8.5756969454448453E-2</v>
      </c>
      <c r="F11">
        <v>1.2704499399759884E-7</v>
      </c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>
        <v>100</v>
      </c>
      <c r="B14">
        <v>1.56E-3</v>
      </c>
      <c r="C14">
        <f>B14/10000</f>
        <v>1.5599999999999999E-7</v>
      </c>
      <c r="D14">
        <f>A14*A14</f>
        <v>10000</v>
      </c>
      <c r="E14" s="2">
        <f>C14*C14</f>
        <v>2.4335999999999998E-14</v>
      </c>
      <c r="F14" s="3">
        <f>C14*A14</f>
        <v>1.56E-5</v>
      </c>
      <c r="G14" s="5">
        <f>$F$10*A14+$F$11</f>
        <v>1.5738352941176454E-7</v>
      </c>
    </row>
    <row r="15" spans="1:7">
      <c r="A15">
        <v>160</v>
      </c>
      <c r="B15">
        <v>1.6800000000000001E-3</v>
      </c>
      <c r="C15">
        <f t="shared" ref="C15:C63" si="0">B15/10000</f>
        <v>1.68E-7</v>
      </c>
      <c r="D15">
        <f t="shared" ref="D15:D63" si="1">A15*A15</f>
        <v>25600</v>
      </c>
      <c r="E15" s="2">
        <f t="shared" ref="E15:E63" si="2">C15*C15</f>
        <v>2.8223999999999998E-14</v>
      </c>
      <c r="F15" s="3">
        <f t="shared" ref="F15:F63" si="3">C15*A15</f>
        <v>2.688E-5</v>
      </c>
      <c r="G15" s="5">
        <f t="shared" ref="G15:G63" si="4">$F$10*A15+$F$11</f>
        <v>1.7558665066026395E-7</v>
      </c>
    </row>
    <row r="16" spans="1:7">
      <c r="A16">
        <v>220</v>
      </c>
      <c r="B16">
        <v>1.8799999999999999E-3</v>
      </c>
      <c r="C16">
        <f t="shared" si="0"/>
        <v>1.8799999999999999E-7</v>
      </c>
      <c r="D16">
        <f t="shared" si="1"/>
        <v>48400</v>
      </c>
      <c r="E16" s="2">
        <f t="shared" si="2"/>
        <v>3.5343999999999997E-14</v>
      </c>
      <c r="F16" s="3">
        <f t="shared" si="3"/>
        <v>4.1359999999999997E-5</v>
      </c>
      <c r="G16" s="5">
        <f t="shared" si="4"/>
        <v>1.9378977190876339E-7</v>
      </c>
    </row>
    <row r="17" spans="1:7">
      <c r="A17">
        <v>280</v>
      </c>
      <c r="B17">
        <v>2.3600000000000001E-3</v>
      </c>
      <c r="C17">
        <f t="shared" si="0"/>
        <v>2.3600000000000002E-7</v>
      </c>
      <c r="D17">
        <f t="shared" si="1"/>
        <v>78400</v>
      </c>
      <c r="E17" s="2">
        <f t="shared" si="2"/>
        <v>5.5696000000000012E-14</v>
      </c>
      <c r="F17" s="3">
        <f t="shared" si="3"/>
        <v>6.6080000000000004E-5</v>
      </c>
      <c r="G17" s="5">
        <f t="shared" si="4"/>
        <v>2.119928931572628E-7</v>
      </c>
    </row>
    <row r="18" spans="1:7">
      <c r="A18">
        <v>340</v>
      </c>
      <c r="B18">
        <v>2.3999999999999998E-3</v>
      </c>
      <c r="C18">
        <f t="shared" si="0"/>
        <v>2.3999999999999998E-7</v>
      </c>
      <c r="D18">
        <f t="shared" si="1"/>
        <v>115600</v>
      </c>
      <c r="E18" s="2">
        <f t="shared" si="2"/>
        <v>5.7599999999999989E-14</v>
      </c>
      <c r="F18" s="3">
        <f t="shared" si="3"/>
        <v>8.1599999999999991E-5</v>
      </c>
      <c r="G18" s="5">
        <f t="shared" si="4"/>
        <v>2.3019601440576222E-7</v>
      </c>
    </row>
    <row r="19" spans="1:7">
      <c r="A19">
        <v>400</v>
      </c>
      <c r="B19">
        <v>2.64E-3</v>
      </c>
      <c r="C19">
        <f t="shared" si="0"/>
        <v>2.6399999999999998E-7</v>
      </c>
      <c r="D19">
        <f t="shared" si="1"/>
        <v>160000</v>
      </c>
      <c r="E19" s="2">
        <f t="shared" si="2"/>
        <v>6.9695999999999997E-14</v>
      </c>
      <c r="F19" s="3">
        <f t="shared" si="3"/>
        <v>1.0559999999999999E-4</v>
      </c>
      <c r="G19" s="5">
        <f t="shared" si="4"/>
        <v>2.4839913565426166E-7</v>
      </c>
    </row>
    <row r="20" spans="1:7">
      <c r="A20">
        <v>460</v>
      </c>
      <c r="B20">
        <v>2.6199999999999999E-3</v>
      </c>
      <c r="C20">
        <f t="shared" si="0"/>
        <v>2.6199999999999999E-7</v>
      </c>
      <c r="D20">
        <f t="shared" si="1"/>
        <v>211600</v>
      </c>
      <c r="E20" s="2">
        <f t="shared" si="2"/>
        <v>6.8643999999999998E-14</v>
      </c>
      <c r="F20" s="3">
        <f t="shared" si="3"/>
        <v>1.2051999999999999E-4</v>
      </c>
      <c r="G20" s="5">
        <f t="shared" si="4"/>
        <v>2.6660225690276109E-7</v>
      </c>
    </row>
    <row r="21" spans="1:7">
      <c r="A21">
        <v>520</v>
      </c>
      <c r="B21">
        <v>2.7799999999999999E-3</v>
      </c>
      <c r="C21">
        <f t="shared" si="0"/>
        <v>2.7799999999999997E-7</v>
      </c>
      <c r="D21">
        <f t="shared" si="1"/>
        <v>270400</v>
      </c>
      <c r="E21" s="2">
        <f t="shared" si="2"/>
        <v>7.7283999999999987E-14</v>
      </c>
      <c r="F21" s="3">
        <f t="shared" si="3"/>
        <v>1.4455999999999998E-4</v>
      </c>
      <c r="G21" s="5">
        <f t="shared" si="4"/>
        <v>2.8480537815126048E-7</v>
      </c>
    </row>
    <row r="22" spans="1:7">
      <c r="A22">
        <v>580</v>
      </c>
      <c r="B22">
        <v>2.8400000000000001E-3</v>
      </c>
      <c r="C22">
        <f t="shared" si="0"/>
        <v>2.84E-7</v>
      </c>
      <c r="D22">
        <f t="shared" si="1"/>
        <v>336400</v>
      </c>
      <c r="E22" s="2">
        <f t="shared" si="2"/>
        <v>8.0656000000000007E-14</v>
      </c>
      <c r="F22" s="3">
        <f t="shared" si="3"/>
        <v>1.6472000000000001E-4</v>
      </c>
      <c r="G22" s="5">
        <f t="shared" si="4"/>
        <v>3.0300849939975992E-7</v>
      </c>
    </row>
    <row r="23" spans="1:7">
      <c r="A23">
        <v>640</v>
      </c>
      <c r="B23">
        <v>3.0999999999999999E-3</v>
      </c>
      <c r="C23">
        <f t="shared" si="0"/>
        <v>3.1E-7</v>
      </c>
      <c r="D23">
        <f t="shared" si="1"/>
        <v>409600</v>
      </c>
      <c r="E23" s="2">
        <f t="shared" si="2"/>
        <v>9.6100000000000002E-14</v>
      </c>
      <c r="F23" s="3">
        <f t="shared" si="3"/>
        <v>1.984E-4</v>
      </c>
      <c r="G23" s="5">
        <f t="shared" si="4"/>
        <v>3.212116206482593E-7</v>
      </c>
    </row>
    <row r="24" spans="1:7">
      <c r="A24">
        <v>700</v>
      </c>
      <c r="B24">
        <v>3.48E-3</v>
      </c>
      <c r="C24">
        <f t="shared" si="0"/>
        <v>3.4799999999999999E-7</v>
      </c>
      <c r="D24">
        <f t="shared" si="1"/>
        <v>490000</v>
      </c>
      <c r="E24" s="2">
        <f t="shared" si="2"/>
        <v>1.21104E-13</v>
      </c>
      <c r="F24" s="3">
        <f t="shared" si="3"/>
        <v>2.4359999999999999E-4</v>
      </c>
      <c r="G24" s="5">
        <f t="shared" si="4"/>
        <v>3.3941474189675874E-7</v>
      </c>
    </row>
    <row r="25" spans="1:7">
      <c r="A25">
        <v>760</v>
      </c>
      <c r="B25">
        <v>3.3999999999999998E-3</v>
      </c>
      <c r="C25">
        <f t="shared" si="0"/>
        <v>3.3999999999999997E-7</v>
      </c>
      <c r="D25">
        <f t="shared" si="1"/>
        <v>577600</v>
      </c>
      <c r="E25" s="2">
        <f t="shared" si="2"/>
        <v>1.1559999999999998E-13</v>
      </c>
      <c r="F25" s="3">
        <f t="shared" si="3"/>
        <v>2.5839999999999999E-4</v>
      </c>
      <c r="G25" s="5">
        <f t="shared" si="4"/>
        <v>3.5761786314525818E-7</v>
      </c>
    </row>
    <row r="26" spans="1:7">
      <c r="A26">
        <v>820</v>
      </c>
      <c r="B26">
        <v>4.2599999999999999E-3</v>
      </c>
      <c r="C26">
        <f t="shared" si="0"/>
        <v>4.2599999999999998E-7</v>
      </c>
      <c r="D26">
        <f t="shared" si="1"/>
        <v>672400</v>
      </c>
      <c r="E26" s="2">
        <f t="shared" si="2"/>
        <v>1.8147599999999999E-13</v>
      </c>
      <c r="F26" s="3">
        <f t="shared" si="3"/>
        <v>3.4931999999999997E-4</v>
      </c>
      <c r="G26" s="5">
        <f t="shared" si="4"/>
        <v>3.7582098439375762E-7</v>
      </c>
    </row>
    <row r="27" spans="1:7">
      <c r="A27">
        <v>880</v>
      </c>
      <c r="B27">
        <v>3.7799999999999999E-3</v>
      </c>
      <c r="C27">
        <f t="shared" si="0"/>
        <v>3.7799999999999997E-7</v>
      </c>
      <c r="D27">
        <f t="shared" si="1"/>
        <v>774400</v>
      </c>
      <c r="E27" s="2">
        <f t="shared" si="2"/>
        <v>1.4288399999999998E-13</v>
      </c>
      <c r="F27" s="3">
        <f t="shared" si="3"/>
        <v>3.3263999999999999E-4</v>
      </c>
      <c r="G27" s="5">
        <f t="shared" si="4"/>
        <v>3.9402410564225701E-7</v>
      </c>
    </row>
    <row r="28" spans="1:7">
      <c r="A28">
        <v>940</v>
      </c>
      <c r="B28">
        <v>3.96E-3</v>
      </c>
      <c r="C28">
        <f t="shared" si="0"/>
        <v>3.96E-7</v>
      </c>
      <c r="D28">
        <f t="shared" si="1"/>
        <v>883600</v>
      </c>
      <c r="E28" s="2">
        <f t="shared" si="2"/>
        <v>1.56816E-13</v>
      </c>
      <c r="F28" s="3">
        <f t="shared" si="3"/>
        <v>3.7223999999999997E-4</v>
      </c>
      <c r="G28" s="5">
        <f t="shared" si="4"/>
        <v>4.1222722689075645E-7</v>
      </c>
    </row>
    <row r="29" spans="1:7">
      <c r="A29">
        <v>1000</v>
      </c>
      <c r="B29">
        <v>4.64E-3</v>
      </c>
      <c r="C29">
        <f t="shared" si="0"/>
        <v>4.6400000000000003E-7</v>
      </c>
      <c r="D29">
        <f t="shared" si="1"/>
        <v>1000000</v>
      </c>
      <c r="E29" s="2">
        <f t="shared" si="2"/>
        <v>2.1529600000000001E-13</v>
      </c>
      <c r="F29" s="3">
        <f t="shared" si="3"/>
        <v>4.64E-4</v>
      </c>
      <c r="G29" s="5">
        <f t="shared" si="4"/>
        <v>4.3043034813925588E-7</v>
      </c>
    </row>
    <row r="30" spans="1:7">
      <c r="A30">
        <v>1060</v>
      </c>
      <c r="B30">
        <v>4.4600000000000004E-3</v>
      </c>
      <c r="C30">
        <f t="shared" si="0"/>
        <v>4.4600000000000005E-7</v>
      </c>
      <c r="D30">
        <f t="shared" si="1"/>
        <v>1123600</v>
      </c>
      <c r="E30" s="2">
        <f t="shared" si="2"/>
        <v>1.9891600000000004E-13</v>
      </c>
      <c r="F30" s="3">
        <f t="shared" si="3"/>
        <v>4.7276000000000007E-4</v>
      </c>
      <c r="G30" s="5">
        <f t="shared" si="4"/>
        <v>4.4863346938775527E-7</v>
      </c>
    </row>
    <row r="31" spans="1:7">
      <c r="A31">
        <v>1120</v>
      </c>
      <c r="B31">
        <v>4.4400000000000004E-3</v>
      </c>
      <c r="C31">
        <f t="shared" si="0"/>
        <v>4.4400000000000006E-7</v>
      </c>
      <c r="D31">
        <f t="shared" si="1"/>
        <v>1254400</v>
      </c>
      <c r="E31" s="2">
        <f t="shared" si="2"/>
        <v>1.9713600000000004E-13</v>
      </c>
      <c r="F31" s="3">
        <f t="shared" si="3"/>
        <v>4.9728000000000012E-4</v>
      </c>
      <c r="G31" s="5">
        <f t="shared" si="4"/>
        <v>4.6683659063625471E-7</v>
      </c>
    </row>
    <row r="32" spans="1:7">
      <c r="A32">
        <v>1180</v>
      </c>
      <c r="B32">
        <v>4.6800000000000001E-3</v>
      </c>
      <c r="C32">
        <f t="shared" si="0"/>
        <v>4.6800000000000001E-7</v>
      </c>
      <c r="D32">
        <f t="shared" si="1"/>
        <v>1392400</v>
      </c>
      <c r="E32" s="2">
        <f t="shared" si="2"/>
        <v>2.19024E-13</v>
      </c>
      <c r="F32" s="3">
        <f t="shared" si="3"/>
        <v>5.5223999999999996E-4</v>
      </c>
      <c r="G32" s="5">
        <f t="shared" si="4"/>
        <v>4.8503971188475415E-7</v>
      </c>
    </row>
    <row r="33" spans="1:7">
      <c r="A33">
        <v>1240</v>
      </c>
      <c r="B33">
        <v>4.9800000000000001E-3</v>
      </c>
      <c r="C33">
        <f t="shared" si="0"/>
        <v>4.9800000000000004E-7</v>
      </c>
      <c r="D33">
        <f t="shared" si="1"/>
        <v>1537600</v>
      </c>
      <c r="E33" s="2">
        <f t="shared" si="2"/>
        <v>2.4800400000000004E-13</v>
      </c>
      <c r="F33" s="3">
        <f t="shared" si="3"/>
        <v>6.1752000000000009E-4</v>
      </c>
      <c r="G33" s="5">
        <f t="shared" si="4"/>
        <v>5.0324283313325348E-7</v>
      </c>
    </row>
    <row r="34" spans="1:7">
      <c r="A34">
        <v>1300</v>
      </c>
      <c r="B34">
        <v>5.1599999999999997E-3</v>
      </c>
      <c r="C34">
        <f t="shared" si="0"/>
        <v>5.1600000000000001E-7</v>
      </c>
      <c r="D34">
        <f t="shared" si="1"/>
        <v>1690000</v>
      </c>
      <c r="E34" s="2">
        <f t="shared" si="2"/>
        <v>2.6625600000000003E-13</v>
      </c>
      <c r="F34" s="3">
        <f t="shared" si="3"/>
        <v>6.7080000000000004E-4</v>
      </c>
      <c r="G34" s="5">
        <f t="shared" si="4"/>
        <v>5.2144595438175292E-7</v>
      </c>
    </row>
    <row r="35" spans="1:7">
      <c r="A35">
        <v>1360</v>
      </c>
      <c r="B35">
        <v>5.28E-3</v>
      </c>
      <c r="C35">
        <f t="shared" si="0"/>
        <v>5.2799999999999996E-7</v>
      </c>
      <c r="D35">
        <f t="shared" si="1"/>
        <v>1849600</v>
      </c>
      <c r="E35" s="2">
        <f t="shared" si="2"/>
        <v>2.7878399999999999E-13</v>
      </c>
      <c r="F35" s="3">
        <f t="shared" si="3"/>
        <v>7.1807999999999996E-4</v>
      </c>
      <c r="G35" s="5">
        <f t="shared" si="4"/>
        <v>5.3964907563025236E-7</v>
      </c>
    </row>
    <row r="36" spans="1:7">
      <c r="A36">
        <v>1420</v>
      </c>
      <c r="B36">
        <v>5.5199999999999997E-3</v>
      </c>
      <c r="C36">
        <f t="shared" si="0"/>
        <v>5.5199999999999997E-7</v>
      </c>
      <c r="D36">
        <f t="shared" si="1"/>
        <v>2016400</v>
      </c>
      <c r="E36" s="2">
        <f t="shared" si="2"/>
        <v>3.0470399999999994E-13</v>
      </c>
      <c r="F36" s="3">
        <f t="shared" si="3"/>
        <v>7.8383999999999995E-4</v>
      </c>
      <c r="G36" s="5">
        <f t="shared" si="4"/>
        <v>5.578521968787518E-7</v>
      </c>
    </row>
    <row r="37" spans="1:7">
      <c r="A37">
        <v>1480</v>
      </c>
      <c r="B37">
        <v>5.64E-3</v>
      </c>
      <c r="C37">
        <f t="shared" si="0"/>
        <v>5.6400000000000002E-7</v>
      </c>
      <c r="D37">
        <f t="shared" si="1"/>
        <v>2190400</v>
      </c>
      <c r="E37" s="2">
        <f t="shared" si="2"/>
        <v>3.1809600000000004E-13</v>
      </c>
      <c r="F37" s="3">
        <f t="shared" si="3"/>
        <v>8.3472000000000006E-4</v>
      </c>
      <c r="G37" s="5">
        <f t="shared" si="4"/>
        <v>5.7605531812725124E-7</v>
      </c>
    </row>
    <row r="38" spans="1:7">
      <c r="A38">
        <v>1540</v>
      </c>
      <c r="B38">
        <v>5.7800000000000004E-3</v>
      </c>
      <c r="C38">
        <f t="shared" si="0"/>
        <v>5.7800000000000001E-7</v>
      </c>
      <c r="D38">
        <f t="shared" si="1"/>
        <v>2371600</v>
      </c>
      <c r="E38" s="2">
        <f t="shared" si="2"/>
        <v>3.3408400000000001E-13</v>
      </c>
      <c r="F38" s="3">
        <f t="shared" si="3"/>
        <v>8.9012E-4</v>
      </c>
      <c r="G38" s="5">
        <f t="shared" si="4"/>
        <v>5.9425843937575068E-7</v>
      </c>
    </row>
    <row r="39" spans="1:7">
      <c r="A39">
        <v>1600</v>
      </c>
      <c r="B39">
        <v>5.9800000000000001E-3</v>
      </c>
      <c r="C39">
        <f t="shared" si="0"/>
        <v>5.9800000000000003E-7</v>
      </c>
      <c r="D39">
        <f t="shared" si="1"/>
        <v>2560000</v>
      </c>
      <c r="E39" s="2">
        <f t="shared" si="2"/>
        <v>3.5760400000000005E-13</v>
      </c>
      <c r="F39" s="3">
        <f t="shared" si="3"/>
        <v>9.5680000000000005E-4</v>
      </c>
      <c r="G39" s="5">
        <f t="shared" si="4"/>
        <v>6.1246156062425011E-7</v>
      </c>
    </row>
    <row r="40" spans="1:7">
      <c r="A40">
        <v>1660</v>
      </c>
      <c r="B40">
        <v>6.1199999999999996E-3</v>
      </c>
      <c r="C40">
        <f t="shared" si="0"/>
        <v>6.1199999999999992E-7</v>
      </c>
      <c r="D40">
        <f t="shared" si="1"/>
        <v>2755600</v>
      </c>
      <c r="E40" s="2">
        <f t="shared" si="2"/>
        <v>3.7454399999999992E-13</v>
      </c>
      <c r="F40" s="3">
        <f t="shared" si="3"/>
        <v>1.0159199999999998E-3</v>
      </c>
      <c r="G40" s="5">
        <f t="shared" si="4"/>
        <v>6.3066468187274945E-7</v>
      </c>
    </row>
    <row r="41" spans="1:7">
      <c r="A41">
        <v>1720</v>
      </c>
      <c r="B41">
        <v>6.3600000000000002E-3</v>
      </c>
      <c r="C41">
        <f t="shared" si="0"/>
        <v>6.3600000000000003E-7</v>
      </c>
      <c r="D41">
        <f t="shared" si="1"/>
        <v>2958400</v>
      </c>
      <c r="E41" s="2">
        <f t="shared" si="2"/>
        <v>4.0449600000000006E-13</v>
      </c>
      <c r="F41" s="3">
        <f t="shared" si="3"/>
        <v>1.09392E-3</v>
      </c>
      <c r="G41" s="5">
        <f t="shared" si="4"/>
        <v>6.4886780312124889E-7</v>
      </c>
    </row>
    <row r="42" spans="1:7">
      <c r="A42">
        <v>1780</v>
      </c>
      <c r="B42">
        <v>6.5199999999999998E-3</v>
      </c>
      <c r="C42">
        <f t="shared" si="0"/>
        <v>6.5199999999999996E-7</v>
      </c>
      <c r="D42">
        <f t="shared" si="1"/>
        <v>3168400</v>
      </c>
      <c r="E42" s="2">
        <f t="shared" si="2"/>
        <v>4.2510399999999996E-13</v>
      </c>
      <c r="F42" s="3">
        <f t="shared" si="3"/>
        <v>1.1605599999999999E-3</v>
      </c>
      <c r="G42" s="5">
        <f t="shared" si="4"/>
        <v>6.6707092436974832E-7</v>
      </c>
    </row>
    <row r="43" spans="1:7">
      <c r="A43">
        <v>1840</v>
      </c>
      <c r="B43">
        <v>6.9199999999999999E-3</v>
      </c>
      <c r="C43">
        <f t="shared" si="0"/>
        <v>6.92E-7</v>
      </c>
      <c r="D43">
        <f t="shared" si="1"/>
        <v>3385600</v>
      </c>
      <c r="E43" s="2">
        <f t="shared" si="2"/>
        <v>4.7886400000000003E-13</v>
      </c>
      <c r="F43" s="3">
        <f t="shared" si="3"/>
        <v>1.2732799999999999E-3</v>
      </c>
      <c r="G43" s="5">
        <f t="shared" si="4"/>
        <v>6.8527404561824776E-7</v>
      </c>
    </row>
    <row r="44" spans="1:7">
      <c r="A44">
        <v>1900</v>
      </c>
      <c r="B44">
        <v>6.7999999999999996E-3</v>
      </c>
      <c r="C44">
        <f t="shared" si="0"/>
        <v>6.7999999999999995E-7</v>
      </c>
      <c r="D44">
        <f t="shared" si="1"/>
        <v>3610000</v>
      </c>
      <c r="E44" s="2">
        <f t="shared" si="2"/>
        <v>4.6239999999999993E-13</v>
      </c>
      <c r="F44" s="3">
        <f t="shared" si="3"/>
        <v>1.292E-3</v>
      </c>
      <c r="G44" s="5">
        <f t="shared" si="4"/>
        <v>7.034771668667472E-7</v>
      </c>
    </row>
    <row r="45" spans="1:7">
      <c r="A45">
        <v>1960</v>
      </c>
      <c r="B45">
        <v>7.1599999999999997E-3</v>
      </c>
      <c r="C45">
        <f t="shared" si="0"/>
        <v>7.1600000000000001E-7</v>
      </c>
      <c r="D45">
        <f t="shared" si="1"/>
        <v>3841600</v>
      </c>
      <c r="E45" s="2">
        <f t="shared" si="2"/>
        <v>5.1265599999999997E-13</v>
      </c>
      <c r="F45" s="3">
        <f t="shared" si="3"/>
        <v>1.40336E-3</v>
      </c>
      <c r="G45" s="5">
        <f t="shared" si="4"/>
        <v>7.2168028811524664E-7</v>
      </c>
    </row>
    <row r="46" spans="1:7">
      <c r="A46">
        <v>2020</v>
      </c>
      <c r="B46">
        <v>7.3600000000000002E-3</v>
      </c>
      <c r="C46">
        <f t="shared" si="0"/>
        <v>7.3600000000000003E-7</v>
      </c>
      <c r="D46">
        <f t="shared" si="1"/>
        <v>4080400</v>
      </c>
      <c r="E46" s="2">
        <f t="shared" si="2"/>
        <v>5.4169600000000002E-13</v>
      </c>
      <c r="F46" s="3">
        <f t="shared" si="3"/>
        <v>1.48672E-3</v>
      </c>
      <c r="G46" s="5">
        <f t="shared" si="4"/>
        <v>7.3988340936374597E-7</v>
      </c>
    </row>
    <row r="47" spans="1:7">
      <c r="A47">
        <v>2080</v>
      </c>
      <c r="B47">
        <v>7.5599999999999999E-3</v>
      </c>
      <c r="C47">
        <f t="shared" si="0"/>
        <v>7.5599999999999994E-7</v>
      </c>
      <c r="D47">
        <f t="shared" si="1"/>
        <v>4326400</v>
      </c>
      <c r="E47" s="2">
        <f t="shared" si="2"/>
        <v>5.7153599999999992E-13</v>
      </c>
      <c r="F47" s="3">
        <f t="shared" si="3"/>
        <v>1.5724799999999998E-3</v>
      </c>
      <c r="G47" s="5">
        <f t="shared" si="4"/>
        <v>7.5808653061224541E-7</v>
      </c>
    </row>
    <row r="48" spans="1:7">
      <c r="A48">
        <v>2140</v>
      </c>
      <c r="B48">
        <v>7.7200000000000003E-3</v>
      </c>
      <c r="C48">
        <f t="shared" si="0"/>
        <v>7.7199999999999998E-7</v>
      </c>
      <c r="D48">
        <f t="shared" si="1"/>
        <v>4579600</v>
      </c>
      <c r="E48" s="2">
        <f t="shared" si="2"/>
        <v>5.9598399999999994E-13</v>
      </c>
      <c r="F48" s="3">
        <f t="shared" si="3"/>
        <v>1.65208E-3</v>
      </c>
      <c r="G48" s="5">
        <f t="shared" si="4"/>
        <v>7.7628965186074485E-7</v>
      </c>
    </row>
    <row r="49" spans="1:7">
      <c r="A49">
        <v>2200</v>
      </c>
      <c r="B49">
        <v>8.0999999999999996E-3</v>
      </c>
      <c r="C49">
        <f t="shared" si="0"/>
        <v>8.0999999999999997E-7</v>
      </c>
      <c r="D49">
        <f t="shared" si="1"/>
        <v>4840000</v>
      </c>
      <c r="E49" s="2">
        <f t="shared" si="2"/>
        <v>6.561E-13</v>
      </c>
      <c r="F49" s="3">
        <f t="shared" si="3"/>
        <v>1.7819999999999999E-3</v>
      </c>
      <c r="G49" s="5">
        <f t="shared" si="4"/>
        <v>7.9449277310924429E-7</v>
      </c>
    </row>
    <row r="50" spans="1:7">
      <c r="A50">
        <v>2260</v>
      </c>
      <c r="B50">
        <v>8.2400000000000008E-3</v>
      </c>
      <c r="C50">
        <f t="shared" si="0"/>
        <v>8.2400000000000007E-7</v>
      </c>
      <c r="D50">
        <f t="shared" si="1"/>
        <v>5107600</v>
      </c>
      <c r="E50" s="2">
        <f t="shared" si="2"/>
        <v>6.7897600000000012E-13</v>
      </c>
      <c r="F50" s="3">
        <f t="shared" si="3"/>
        <v>1.8622400000000002E-3</v>
      </c>
      <c r="G50" s="5">
        <f t="shared" si="4"/>
        <v>8.1269589435774373E-7</v>
      </c>
    </row>
    <row r="51" spans="1:7">
      <c r="A51">
        <v>2320</v>
      </c>
      <c r="B51">
        <v>8.2799999999999992E-3</v>
      </c>
      <c r="C51">
        <f t="shared" si="0"/>
        <v>8.2799999999999995E-7</v>
      </c>
      <c r="D51">
        <f t="shared" si="1"/>
        <v>5382400</v>
      </c>
      <c r="E51" s="2">
        <f t="shared" si="2"/>
        <v>6.8558399999999988E-13</v>
      </c>
      <c r="F51" s="3">
        <f t="shared" si="3"/>
        <v>1.92096E-3</v>
      </c>
      <c r="G51" s="5">
        <f t="shared" si="4"/>
        <v>8.3089901560624317E-7</v>
      </c>
    </row>
    <row r="52" spans="1:7">
      <c r="A52">
        <v>2380</v>
      </c>
      <c r="B52">
        <v>8.4600000000000005E-3</v>
      </c>
      <c r="C52">
        <f t="shared" si="0"/>
        <v>8.4600000000000003E-7</v>
      </c>
      <c r="D52">
        <f t="shared" si="1"/>
        <v>5664400</v>
      </c>
      <c r="E52" s="2">
        <f t="shared" si="2"/>
        <v>7.1571600000000002E-13</v>
      </c>
      <c r="F52" s="3">
        <f t="shared" si="3"/>
        <v>2.0134800000000002E-3</v>
      </c>
      <c r="G52" s="5">
        <f t="shared" si="4"/>
        <v>8.491021368547425E-7</v>
      </c>
    </row>
    <row r="53" spans="1:7">
      <c r="A53">
        <v>2440</v>
      </c>
      <c r="B53">
        <v>8.6400000000000001E-3</v>
      </c>
      <c r="C53">
        <f t="shared" si="0"/>
        <v>8.6400000000000001E-7</v>
      </c>
      <c r="D53">
        <f t="shared" si="1"/>
        <v>5953600</v>
      </c>
      <c r="E53" s="2">
        <f t="shared" si="2"/>
        <v>7.4649600000000001E-13</v>
      </c>
      <c r="F53" s="3">
        <f t="shared" si="3"/>
        <v>2.10816E-3</v>
      </c>
      <c r="G53" s="5">
        <f t="shared" si="4"/>
        <v>8.6730525810324194E-7</v>
      </c>
    </row>
    <row r="54" spans="1:7">
      <c r="A54">
        <v>2500</v>
      </c>
      <c r="B54">
        <v>8.94E-3</v>
      </c>
      <c r="C54">
        <f t="shared" si="0"/>
        <v>8.9400000000000004E-7</v>
      </c>
      <c r="D54">
        <f t="shared" si="1"/>
        <v>6250000</v>
      </c>
      <c r="E54" s="2">
        <f t="shared" si="2"/>
        <v>7.9923600000000005E-13</v>
      </c>
      <c r="F54" s="3">
        <f t="shared" si="3"/>
        <v>2.235E-3</v>
      </c>
      <c r="G54" s="5">
        <f t="shared" si="4"/>
        <v>8.8550837935174138E-7</v>
      </c>
    </row>
    <row r="55" spans="1:7">
      <c r="A55">
        <v>2560</v>
      </c>
      <c r="B55">
        <v>9.0399999999999994E-3</v>
      </c>
      <c r="C55">
        <f t="shared" si="0"/>
        <v>9.0399999999999994E-7</v>
      </c>
      <c r="D55">
        <f t="shared" si="1"/>
        <v>6553600</v>
      </c>
      <c r="E55" s="2">
        <f t="shared" si="2"/>
        <v>8.1721599999999994E-13</v>
      </c>
      <c r="F55" s="3">
        <f t="shared" si="3"/>
        <v>2.31424E-3</v>
      </c>
      <c r="G55" s="5">
        <f t="shared" si="4"/>
        <v>9.0371150060024082E-7</v>
      </c>
    </row>
    <row r="56" spans="1:7">
      <c r="A56">
        <v>2620</v>
      </c>
      <c r="B56">
        <v>9.1400000000000006E-3</v>
      </c>
      <c r="C56">
        <f t="shared" si="0"/>
        <v>9.1400000000000006E-7</v>
      </c>
      <c r="D56">
        <f t="shared" si="1"/>
        <v>6864400</v>
      </c>
      <c r="E56" s="2">
        <f t="shared" si="2"/>
        <v>8.3539600000000007E-13</v>
      </c>
      <c r="F56" s="3">
        <f t="shared" si="3"/>
        <v>2.3946800000000002E-3</v>
      </c>
      <c r="G56" s="5">
        <f t="shared" si="4"/>
        <v>9.2191462184874026E-7</v>
      </c>
    </row>
    <row r="57" spans="1:7">
      <c r="A57">
        <v>2680</v>
      </c>
      <c r="B57">
        <v>9.2200000000000008E-3</v>
      </c>
      <c r="C57">
        <f t="shared" si="0"/>
        <v>9.2200000000000002E-7</v>
      </c>
      <c r="D57">
        <f t="shared" si="1"/>
        <v>7182400</v>
      </c>
      <c r="E57" s="2">
        <f t="shared" si="2"/>
        <v>8.5008400000000004E-13</v>
      </c>
      <c r="F57" s="3">
        <f t="shared" si="3"/>
        <v>2.4709599999999999E-3</v>
      </c>
      <c r="G57" s="5">
        <f t="shared" si="4"/>
        <v>9.401177430972397E-7</v>
      </c>
    </row>
    <row r="58" spans="1:7">
      <c r="A58">
        <v>2740</v>
      </c>
      <c r="B58">
        <v>9.92E-3</v>
      </c>
      <c r="C58">
        <f t="shared" si="0"/>
        <v>9.9199999999999999E-7</v>
      </c>
      <c r="D58">
        <f t="shared" si="1"/>
        <v>7507600</v>
      </c>
      <c r="E58" s="2">
        <f t="shared" si="2"/>
        <v>9.8406400000000004E-13</v>
      </c>
      <c r="F58" s="3">
        <f t="shared" si="3"/>
        <v>2.7180799999999999E-3</v>
      </c>
      <c r="G58" s="5">
        <f t="shared" si="4"/>
        <v>9.5832086434573903E-7</v>
      </c>
    </row>
    <row r="59" spans="1:7">
      <c r="A59">
        <v>2800</v>
      </c>
      <c r="B59">
        <v>1.048E-2</v>
      </c>
      <c r="C59">
        <f t="shared" si="0"/>
        <v>1.048E-6</v>
      </c>
      <c r="D59">
        <f t="shared" si="1"/>
        <v>7840000</v>
      </c>
      <c r="E59" s="2">
        <f t="shared" si="2"/>
        <v>1.098304E-12</v>
      </c>
      <c r="F59" s="3">
        <f t="shared" si="3"/>
        <v>2.9343999999999998E-3</v>
      </c>
      <c r="G59" s="5">
        <f t="shared" si="4"/>
        <v>9.7652398559423847E-7</v>
      </c>
    </row>
    <row r="60" spans="1:7">
      <c r="A60">
        <v>2860</v>
      </c>
      <c r="B60">
        <v>1.074E-2</v>
      </c>
      <c r="C60">
        <f t="shared" si="0"/>
        <v>1.074E-6</v>
      </c>
      <c r="D60">
        <f t="shared" si="1"/>
        <v>8179600</v>
      </c>
      <c r="E60" s="2">
        <f t="shared" si="2"/>
        <v>1.153476E-12</v>
      </c>
      <c r="F60" s="3">
        <f t="shared" si="3"/>
        <v>3.07164E-3</v>
      </c>
      <c r="G60" s="5">
        <f t="shared" si="4"/>
        <v>9.9472710684273791E-7</v>
      </c>
    </row>
    <row r="61" spans="1:7">
      <c r="A61">
        <v>2920</v>
      </c>
      <c r="B61">
        <v>1.0800000000000001E-2</v>
      </c>
      <c r="C61">
        <f t="shared" si="0"/>
        <v>1.08E-6</v>
      </c>
      <c r="D61">
        <f t="shared" si="1"/>
        <v>8526400</v>
      </c>
      <c r="E61" s="2">
        <f t="shared" si="2"/>
        <v>1.1664000000000002E-12</v>
      </c>
      <c r="F61" s="3">
        <f t="shared" si="3"/>
        <v>3.1535999999999999E-3</v>
      </c>
      <c r="G61" s="5">
        <f t="shared" si="4"/>
        <v>1.0129302280912373E-6</v>
      </c>
    </row>
    <row r="62" spans="1:7">
      <c r="A62">
        <v>2980</v>
      </c>
      <c r="B62">
        <v>1.116E-2</v>
      </c>
      <c r="C62">
        <f t="shared" si="0"/>
        <v>1.116E-6</v>
      </c>
      <c r="D62">
        <f t="shared" si="1"/>
        <v>8880400</v>
      </c>
      <c r="E62" s="2">
        <f t="shared" si="2"/>
        <v>1.2454559999999999E-12</v>
      </c>
      <c r="F62" s="3">
        <f t="shared" si="3"/>
        <v>3.3256800000000001E-3</v>
      </c>
      <c r="G62" s="5">
        <f t="shared" si="4"/>
        <v>1.0311333493397368E-6</v>
      </c>
    </row>
    <row r="63" spans="1:7">
      <c r="A63">
        <v>3040</v>
      </c>
      <c r="B63">
        <v>1.204E-2</v>
      </c>
      <c r="C63">
        <f t="shared" si="0"/>
        <v>1.204E-6</v>
      </c>
      <c r="D63">
        <f t="shared" si="1"/>
        <v>9241600</v>
      </c>
      <c r="E63" s="2">
        <f t="shared" si="2"/>
        <v>1.4496160000000002E-12</v>
      </c>
      <c r="F63" s="3">
        <f t="shared" si="3"/>
        <v>3.66016E-3</v>
      </c>
      <c r="G63" s="5">
        <f t="shared" si="4"/>
        <v>1.0493364705882362E-6</v>
      </c>
    </row>
    <row r="64" spans="1:7">
      <c r="A64">
        <f>SUM(A14:A63)</f>
        <v>78500</v>
      </c>
      <c r="B64">
        <f t="shared" ref="B64:F64" si="5">SUM(B14:B63)</f>
        <v>0.30502000000000001</v>
      </c>
      <c r="C64">
        <f t="shared" si="5"/>
        <v>3.0502E-5</v>
      </c>
      <c r="D64" s="4">
        <f t="shared" si="5"/>
        <v>160730000</v>
      </c>
      <c r="E64" s="2">
        <f t="shared" si="5"/>
        <v>2.2498764E-11</v>
      </c>
      <c r="F64" s="3">
        <f t="shared" si="5"/>
        <v>5.9895280000000002E-2</v>
      </c>
    </row>
    <row r="68" spans="2:2">
      <c r="B68">
        <f>(50*F64-(A64*C64))/(SQRT(((50*D64)-(A64*A64))*((50*E64)-(C64*C64))))</f>
        <v>0.99417336788607769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2023-10-17T12:07:58Z</dcterms:created>
  <dcterms:modified xsi:type="dcterms:W3CDTF">2023-10-23T08:22:53Z</dcterms:modified>
</cp:coreProperties>
</file>