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ountorgroup-my.sharepoint.com/personal/artturi_laitakari_accountorhr_fi/Documents/"/>
    </mc:Choice>
  </mc:AlternateContent>
  <xr:revisionPtr revIDLastSave="0" documentId="14_{85114CBD-4F5E-4848-9FC0-5980F9B58CA8}" xr6:coauthVersionLast="47" xr6:coauthVersionMax="47" xr10:uidLastSave="{00000000-0000-0000-0000-000000000000}"/>
  <bookViews>
    <workbookView xWindow="-108" yWindow="-108" windowWidth="23256" windowHeight="14160" activeTab="2" xr2:uid="{673D2C63-E760-4F66-8D44-F3E356997379}"/>
  </bookViews>
  <sheets>
    <sheet name="Empty" sheetId="1" r:id="rId1"/>
    <sheet name="Tables" sheetId="2" state="hidden" r:id="rId2"/>
    <sheet name="inverted earth" sheetId="5" r:id="rId3"/>
  </sheets>
  <externalReferences>
    <externalReference r:id="rId4"/>
  </externalReferences>
  <definedNames>
    <definedName name="ar_str">#REF!</definedName>
    <definedName name="ar_wis">#REF!</definedName>
    <definedName name="ar_wis_2">#REF!</definedName>
    <definedName name="cha">#REF!</definedName>
    <definedName name="chacha">#REF!</definedName>
    <definedName name="dan_cha">#REF!</definedName>
    <definedName name="dex">#REF!</definedName>
    <definedName name="elementalisti_mystinen">#REF!</definedName>
    <definedName name="lunar_mental">#REF!</definedName>
    <definedName name="lunar_mystical">#REF!</definedName>
    <definedName name="lunar_physical">#REF!</definedName>
    <definedName name="mentalisti_mystinen">#REF!</definedName>
    <definedName name="se_cha">[1]Selene!$L$24</definedName>
    <definedName name="sla_cha">#REF!</definedName>
    <definedName name="sla_dex">#REF!</definedName>
    <definedName name="solar_mental">#REF!</definedName>
    <definedName name="solar_mystical">#REF!</definedName>
    <definedName name="solar_physical">#REF!</definedName>
    <definedName name="_xlnm.Print_Area" localSheetId="0">Empty!$B$1:$Y$42</definedName>
    <definedName name="vaihdokas_mystin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L24" i="1"/>
  <c r="F24" i="1"/>
  <c r="S8" i="1"/>
  <c r="M8" i="1"/>
  <c r="G8" i="1"/>
  <c r="K7" i="2"/>
  <c r="K8" i="2" s="1"/>
  <c r="K9" i="2" s="1"/>
  <c r="K10" i="2" s="1"/>
  <c r="K11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<sst xmlns="http://schemas.openxmlformats.org/spreadsheetml/2006/main" count="847" uniqueCount="612">
  <si>
    <t>Abilities</t>
  </si>
  <si>
    <t>month</t>
  </si>
  <si>
    <t>deadly</t>
  </si>
  <si>
    <t>week</t>
  </si>
  <si>
    <t>moderate</t>
  </si>
  <si>
    <t>day</t>
  </si>
  <si>
    <t>minor</t>
  </si>
  <si>
    <t>m</t>
  </si>
  <si>
    <t>Area</t>
  </si>
  <si>
    <t>recovery</t>
  </si>
  <si>
    <t>Mental damage, social and economic consequenses</t>
  </si>
  <si>
    <t>environmental</t>
  </si>
  <si>
    <t>Gear bonus</t>
  </si>
  <si>
    <t>permanent</t>
  </si>
  <si>
    <t>Damage bonus</t>
  </si>
  <si>
    <t>condition</t>
  </si>
  <si>
    <t>scene</t>
  </si>
  <si>
    <t>moment, concentration</t>
  </si>
  <si>
    <t>p</t>
  </si>
  <si>
    <t>Physical consequences</t>
  </si>
  <si>
    <t>DURATION</t>
  </si>
  <si>
    <t>Mana</t>
  </si>
  <si>
    <t>Willpower</t>
  </si>
  <si>
    <t>Stamina</t>
  </si>
  <si>
    <t>Stress</t>
  </si>
  <si>
    <t>+1*</t>
  </si>
  <si>
    <t>Other</t>
  </si>
  <si>
    <t>+1</t>
  </si>
  <si>
    <t>Environment</t>
  </si>
  <si>
    <t>Signature item:</t>
  </si>
  <si>
    <t>mmmmm</t>
  </si>
  <si>
    <t>+1 success / Scale</t>
  </si>
  <si>
    <t>Fabled</t>
  </si>
  <si>
    <t>GEAR</t>
  </si>
  <si>
    <t>POWERS</t>
  </si>
  <si>
    <t>Epic</t>
  </si>
  <si>
    <t>Legendary</t>
  </si>
  <si>
    <t>l</t>
  </si>
  <si>
    <t>Supernatural</t>
  </si>
  <si>
    <t>Mundane</t>
  </si>
  <si>
    <t>Racial abilities and weakneses</t>
  </si>
  <si>
    <t>Scale</t>
  </si>
  <si>
    <t>WEAKNESS</t>
  </si>
  <si>
    <t>Education</t>
  </si>
  <si>
    <t>Adjective</t>
  </si>
  <si>
    <t>mmm</t>
  </si>
  <si>
    <t>SOUL</t>
  </si>
  <si>
    <t>MIND</t>
  </si>
  <si>
    <t>BODY</t>
  </si>
  <si>
    <t>ATTRIBUTES</t>
  </si>
  <si>
    <t>Background</t>
  </si>
  <si>
    <t>Level</t>
  </si>
  <si>
    <t>Totem</t>
  </si>
  <si>
    <t>Nature</t>
  </si>
  <si>
    <t>Harmaa haltia</t>
  </si>
  <si>
    <t>Race</t>
  </si>
  <si>
    <t>Colors</t>
  </si>
  <si>
    <t>Profession</t>
  </si>
  <si>
    <t>gender</t>
  </si>
  <si>
    <t>Age</t>
  </si>
  <si>
    <t>Name</t>
  </si>
  <si>
    <t>Stressi tasot</t>
  </si>
  <si>
    <t>taso</t>
  </si>
  <si>
    <t>voimat</t>
  </si>
  <si>
    <t>stressi</t>
  </si>
  <si>
    <t>Iltasatu tasot</t>
  </si>
  <si>
    <t>XP</t>
  </si>
  <si>
    <t>Etu</t>
  </si>
  <si>
    <t>Max</t>
  </si>
  <si>
    <t>lllll</t>
  </si>
  <si>
    <t>uskomaton (+5)</t>
  </si>
  <si>
    <t>legendaarinen +6</t>
  </si>
  <si>
    <t>pppp</t>
  </si>
  <si>
    <t>lmmmm</t>
  </si>
  <si>
    <t>huono</t>
  </si>
  <si>
    <t>adjektiivit</t>
  </si>
  <si>
    <t>Skaala</t>
  </si>
  <si>
    <t>Mies</t>
  </si>
  <si>
    <t>llllm</t>
  </si>
  <si>
    <t>loistava (+4)</t>
  </si>
  <si>
    <t>Vakava</t>
  </si>
  <si>
    <t>llmmm</t>
  </si>
  <si>
    <t>tavallinen</t>
  </si>
  <si>
    <t>mm</t>
  </si>
  <si>
    <t>Näyttävä</t>
  </si>
  <si>
    <t>Eeppinen</t>
  </si>
  <si>
    <t>Nainen</t>
  </si>
  <si>
    <t>lllmm</t>
  </si>
  <si>
    <t>erinomainen (+3)</t>
  </si>
  <si>
    <t>ppp</t>
  </si>
  <si>
    <t>Kuolettava</t>
  </si>
  <si>
    <t>erinomainen</t>
  </si>
  <si>
    <t>Nokkela</t>
  </si>
  <si>
    <t>Legendaarinen</t>
  </si>
  <si>
    <t>Tuntematon</t>
  </si>
  <si>
    <t>hyvä (+2)</t>
  </si>
  <si>
    <t>w</t>
  </si>
  <si>
    <t>Lievä</t>
  </si>
  <si>
    <t>loistava</t>
  </si>
  <si>
    <t>mmmm</t>
  </si>
  <si>
    <t>Nopea</t>
  </si>
  <si>
    <t>Tarumainen</t>
  </si>
  <si>
    <t>Yliluonnollinen skaala, muuta voima perusvoimaksi tai opi uusi alempi kyky. Valitse 6p voimien maksimille</t>
  </si>
  <si>
    <t>tavallinen (+1)</t>
  </si>
  <si>
    <t>pp</t>
  </si>
  <si>
    <t>uskomaton</t>
  </si>
  <si>
    <t>Ovela</t>
  </si>
  <si>
    <t>Tavallinen</t>
  </si>
  <si>
    <t>+1 voima</t>
  </si>
  <si>
    <t>4 perusvoima, toinen voima</t>
  </si>
  <si>
    <t>huono (0)</t>
  </si>
  <si>
    <t>npppp</t>
  </si>
  <si>
    <t>legendaarinen</t>
  </si>
  <si>
    <t>Varovainen</t>
  </si>
  <si>
    <t>Yliluonnollinen</t>
  </si>
  <si>
    <t>Hetki</t>
  </si>
  <si>
    <t>+2 voima</t>
  </si>
  <si>
    <t xml:space="preserve"> 4 perusvoima plus edistynyt</t>
  </si>
  <si>
    <t>nnnnn</t>
  </si>
  <si>
    <t>avatar +10</t>
  </si>
  <si>
    <t>avatar +11</t>
  </si>
  <si>
    <t>ppppp</t>
  </si>
  <si>
    <t>nnppp</t>
  </si>
  <si>
    <t>eeppinen</t>
  </si>
  <si>
    <t>Voimakas</t>
  </si>
  <si>
    <t>Keskittyminen</t>
  </si>
  <si>
    <t>+3 voima</t>
  </si>
  <si>
    <t>5 perusvoima,</t>
  </si>
  <si>
    <t>nnnnp</t>
  </si>
  <si>
    <t>jumalainen +9</t>
  </si>
  <si>
    <t>nnnpp</t>
  </si>
  <si>
    <t>tarumainen</t>
  </si>
  <si>
    <t>Kohtaus</t>
  </si>
  <si>
    <t>+4 voima</t>
  </si>
  <si>
    <t>5 perusvoima, plus 2 edistynyttä</t>
  </si>
  <si>
    <t>tarumainen +8</t>
  </si>
  <si>
    <t>jumalainen</t>
  </si>
  <si>
    <t>Muodonmuutos vaurio</t>
  </si>
  <si>
    <t>Legendaarinen skaala (ei voi pitää alempia maallisia kykyjä)</t>
  </si>
  <si>
    <t>eeppinen +7</t>
  </si>
  <si>
    <t>Avatar</t>
  </si>
  <si>
    <t>Pysyvä</t>
  </si>
  <si>
    <t>Taivaallinen voima tasolla 1</t>
  </si>
  <si>
    <t>hyvä</t>
  </si>
  <si>
    <t>surkea</t>
  </si>
  <si>
    <t>Maallinen voima +1</t>
  </si>
  <si>
    <t>wmmmm</t>
  </si>
  <si>
    <t>surkea (-1)</t>
  </si>
  <si>
    <t>wmmmmm</t>
  </si>
  <si>
    <t>-</t>
  </si>
  <si>
    <t>Taivaallinen voima tasolla 2</t>
  </si>
  <si>
    <t>Ominaisuudet</t>
  </si>
  <si>
    <t>Maallinen voima +1 lisää</t>
  </si>
  <si>
    <t>6 Kuolettava</t>
  </si>
  <si>
    <t>ei</t>
  </si>
  <si>
    <t/>
  </si>
  <si>
    <t>LUONNE</t>
  </si>
  <si>
    <t>Taivaallinen voima tasolla 3</t>
  </si>
  <si>
    <t>4 Vakava</t>
  </si>
  <si>
    <t>keski</t>
  </si>
  <si>
    <t>Seikkailija</t>
  </si>
  <si>
    <t>ll</t>
  </si>
  <si>
    <t>+1 maallinen voima</t>
  </si>
  <si>
    <t>kevyt</t>
  </si>
  <si>
    <t>Johtaja</t>
  </si>
  <si>
    <t>lll</t>
  </si>
  <si>
    <t>2 Lievä</t>
  </si>
  <si>
    <t>raskas</t>
  </si>
  <si>
    <t>Rakentaja</t>
  </si>
  <si>
    <t>Neuvottelija</t>
  </si>
  <si>
    <t>Maallinen hahmo</t>
  </si>
  <si>
    <t>Taivaallinen hahmo</t>
  </si>
  <si>
    <t>Keiju</t>
  </si>
  <si>
    <t>Enkeli</t>
  </si>
  <si>
    <t>Demoni</t>
  </si>
  <si>
    <t>Magia</t>
  </si>
  <si>
    <t>Tarot</t>
  </si>
  <si>
    <t>Intuitiivinen</t>
  </si>
  <si>
    <t>1. Tavallinen</t>
  </si>
  <si>
    <t>Mentalismi</t>
  </si>
  <si>
    <t>Varjokävely</t>
  </si>
  <si>
    <t>Reflektiivinen</t>
  </si>
  <si>
    <t>2. Hyvä</t>
  </si>
  <si>
    <t>Erinomainen</t>
  </si>
  <si>
    <t>Muodonmuutos</t>
  </si>
  <si>
    <t>Varjosäikeet</t>
  </si>
  <si>
    <t>Impulsiivinen</t>
  </si>
  <si>
    <t>Elementin hallinta</t>
  </si>
  <si>
    <t>3. Erinomainen</t>
  </si>
  <si>
    <t>Hyvä</t>
  </si>
  <si>
    <t>Elementin Hallinta</t>
  </si>
  <si>
    <t>llll</t>
  </si>
  <si>
    <t>4. Loistava</t>
  </si>
  <si>
    <t>Jumalainen</t>
  </si>
  <si>
    <t>5. Uskomaton</t>
  </si>
  <si>
    <t>kuvaukset</t>
  </si>
  <si>
    <t xml:space="preserve">6. Legendaarinen </t>
  </si>
  <si>
    <t>Loistava</t>
  </si>
  <si>
    <t>7. Eeppinen</t>
  </si>
  <si>
    <t>8. Tarumainen</t>
  </si>
  <si>
    <t>9. Jumalainen</t>
  </si>
  <si>
    <t>Uskomaton</t>
  </si>
  <si>
    <t>10. Avatar</t>
  </si>
  <si>
    <t>pppppp</t>
  </si>
  <si>
    <t>MM</t>
  </si>
  <si>
    <t>Class</t>
  </si>
  <si>
    <t>ppppppp</t>
  </si>
  <si>
    <t>päivä</t>
  </si>
  <si>
    <t>viikko</t>
  </si>
  <si>
    <t>kk</t>
  </si>
  <si>
    <t>3kk</t>
  </si>
  <si>
    <t>n</t>
  </si>
  <si>
    <t>Taistelija</t>
  </si>
  <si>
    <t>Tietäjä</t>
  </si>
  <si>
    <t>pppppppp</t>
  </si>
  <si>
    <t>nn</t>
  </si>
  <si>
    <t>Pappi</t>
  </si>
  <si>
    <t>Ulkokpuolinen</t>
  </si>
  <si>
    <t>ppppppppp</t>
  </si>
  <si>
    <t>tunti</t>
  </si>
  <si>
    <t>nnn</t>
  </si>
  <si>
    <t>velho</t>
  </si>
  <si>
    <t>Katulapsi</t>
  </si>
  <si>
    <t>pppppppppp</t>
  </si>
  <si>
    <t>nnnn</t>
  </si>
  <si>
    <t>Varas</t>
  </si>
  <si>
    <t>Seppä</t>
  </si>
  <si>
    <t>kohtaus</t>
  </si>
  <si>
    <t>Ranger</t>
  </si>
  <si>
    <t>Tutkija</t>
  </si>
  <si>
    <t>Paladin</t>
  </si>
  <si>
    <t>Vartija</t>
  </si>
  <si>
    <t>IDEALS</t>
  </si>
  <si>
    <t>Bonds</t>
  </si>
  <si>
    <t>flaws</t>
  </si>
  <si>
    <t>Simple weapons ( no training requires)</t>
  </si>
  <si>
    <t>Bard</t>
  </si>
  <si>
    <t>Ritari</t>
  </si>
  <si>
    <t>Usko. Luotan siihen, että jumalani ohjaa toimintaani. Uskon, että jos työskentelen kovasti, asiat menee hyvin. (Laillinen)</t>
  </si>
  <si>
    <t>Kuolisin saadaksesi takaisin muinaisen uskontoni esineen , joka on kadonnut kauan sitten.</t>
  </si>
  <si>
    <t>Arvioin muita ankarasti ja itseäni vieläkin ankarammin.</t>
  </si>
  <si>
    <t>* 1 red dice</t>
  </si>
  <si>
    <t>Munkki</t>
  </si>
  <si>
    <t>Hirviönmetsästäjä</t>
  </si>
  <si>
    <t>Perinne. Muinaiset palvonnan ja uhraamisen perinteet on säilytettävä ja pidettävä yllä. (Laillinen)</t>
  </si>
  <si>
    <t>Kostan korruptoituneelle temppelihierarkialle, joka julisti minut harhaoppiseksi.</t>
  </si>
  <si>
    <t>Luotan liikaa niihin, jotka käyttävät valtaa temppelini hierarkian sisällä.</t>
  </si>
  <si>
    <t>Club</t>
  </si>
  <si>
    <t>1 sp</t>
  </si>
  <si>
    <t>2 lb.</t>
  </si>
  <si>
    <t>Light</t>
  </si>
  <si>
    <t>Velho</t>
  </si>
  <si>
    <t>Palkkionmetsästäjä</t>
  </si>
  <si>
    <t>Hyväntekeväisyyteen. Yritän aina auttaa apua tarvitsevia riippumatta siitä, mitkä ovat henkilökohtaiset kustannukset. (Hyvä)</t>
  </si>
  <si>
    <t>Olen velkaa papille, joka otti minut vanhempieni kuollessa.</t>
  </si>
  <si>
    <t>Hurskauteni johtaa toisinaan luottamaan sokeasti niihin, jotka uskovat jumalaani.</t>
  </si>
  <si>
    <t>Dagger</t>
  </si>
  <si>
    <t>2 gp</t>
  </si>
  <si>
    <t>1 lb.</t>
  </si>
  <si>
    <t>Finesse, light, thrown (range 20/60)</t>
  </si>
  <si>
    <t>Noituri</t>
  </si>
  <si>
    <t>Huijari</t>
  </si>
  <si>
    <t>Muutos. Meidän on autettava saamaan aikaan muutokset, joita jumalat työskentelevät jatkuvasti maailmassa. (Kaoottinen)</t>
  </si>
  <si>
    <t>Kaikki mitä teen, teen tavallisille ihmisille.</t>
  </si>
  <si>
    <t>Olen joustamaton ajatuksissani.</t>
  </si>
  <si>
    <t>Handaxe</t>
  </si>
  <si>
    <t>5 gp</t>
  </si>
  <si>
    <t>Light, thrown (range 20/60)</t>
  </si>
  <si>
    <t>Valta. Toivon, että nousen jonain päivänä kirkkoni  hierarkian kärkeen. (Laillinen)</t>
  </si>
  <si>
    <t>Aion tehdä kaiken suojellakseni temppeliä, jossa palvelin.</t>
  </si>
  <si>
    <t>Olen epäilevä muukalaisia ​​kohtaan ja epäilen pahinta heistä.</t>
  </si>
  <si>
    <t>Javelin</t>
  </si>
  <si>
    <t>5 sp</t>
  </si>
  <si>
    <t>Thrown (range 30/120)</t>
  </si>
  <si>
    <t>Toive. Pyrin todistamaan itseni olevani jumalani suosion arvoinen sovittamalla toimintani vastaamaan ​​hänen opetuksiaan. (Minkä tahansa)</t>
  </si>
  <si>
    <t>Pyrin säilyttämään pyhän tekstin, jota viholliseni pitävät harhaoppisena ja yrittävät tuhota.</t>
  </si>
  <si>
    <t>Kun valitsen tavoitteen, siitä  tulee pakkomielle kaiken muun elämäni vahingoksi.</t>
  </si>
  <si>
    <t>Light Hammer</t>
  </si>
  <si>
    <t>Riippumattomuus. Olen vapaa henki - kukaan ei sano minulle mitä tehdä. (Kaoottinen)</t>
  </si>
  <si>
    <t>Huijasin väärää henkilöä ja minun on työskenneltävä varmistaakseni, että tämä henkilö ei koskaan kohtaa polkuja minun tai minusta välittävien kanssa.</t>
  </si>
  <si>
    <t>En voi vastustaa kauniita kasvoja.</t>
  </si>
  <si>
    <t>Mace</t>
  </si>
  <si>
    <t>4 lb.</t>
  </si>
  <si>
    <t>—</t>
  </si>
  <si>
    <t>Oikeudenmukaisuus. En koskaan varasta ihmisiltä, joilla ei ole varaa menettää muutama kolikko. (Laillinen)</t>
  </si>
  <si>
    <t>Olen kaiken velkaa mentorilleni - kauhealle henkilölle, joka todennäköisesti mätänee jossakin vankilassa.</t>
  </si>
  <si>
    <t>Olen aina velkaa. Tuhlaan saamani voitot dekadentteihin ylellisyyksiin  nopeammin kuin ehdin tienata lisää.</t>
  </si>
  <si>
    <t>Quarterstaff</t>
  </si>
  <si>
    <t>2 sp</t>
  </si>
  <si>
    <t>2 handed, +1Blue dice</t>
  </si>
  <si>
    <t>Hyväntekeväisyys. Jaan saamani rahat ihmisille, jotka sitä todella tarvitsevat. (Hyvä)</t>
  </si>
  <si>
    <t>Jossain  minulla on lapsi, joka ei tunne minua. Teen maailmaa paremmaksi hänelle.</t>
  </si>
  <si>
    <t>Olen vakuuttunut siitä, että kukaan ei voi koskaan huijata minua tavalla, jolla huijaan muita.</t>
  </si>
  <si>
    <t>Sickle</t>
  </si>
  <si>
    <t>1 gp</t>
  </si>
  <si>
    <t>Luovuus. En koskaan aja samaa huijausta kahdesti. (Kaoottinen)</t>
  </si>
  <si>
    <t>Tulen aatelisperheestä, ja jonain päivänä saan takaisin maani ja omistusoikeuden niiltä, ​​jotka varastivat ne minulta.</t>
  </si>
  <si>
    <t>Olen liian ahne. En voi vastustaa riskinottoa, jos rahaa on mukana.</t>
  </si>
  <si>
    <t>Spear</t>
  </si>
  <si>
    <t>3 lb.</t>
  </si>
  <si>
    <t>Thrown (range 20/60), versatile</t>
  </si>
  <si>
    <t>1. Ihmismuodot</t>
  </si>
  <si>
    <t>Ystävyys. Aineelliset tavarat tulevat ja menevät. Ystävyyden siteet kestävät ikuisesti. (Hyvä)</t>
  </si>
  <si>
    <t>Voimakas ihminen tappoi rakastamani henkilön. Joku päivä pian, saan kostoni.</t>
  </si>
  <si>
    <t>En voi vastustaa huijata ihmisiä, jotka ovat minua voimakkaampia.</t>
  </si>
  <si>
    <t>+1 red or blue dice when 2 handed</t>
  </si>
  <si>
    <t>2. Eläinmuodot</t>
  </si>
  <si>
    <t>Kunnianhimo. Olen päättänyt tehdä jotain itsestäni. (Mitä tahansa)</t>
  </si>
  <si>
    <t>Huijasin ja pilasin ihmisen elämän, joka ei ansainnut sitä. Yritän sovittaa väärinkäytökseni, mutta en ehkä koskaan pysty antamaan anteeksi itselleni.</t>
  </si>
  <si>
    <t>Inhoan myöntää sen ja vihaan itseäni siitä, mutta juoksen ja säilytän oman nahkani, jos meno menee liian kovaksi.</t>
  </si>
  <si>
    <t>Greatclub</t>
  </si>
  <si>
    <t>10 lb.</t>
  </si>
  <si>
    <t>2 handed, +1 Red dice</t>
  </si>
  <si>
    <t>3. Hybridi muodot</t>
  </si>
  <si>
    <t>Kunnia. En varasta muilta ryöväreiltä. (Laillinen)</t>
  </si>
  <si>
    <t>Yritän maksaa vanhan velan, jonka olen velkaa anteliaalle hyväntekijälle.</t>
  </si>
  <si>
    <t>Kun näen jotain arvokasta, en voi ajatella mitään muuta kuin kuinka varastaa se.</t>
  </si>
  <si>
    <t>Simple Ranged Weapons</t>
  </si>
  <si>
    <t>4. Koon hallinta</t>
  </si>
  <si>
    <t>Vapaus. Ketjut on tarkoitettu rikottaviksi, samoin kuin ne, jotka niitä luovat. (Kaoottinen)</t>
  </si>
  <si>
    <t>Pahalla saamani voitot menevät perheeni tukemiseen.</t>
  </si>
  <si>
    <t>Jos pitää valita rahan ja ystävien välillä, valitsen yleensä rahat.</t>
  </si>
  <si>
    <t>5. Kemialliset voimat</t>
  </si>
  <si>
    <t>Hyväntekeväisyyteen. Varastan varakkaalta, jotta voin auttaa apua tarvitsevia. (Hyvä)</t>
  </si>
  <si>
    <t>Minulta otettiin jotain tärkeää, ja pyrin varastamaan sen takaisin.</t>
  </si>
  <si>
    <t>Jos on suunnitelma, unohdan sen. Jos en unohda sitä, jätän sen huomiotta.</t>
  </si>
  <si>
    <t>Crossbow, light</t>
  </si>
  <si>
    <t>25 gp</t>
  </si>
  <si>
    <t>5 lb.</t>
  </si>
  <si>
    <t>Ammunition (range 80/320), loading, two-handed</t>
  </si>
  <si>
    <t>Ahneus. Teen kaiken mitä pitää tullakseni rikkaaksi. (Paha)</t>
  </si>
  <si>
    <t>Minusta tulee suurin varas, joka koskaan elänyt.</t>
  </si>
  <si>
    <t>Minulla on maneeri, joka paljastaa, kun valehtelen.</t>
  </si>
  <si>
    <t>Dart</t>
  </si>
  <si>
    <t>5 cp</t>
  </si>
  <si>
    <t>1/4 lb.</t>
  </si>
  <si>
    <t>Finesse, thrown (range 20/60)</t>
  </si>
  <si>
    <t>Ihmiset. Olen uskollinen ystävälleni, en ihanteille. (Neutraali)</t>
  </si>
  <si>
    <t>Olen syyllinen kauhistuttavaan rikokseen. Toivon, että voin lunastaa itseni siitä.</t>
  </si>
  <si>
    <t>Käännyn ja pakenen, kun asiat menee pieleen.</t>
  </si>
  <si>
    <t>Shortbow</t>
  </si>
  <si>
    <t>Ammunition (range 80/320), two-handed</t>
  </si>
  <si>
    <t>Hyvitys. Kaikissa on hyvän kipinä. (Hyvä)</t>
  </si>
  <si>
    <t>Joku jota rakastin kuoli tekemäni virheen takia. Se ei koskaan toistu.</t>
  </si>
  <si>
    <t>Syytön henkilö on vankilassa tekemästäni rikoksesta. Ei haittaa minua.</t>
  </si>
  <si>
    <t>Sling</t>
  </si>
  <si>
    <t>Ammunition (range 30/120)</t>
  </si>
  <si>
    <t>1p temppu fyysinen skaala</t>
  </si>
  <si>
    <t>Kauneus. Esittäessään teen maailman paremmaksi kuin se oli. (Hyvä)</t>
  </si>
  <si>
    <t>Soittimeni on arvokkain aarteeni, ja se muistuttaa minua rakastamastaan ​​henkilöstä.</t>
  </si>
  <si>
    <t>Teen kaiken voittaakseni mainetta ja kuuluisuutta.</t>
  </si>
  <si>
    <t>1p temppu henkinen skaala</t>
  </si>
  <si>
    <t>Perinne. Tarinoita, legendoja ja kappaleita menneisyydestä ei saa koskaan unohtaa. (Laillinen)</t>
  </si>
  <si>
    <t>Joku varasti arvokkaan instrumenttini, ja jonain päivänä saan sen takaisin.</t>
  </si>
  <si>
    <t>Olen heikkona kauniisiin kasvoihin.</t>
  </si>
  <si>
    <t>Martial Melee Weapons</t>
  </si>
  <si>
    <t>1p temppu mystinen skaala</t>
  </si>
  <si>
    <t>Luovuus. Maailma tarvitsee uusia ideoita ja rohkeaa toimintaa. (Kaoottinen)</t>
  </si>
  <si>
    <t>Haluan olla kuuluisa, hinnalla millä hyvänsä.</t>
  </si>
  <si>
    <t>Skandaali estää minua koskaan menemästä takaisin kotiin. Tällainen ongelma näyttää seuraavan minua.</t>
  </si>
  <si>
    <t>1 red dice</t>
  </si>
  <si>
    <t>Ahneus. Olen mukana vain rahan ja maineen takia. (Paha)</t>
  </si>
  <si>
    <t>Idolisoinn vanhojen tarinoiden sankaria ja mittaan tekoni tätä henkilöä vasten.</t>
  </si>
  <si>
    <t>Olen kerran satirisoinut aatelista, joka haluaa pääni. Se oli virhe, jonka todennäköisesti toistan.</t>
  </si>
  <si>
    <t>Scimitar</t>
  </si>
  <si>
    <t>Finesse, light</t>
  </si>
  <si>
    <t>Varovainen: Varovainen toiminta tarkoittaa tarkkaa huomiota yksityiskohtiin ja aikaa, joka otetaan tehtävän tekemiseen oikein. Tähtääminen pitkän matkan nuolilaukauksessa. Valppaasti vartioiminen. Pankkialarmijärjestelmän purkaminen.</t>
  </si>
  <si>
    <t>Ihmiset. Tykkään nähdä hymyn ihmisten kasvoissa esiintyessään. Muulla ei ole väliä. (Neutraali)</t>
  </si>
  <si>
    <t>Teen mitä tahansa todistaakseni itseni olevani kilpailijaani parempi.</t>
  </si>
  <si>
    <t>Minulla on vaikeuksia pitää todelliset tunteeni piilossa. Terävä kieleni saa minut vaikeuksiin.</t>
  </si>
  <si>
    <t>Shortsword</t>
  </si>
  <si>
    <t>10 gp</t>
  </si>
  <si>
    <t>Rehellisyys. Taide heijastaa sielua; sen pitäisi tulla sisäpuolelta ja paljastaa keitä me todella olemme. (Minkä tahansa)</t>
  </si>
  <si>
    <t>Minä tekisin mitä tahansa vanhan ryhmäni jäsenille.</t>
  </si>
  <si>
    <t>Ponnisteluistani huolimatta olen epäluotettava ystävilleni.</t>
  </si>
  <si>
    <t>Whip</t>
  </si>
  <si>
    <t>Finesse, reach</t>
  </si>
  <si>
    <t>Kekseliäs: Kekseliäs toiminta edellyttää nopeaa ajattelua, ongelmanratkaisua tai monimutkaisten muuttujien huomioon ottamista. Heikkouden löytäminen vihollisen miekkamiehen tyylissä. Heikon kohdan löytäminen linnoituksen muurista. Tietokoneen korjaaminen.</t>
  </si>
  <si>
    <t>Kunnioittaminen. Ihmiset ansaitsevat, että heitä kohdellaan arvokkaasti ja kunnioittavasti. (Hyvä)</t>
  </si>
  <si>
    <t>Minulla on perhe, mutta minulla ei ole aavistustakaan missä he ovat. Toivon voivani nähdä heidät uudelleen.</t>
  </si>
  <si>
    <t>Tyranni, joka hallitsee maatani, tekee mitä vain saadaksensa minut hengilta.</t>
  </si>
  <si>
    <t>Moderate weapons, 2 red dice</t>
  </si>
  <si>
    <t>Oikeudenmukaisuus. Kukaan ei saa saada erityiskohtelua lain edessä, eikä kukaan ole lain yläpuolella. (Laillinen)</t>
  </si>
  <si>
    <t>Työstin maata, rakastan maata ja suojelen maata.</t>
  </si>
  <si>
    <t>Olen vakuuttunut kohtaloni merkityksestä ja sokea puutteisteilleni ja riskeille.</t>
  </si>
  <si>
    <t>Battleaxe</t>
  </si>
  <si>
    <t xml:space="preserve">Versatile </t>
  </si>
  <si>
    <t>Näyttävä: Näyttävä toiminta kiinnittää huomion itseesi; se on täynnä tyyliä ja panachea. Inspiroivan puheen pitäminen armeijallesi. Nolostuttaminen kaksintaistelussa vastustajaasi. Taianomaisen ilotulituksen järjestäminen.</t>
  </si>
  <si>
    <t>Vapaus. Tyrannit eivät saa sortaa ihmisiä. (Kaoottinen)</t>
  </si>
  <si>
    <t>Ylpeä aatelinen antoi minulle kerran pahan turpakeikan, ja kostan jokaiselle kiusaajalle, jonka kohtaan.</t>
  </si>
  <si>
    <t>Ihmiset, jotka tunsivat minut nuorena, tietävät häpeällisen salaisuuteni, joten en voi koskaan mennä kotiin enää.</t>
  </si>
  <si>
    <t>Flail</t>
  </si>
  <si>
    <t>Voima. Jos minusta tulee vahva, voin ottaa mitä haluan - mitä ansaitsen. (Paha)</t>
  </si>
  <si>
    <t>Työkaluni ovat symboleja menneestä elämästäni, ja kannan niitä niin, etten koskaan unohda juuriani.</t>
  </si>
  <si>
    <t>Minulla on heikkous kaupungin paheille, erityisesti koville juomille.</t>
  </si>
  <si>
    <t>Lance</t>
  </si>
  <si>
    <t>6 lb.</t>
  </si>
  <si>
    <t>Reach, special</t>
  </si>
  <si>
    <t>Voimakas: Voimakas toiminta ei ole hienovaraista, vaan kyse on raakasta voimasta. Paini karhun kanssa. Katseen pitäminen tiukasti rikollisessa. Isoa ja mahtavaa taikasauvaa heilauttava taian käyttäminen.</t>
  </si>
  <si>
    <t>Vilpittömyys. Ei ole hyvää teeskennellä olevansa jotain mitä en ole. (Neutraali)</t>
  </si>
  <si>
    <t>Suojelen niitä, jotka eivät pysty suojelemaan itseään.</t>
  </si>
  <si>
    <t>Salaa uskon, että asiat olisivat parempia, jos olisin tyranni, joka hallitsisi maata.</t>
  </si>
  <si>
    <t>Longsword</t>
  </si>
  <si>
    <t>15 gp</t>
  </si>
  <si>
    <t>Versatile</t>
  </si>
  <si>
    <t>Kohtalo. Mikään eikä kukaan voi ohjata minua pois korkeammasta kutsumuksestani. (Minkä tahansa)</t>
  </si>
  <si>
    <t>Toivon, että lapsuuteni kulta olisi tullut kanssani jahtaamaan kohtaloani.</t>
  </si>
  <si>
    <t>Minulla on vaikeuksia luottaa liittolaisiini.</t>
  </si>
  <si>
    <t>Morningstar</t>
  </si>
  <si>
    <t>Nopea: Nopea toiminta vaatii nopeaa liikkumista ja ketteryyttä. Nuolen väistäminen. Ensimmäisen iskun saaminen perille. Pommin purkaminen, kun sekunnit tikittävät 3… 2… 1…</t>
  </si>
  <si>
    <t>Yhteisö. Kaikkien sivistyneiden ihmisten velvollisuutena on vahvistaa yhteisön siteitä ja sivilisaation turvallisuutta. (Laillinen)</t>
  </si>
  <si>
    <t>Työpaja, jossa opiskelin taitoni, on minulle tärkein paikka maailmassa.</t>
  </si>
  <si>
    <t>Teen mitä tahansa saadakseni käsiini jotain harvinaista tai korvaamatonta.</t>
  </si>
  <si>
    <t>Rapier</t>
  </si>
  <si>
    <t>Finesse, defender 1</t>
  </si>
  <si>
    <t>Anteliaisuus. Lahjakkuuteni annettiin minulle, jotta voisin käyttää niitä hyödyttääkseen maailmaa. (Hyvä)</t>
  </si>
  <si>
    <t>Loin hienon asian jollekulle, ja huomasin sitten hänen olevan kelvoton vastaanottamaan sitä. Etsin edelleen sen arvoista.</t>
  </si>
  <si>
    <t>Olen nopea olettamaan, että joku yrittää huijata minua.</t>
  </si>
  <si>
    <t>Trident</t>
  </si>
  <si>
    <t xml:space="preserve">Thrown (range 20/60), versatile </t>
  </si>
  <si>
    <t>Ovela: Ovela toiminta tehdään painottaen harhautusta, varjelua tai petosta. Vakuuttamalla viranomaiset päästämään sinut vapaaksi. Taskuvarkaan homma. hämäys miekkataistelussa.</t>
  </si>
  <si>
    <t>Vapaus. Jokaisella pitäisi olla vapaus harjoittaa kutsumustaan. (Kaoottinen)</t>
  </si>
  <si>
    <t>Olen velkaa killalleni suuren velan siitä, että minut muokattiin henkilöksi, joka olen tänään.</t>
  </si>
  <si>
    <t>Kukaan ei saa koskaan tietää, että olen kerran varastanut rahaa killan kassasta.</t>
  </si>
  <si>
    <t>War Pick</t>
  </si>
  <si>
    <t>Ahneus. Olen tässä mukana vain rahaa varten. (Paha)</t>
  </si>
  <si>
    <t>Pyrin vaurauteen turvataksesi jonkun rakkauden.</t>
  </si>
  <si>
    <t>En ole koskaan tyytyväinen siihen, mitä minulla on - haluan aina vaan enemmän.</t>
  </si>
  <si>
    <t>Warhammer</t>
  </si>
  <si>
    <t>Ihmiset. Olen sitoutunut ihmisiin, joista välitän, en ihanteisiin. (Neutraali)</t>
  </si>
  <si>
    <t>Eräänä päivänä palaan kiltaani ja todistan, että olen suurin heistä kaikista.</t>
  </si>
  <si>
    <t>Tappaisin saadakseni aatelis arvonimen.</t>
  </si>
  <si>
    <t>Heavy weapons, 3 red dice</t>
  </si>
  <si>
    <t>Kunnianhimo. Työskentelen kovasti ollakseni paras kutsumuksessani. (Minkä tahansa)</t>
  </si>
  <si>
    <t>Kostan pahoille voimille, jotka tuhosivat toimipaikkani ja pilasivat toimeentuloni.</t>
  </si>
  <si>
    <t>Olen kauhean kateellinen kaikille, jotka ylittävät käsityöni. Minne tahansa menen, olen kilpailijoiden ympäröimä.</t>
  </si>
  <si>
    <t>Glaive</t>
  </si>
  <si>
    <t>20 gp</t>
  </si>
  <si>
    <t>Heavy, reach, two-handed</t>
  </si>
  <si>
    <t>Suurempi hyvä. Lahjani on tarkoitettu jaettavaksi kaikille, eikä niitä käytetä omaan hyötyyn. (Hyvä)</t>
  </si>
  <si>
    <t>Mikään ei ole tärkeämpää kuin retriittini, järjestöni tai yhdistykseni jäsenet.</t>
  </si>
  <si>
    <t>Nyt kun olen palannut maailmaan, nautin sen iloista hiukan liikaa.</t>
  </si>
  <si>
    <t>Greataxe</t>
  </si>
  <si>
    <t>30 gp</t>
  </si>
  <si>
    <t>7 lb.</t>
  </si>
  <si>
    <t>Heavy, two-handed</t>
  </si>
  <si>
    <t>Logiikka. Tunteet eivät saa peittää ymmärrystämme siitä, mikä on oikein ja totta, tai loogisesta ajattelumme. (Laillinen)</t>
  </si>
  <si>
    <t>Eristäydyin piiloutuakseen niiltä, ​​jotka saattavat vielä metsästää minua. Minun on joskus kohdattava heidät.</t>
  </si>
  <si>
    <t>Minulla on tummia verenhimoisia ajatuksia, joita eristyneisyys ei onnistunut tukahduttamaan.</t>
  </si>
  <si>
    <t>Greatsword</t>
  </si>
  <si>
    <t>50 gp</t>
  </si>
  <si>
    <t xml:space="preserve">Vapaa ajattelu. Kysely ja uteliaisuus ovat edistyksen pilareita. </t>
  </si>
  <si>
    <t>Etsin edelleen valaistumista, jota harjoitin yksinäisyydessäni, ja se pakenee edelleen minua.</t>
  </si>
  <si>
    <t>Olen ajatuksissani ja filosofiassani dogmaattinen.</t>
  </si>
  <si>
    <t>Halberd</t>
  </si>
  <si>
    <t>Voima ja valta. Yksinäisyys ja mietiskely ovat polkuja kohti mystistä tai maagista voimaa. (Paha)</t>
  </si>
  <si>
    <t>Eristäydyin, koska rakastin jotakuta, jota en voinut saada.</t>
  </si>
  <si>
    <t>Annan tarpeeni voittaa väitteet varjostavat ystävyyssuhteet ja harmonian.</t>
  </si>
  <si>
    <t>Maul</t>
  </si>
  <si>
    <t>Elä ja anna elää. Sekaaminen muiden asioihin aiheuttaa vain vaivaa. (Neutraali)</t>
  </si>
  <si>
    <t>Jos löytöni paljastuu, se voi tuhota maailman.</t>
  </si>
  <si>
    <t>Riskeeraan liikaa paljastaaksesi kadonneen tiedon.</t>
  </si>
  <si>
    <t>Pike</t>
  </si>
  <si>
    <t>18 lb.</t>
  </si>
  <si>
    <t>Itsetuntemus. Jos tunnet itsesi, tiedät kaiken oleellisen. (Minkä tahansa)</t>
  </si>
  <si>
    <t>Eristyneisyyteni antoi minulle suuren käsityksen suuresta pahasta, jonka vain minä voin tuhota.</t>
  </si>
  <si>
    <t>Pidän salaisuuksien pitämisestä, en jaa niitä kenellekään.</t>
  </si>
  <si>
    <t>Kunnioittaminen. Minua kunnioitetaan asemani takia, mutta kaikki ihmiset asemasta riippumatta ansaitsevat, että heitä kohdellaan arvokkaasti. (Hyvä)</t>
  </si>
  <si>
    <t>Kohtaan minkä tahansa haasteen saada perheeni hyväksynnän.</t>
  </si>
  <si>
    <t>Uskon salaa, että kaikki ovat huonompia.</t>
  </si>
  <si>
    <t>Vastuu. Minun velvollisuuteni on kunnioittaa yläpuolella olevien auktoriteettia, samoin kuin minun alapuolella olevien on kunnioitettava minua. (Laillinen)</t>
  </si>
  <si>
    <t>Taloni liittoa toisen toisen aatelisperheen kanssa on ylläpidettävä hinnalla millä hyvänsä.</t>
  </si>
  <si>
    <t>Piilottelen odella pahaa salaisuutta, joka voisi pilata perheeni ikuisesti.</t>
  </si>
  <si>
    <t>Riippumattomuus. Minun on todistettava, että pystyn hallitsemaan itseni ilman perheeni sekaantumista. (Kaoottinen)</t>
  </si>
  <si>
    <t>Mikään ei ole tärkeämpää kuin muut perheeni jäsenet.</t>
  </si>
  <si>
    <t>Kuulen liian usein peitettyjä loukkauksia ja uhkia jokaisesta minulle osoitetusta sanasta, ja tulistun nopeasti.</t>
  </si>
  <si>
    <t>Voma. Jos voin saavuttaa enemmän voimaa, kukaan ei kerro minulle mitä tehdä. (Paha)</t>
  </si>
  <si>
    <t>Olen rakastunut perheen perilliseen, jota perheeni halveksii.</t>
  </si>
  <si>
    <t>Minulla on kyltymätön himo lihallisille nautinnoille.</t>
  </si>
  <si>
    <t>Perhe. Veri juoksee paksummin kuin vesi. (Minkä tahansa)</t>
  </si>
  <si>
    <t>Uskollisuuteni suvereenia hallitsijaani kohtaan on horjumaton.</t>
  </si>
  <si>
    <t>Itse asiassa maailma pyörii ympärilläni.</t>
  </si>
  <si>
    <t>Jalo velvollisuus. Minun velvollisuuteni on suojella ja hoitaa heikompia ihmisiä. (Hyvä)</t>
  </si>
  <si>
    <t>Tavallisen kansan on pidettävä minua kansan sankarina.</t>
  </si>
  <si>
    <t>Sanoillani ja teoillani tuotan usein häpeää perheelleni.</t>
  </si>
  <si>
    <t>Muutos. Elämä on kuin vuodenaijat, jatkuvassa muutoksessa, ja meidän on muututtava sen mukana. (Kaoottinen)</t>
  </si>
  <si>
    <t>Perheeni, klaanini tai heimoni on tärkein asia elämässäni, vaikka he ovat kaukana minusta.</t>
  </si>
  <si>
    <t>Olen liian innostunut oluista, viineistä ja muista päihteistä.</t>
  </si>
  <si>
    <t>Suurempi hyvä. Jokaisen vastuulla on tehdä parhaansa koko heimolle. (Hyvä)</t>
  </si>
  <si>
    <t>Tuho villissä kotimaassani on vaurio minussa.</t>
  </si>
  <si>
    <t>Täysillä eletystä elämässä ei ole tilaa varovaisuudelle.</t>
  </si>
  <si>
    <t>Kunnia. Jos petän oman kunniani, petän koko klaanini. (Laillinen)</t>
  </si>
  <si>
    <t>Tuon kauhean tuhon pahoille, jotka tuhosivat kotimaani.</t>
  </si>
  <si>
    <t>Muistan jokaisen loukkauksen, jonka olen saanut, ja kannan hiljaa kaunaa jokaiselle, joka on koskaan loukannut minua.</t>
  </si>
  <si>
    <t>Voima. Vahvin on tarkoitettu hallitsemaan. (Paha)</t>
  </si>
  <si>
    <t>Olen heimoni viimeinen, ja minun tehtäväni on varmistaa, että heidän nimensä pääsevät legendaan.</t>
  </si>
  <si>
    <t>Luotan hitaasti muiden rodun jäseniin</t>
  </si>
  <si>
    <t>Luonto. Luonnollinen maailma on tärkeämpi kuin kaikki sivilisaation rakenteet. (Neutraali)</t>
  </si>
  <si>
    <t>Kärsin kauhistuttavista näystä tulevasta katastrofista ja aion tehdä kaiken estääkseni sen.</t>
  </si>
  <si>
    <t>Väkivalta on vastaukseni melkein mihin tahansa haasteeseen. (Xena)</t>
  </si>
  <si>
    <t>Kunnia. Minun on ansaittava kunniaa taistelussa itselleni ja klaanilleni. (Minkä tahansa)</t>
  </si>
  <si>
    <t>Velvollisuuteni on tehdä lapsia ylläpitääkseni heimoani.</t>
  </si>
  <si>
    <t>Älä odota minun pelastavan niitä, jotka eivät voi pelastaa itseään. Luonnon tapa on että vahvat menestyvät ja heikko hukkuvat.</t>
  </si>
  <si>
    <t>Tieto. Polku valtaan ja itsensä parantamiseen tapahtuu tiedon kautta. (Neutraali)</t>
  </si>
  <si>
    <t>Minun velvollisuuteni on suojella opiskelijoitani.</t>
  </si>
  <si>
    <t>Tiedon lupaus hämää minut helposti.</t>
  </si>
  <si>
    <t>Kauneus. Mikä on kaunista, johtaa meidät itsensä ulkopuolelle kohti totta. (Hyvä)</t>
  </si>
  <si>
    <t>Minulla on muinainen teksti, joka sisältää kauheita salaisuuksia, jotka eivät saa joutua vääriin käsiin.</t>
  </si>
  <si>
    <t>Useimmat ihmiset huutavat ja juoksevat nähdessään demonin. Pysähdyn ja teen muistiinpanoja sen anatomiasta.</t>
  </si>
  <si>
    <t>Logiikka. Tunteet eivät saa peittää loogista ajattelumme. (Laillinen)</t>
  </si>
  <si>
    <t>Pyrin suojelemaan kirjastoani, yliopistoani, käsikirjoitusta tai luostariani.</t>
  </si>
  <si>
    <t>Muinaisen mysteerin ratkaiseminen on sivilisaation arvoinen.</t>
  </si>
  <si>
    <t>Ei rajoja. Mikään ei pidä sekoittaa kaiken olemassaolon luontaista ääretöntä mahdollisuutta. (Kaoottinen)</t>
  </si>
  <si>
    <t>Elämäni työ on sarja kirjoja, jotka liittyvät tiettyyn aihe-alueeseen.</t>
  </si>
  <si>
    <t>En ota huomioon ilmeisiä ratkaisuja monimutkaisten ratkaisujen hyväksi.</t>
  </si>
  <si>
    <t>Valta. Tieto on tie valtaan ja hallitsemiseen. (Paha)</t>
  </si>
  <si>
    <t>Olen etsinyt koko elämäni vastausta tiettyyn kysymykseen.</t>
  </si>
  <si>
    <t>Puhun ajattelematta todella sanojani, loukaten yleensä muita.</t>
  </si>
  <si>
    <t>Itsensä parantaminen. Opiskelun tavoitteena on itsensä parantaminen.</t>
  </si>
  <si>
    <t>Myin sieluni tiedosta. Toivon voivani tehdä suuria tekoja ja voittaa sen takaisin.</t>
  </si>
  <si>
    <t>En osaa pitää salaisuutta pelastaakseni elämäni tai kenenkään muun.</t>
  </si>
  <si>
    <t>Kunnioittaminen. Asia, joka pitää laivan yhdessä, on kapteenin ja miehistön keskinäinen kunnioitus. (Hyvä)</t>
  </si>
  <si>
    <t>Olen uskollinen ensin kapteenilleni, kaiken muun jälkeen.</t>
  </si>
  <si>
    <t>Seuraan käskyjä, vaikka luulenkin niiden olevan väärässä.</t>
  </si>
  <si>
    <t>Oikeudenmukaisuus. Me kaikki teemme työtä, joten kaikki jaamme palkkion. (Laillinen)</t>
  </si>
  <si>
    <t>Alus on tärkein - miehistön jäsenet ja kapteenit tulevat ja menevät.</t>
  </si>
  <si>
    <t>Sanon mitä tahansa välttämään ylimääräistä työtä.</t>
  </si>
  <si>
    <t>Vapaus. Meri on vapaus - vapaus mennä minne tahansa ja tehdä mitä tahansa. (Kaoottinen)</t>
  </si>
  <si>
    <t>Muistan aina ensimmäisen laivani.</t>
  </si>
  <si>
    <t>Kun joku kyseenalaistaa rohkeuteni, en koskaan peräänny riippumatta siitä, kuinka vaarallinen tilanne on.</t>
  </si>
  <si>
    <t>Hallinta. Olen saalistaja, ja muut meren alukset ovat saalis. (Paha)</t>
  </si>
  <si>
    <t>Satamakaupungissa minulla on rakas, jonka silmät varastivat minut melkein mereltä.</t>
  </si>
  <si>
    <t>Kun aloitan juomisen, minun on vaikea lopettaa.</t>
  </si>
  <si>
    <t>Ihmiset. Olen sitoutunut miehistötovereihini, en ihanteisiin. (Neutraali)</t>
  </si>
  <si>
    <t>Minulta huijattiin osuuteni voitoista ja haluan osuuteni.</t>
  </si>
  <si>
    <t>En voi muuta kuin tyhjentää löysät kolikot ja muut korut, joihin törmään.</t>
  </si>
  <si>
    <t>Haave. Jonain päivänä omistan oman laivani ja kartoitan oman kohtaloni. (Minkä tahansa)</t>
  </si>
  <si>
    <t>Armottomat merirosvot murhasivat kapteenini ja miehistön jäsenet, ryöstivät aluksemme ja jättivät minun kuolemaan. Kosto on minun.</t>
  </si>
  <si>
    <t>Ylpeyteni johtaa todennäköisesti tuhooni</t>
  </si>
  <si>
    <t>Suurempi hyvä. Meidän tehtävämme on antaa elämämme muiden puolustamiseksi. (Hyvä)</t>
  </si>
  <si>
    <t>Antaisin elämäni ihmisille, joiden kanssa palvelin.</t>
  </si>
  <si>
    <t>Hirviömäinen vihollinen, jonka kohtasimme taistelussa, jättää minut edelleen tärisemään pelosta.</t>
  </si>
  <si>
    <t>Vastuu. Teen mitä minun on pakko ja seuraan oikeutettua auktoriteettia. (Laillinen)</t>
  </si>
  <si>
    <t>Joku pelasti henkeni taistelukentällä. Tähän päivään mennessä en koskaan jätä ystävää taakse.</t>
  </si>
  <si>
    <t>Minulla on hyvin vähän kunnioitusta ketään kohtaan, joka ei ole todellinen soturi.</t>
  </si>
  <si>
    <t>Riippumattomuus. Kun ihmiset seuraavat käskyjä sokeasti, he hyväksyvät tyrannian. (Kaoottinen)</t>
  </si>
  <si>
    <t>Minun kunniani on elämäni.</t>
  </si>
  <si>
    <t>Tein kauhean virheen taistelussa, joka maksoi monta henkeä - ja tekisin kaiken pitääkseni virheeni salassa.</t>
  </si>
  <si>
    <t>Voima. Niin elämässä kuin sodassa, vahvempi voittaa. (Paha)</t>
  </si>
  <si>
    <t>En koskaan unohda ryhmäni kärsimää murskaustappioita tai sen tehnyttä vihollisia.</t>
  </si>
  <si>
    <t>Vihani vihollisiani vastaan ​​on sokea ja kohtuuton.</t>
  </si>
  <si>
    <t>Ihanteiden takia ei kannata tappaa tai käydä sotaa. (Neutraali)</t>
  </si>
  <si>
    <t>Ne, jotka taistelevat vieressäni, ovat kuolemisen arvoisia.</t>
  </si>
  <si>
    <t>Noudan lakia, vaikka laki aiheuttaa kurjuutta.</t>
  </si>
  <si>
    <t>Kansakunta. Kaupunkiini, kansani tai ihmiset ovat kaikki tärkeitä. (Minkä tahansa)</t>
  </si>
  <si>
    <t>Taistelen niiden puolesta, jotka eivät pysty itse taistelemaan.</t>
  </si>
  <si>
    <t>Mieluummin söisin panssarini kuin tunnustaisin olevani väärässä.</t>
  </si>
  <si>
    <t>Kunnioitus. Kaikki ihmiset, rikkaat tai köyhät, ansaitsevat kunnioituksen. (Hyvä)</t>
  </si>
  <si>
    <t>Kaupunkini on kotini, ja taistelen puolustaakseni sitä.</t>
  </si>
  <si>
    <t>Jos kohtaan ylivoiman, pakenen aina taistelusta.</t>
  </si>
  <si>
    <t>Yhteisö. Meidän on pidettävä huolta toisistamme, koska kukaan muu ei aio tehdä sitä. (Laillinen)</t>
  </si>
  <si>
    <t>Tuen orpokodia, jotta muut eivät joutuisi kokemaan sitä, mitä jouduin kestämään.</t>
  </si>
  <si>
    <t>Kulta tuntuu minulle paljolta rahalta, ja teen siitä melkein mitä tahansa saadakseni sitä enemmän.</t>
  </si>
  <si>
    <t>Muutos. Matala nostetaan ylös, ja korkea ja mahtava lasketaan alas. Muutos on asioiden luonne. (Kaoottinen)</t>
  </si>
  <si>
    <t>Olen velkaa selviytymiseni toiselle katupojalle, joka opetti minut elämään kaduilla.</t>
  </si>
  <si>
    <t>En koskaan luota täysin muihin kuin itseeni.</t>
  </si>
  <si>
    <t>Kosto. Rikkaille on osoitettava, mikä on elämä ja kuolema slummeissa. (Paha)</t>
  </si>
  <si>
    <t>Olen velkaa, jota en voi koskaan maksaa henkilölle, joka sääli minua.</t>
  </si>
  <si>
    <t>Mieluummin tappaisin jonkun nukkuvan kuin taistelisin oikeudenmukaisesti.</t>
  </si>
  <si>
    <t>Ihmiset. Autan ihmisiä, jotka auttavat minua - juuri se pitää meidät hengissä. (Neutraali)</t>
  </si>
  <si>
    <t>Pakenin köyhyyhää elämääni ryöstämällä tärkeän henkilön, ja minua etsitään siitä.</t>
  </si>
  <si>
    <t>Se ei ole varkautta, jos tarvitsen sitä enemmän kuin joku muu.</t>
  </si>
  <si>
    <t>Toive. Aion todistaa, että olen ansainnut paremman elämää. (Minkä tahansa)</t>
  </si>
  <si>
    <t>Kukaan muu ei tarvitse joutua kärsimään vaikeuksista, joita olen käynyt läpi.</t>
  </si>
  <si>
    <t>Ihmiset, jotka eivät huolehdi itsestään, saavat sen mitä ansaitsevat.</t>
  </si>
  <si>
    <t>Adria</t>
  </si>
  <si>
    <t>United Kingdom of the Fae</t>
  </si>
  <si>
    <t>Shadow Faeries: Baleria, ruling at night</t>
  </si>
  <si>
    <t>Sun Faeries: Tyrheria, ruling during the day</t>
  </si>
  <si>
    <t>Winter ruler: Shadow Faerie King Oberon</t>
  </si>
  <si>
    <t>Summer ruler: Sun Faerie Queen Titania</t>
  </si>
  <si>
    <t>Republic of Dwarves in Joonia</t>
  </si>
  <si>
    <t>Surface: Halfling farmers</t>
  </si>
  <si>
    <t>Underground: Dwarven kingdom, a true democracy</t>
  </si>
  <si>
    <t>Early stages of the Industrial Revolution</t>
  </si>
  <si>
    <t>Area affected by poorly functioning mystical forces, effects disappearing at the latest scene.</t>
  </si>
  <si>
    <t>Roman Empire, Mediterranean</t>
  </si>
  <si>
    <t>Pseudo-democracy</t>
  </si>
  <si>
    <t>Everyone except pureblood (anti-magic) humans are pariahs.</t>
  </si>
  <si>
    <t>People dream of a golden age when King Michael ruled all the shores of Africa and the Eurasian Sea.</t>
  </si>
  <si>
    <t>Magical Kingdom of Aegis</t>
  </si>
  <si>
    <t>Human kingdom</t>
  </si>
  <si>
    <t>Many hybrids and those with mystical powers</t>
  </si>
  <si>
    <t>Tense relations with the Roman Empire</t>
  </si>
  <si>
    <t>Allied with Blacklands.</t>
  </si>
  <si>
    <t>Blacklands</t>
  </si>
  <si>
    <t>Sidhe realm, various strange fairies and sidhes.</t>
  </si>
  <si>
    <t>Mystical and strange, good relations with Aegis</t>
  </si>
  <si>
    <t>Land inhabited by Vikings and Slavs, numerous kingdoms, all weak</t>
  </si>
  <si>
    <t>Often raided by Vikings</t>
  </si>
  <si>
    <t>Otherworld</t>
  </si>
  <si>
    <t>Malbo, the most powerful center of magic, all mystical +1 description, golden coastline</t>
  </si>
  <si>
    <t>Most significant magic university in Neverland</t>
  </si>
  <si>
    <t>Victoria, a pirate haven and trading center, protected by the Triumvirate (archmage, archmentalist, and archshape-shifter)</t>
  </si>
  <si>
    <t>Plagued by undead</t>
  </si>
  <si>
    <t>Arabia - kingdom of the undead - the dead usually rise as zombies or other undead.</t>
  </si>
  <si>
    <t>North Atlantic full of fairies, desert full of orcs.</t>
  </si>
  <si>
    <t>Orc Empire in the South Atlantic</t>
  </si>
  <si>
    <t>Pacific Islands full of gates to other realities</t>
  </si>
  <si>
    <t>Dwarves must buy all food from other people. But they make good money with trade</t>
  </si>
  <si>
    <t xml:space="preserve">  and goods</t>
  </si>
  <si>
    <t>United Kingdoms ruling the cental 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</si>
</sst>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0"/>
      <color theme="1"/>
      <name val="Aharoni"/>
      <charset val="177"/>
    </font>
    <font>
      <sz val="11"/>
      <color theme="0"/>
      <name val="Aharoni"/>
      <charset val="177"/>
    </font>
    <font>
      <sz val="12"/>
      <color theme="1"/>
      <name val="Garamond"/>
      <family val="1"/>
    </font>
    <font>
      <sz val="11"/>
      <color theme="0" tint="-0.14999847407452621"/>
      <name val="Garamond"/>
      <family val="1"/>
    </font>
    <font>
      <sz val="11"/>
      <color theme="0" tint="-0.249977111117893"/>
      <name val="Garamond"/>
      <family val="1"/>
    </font>
    <font>
      <sz val="11"/>
      <color theme="1"/>
      <name val="Wingdings"/>
      <charset val="2"/>
    </font>
    <font>
      <b/>
      <sz val="11"/>
      <color theme="0"/>
      <name val="Garamond"/>
      <family val="1"/>
    </font>
    <font>
      <sz val="11"/>
      <color theme="0"/>
      <name val="Garamond"/>
      <family val="1"/>
    </font>
    <font>
      <sz val="11"/>
      <color theme="0"/>
      <name val="Aharoni"/>
    </font>
    <font>
      <b/>
      <sz val="11"/>
      <color theme="0"/>
      <name val="Aharoni"/>
    </font>
    <font>
      <b/>
      <sz val="11"/>
      <color theme="1"/>
      <name val="Aharoni"/>
      <charset val="177"/>
    </font>
    <font>
      <b/>
      <sz val="11"/>
      <color theme="1"/>
      <name val="Aharoni"/>
    </font>
    <font>
      <sz val="9"/>
      <color theme="0" tint="-0.499984740745262"/>
      <name val="Garamond"/>
      <family val="1"/>
    </font>
    <font>
      <sz val="11"/>
      <color theme="1"/>
      <name val="Arial Narrow"/>
      <family val="2"/>
    </font>
    <font>
      <sz val="11"/>
      <color theme="1"/>
      <name val="Aharoni"/>
      <charset val="177"/>
    </font>
    <font>
      <sz val="11"/>
      <name val="Wingdings"/>
      <charset val="2"/>
    </font>
    <font>
      <sz val="10"/>
      <color theme="1"/>
      <name val="Aharoni"/>
      <charset val="177"/>
    </font>
    <font>
      <sz val="9"/>
      <name val="Garamond"/>
      <family val="1"/>
    </font>
    <font>
      <b/>
      <sz val="12"/>
      <color theme="0" tint="-0.14999847407452621"/>
      <name val="Aharoni"/>
    </font>
    <font>
      <b/>
      <sz val="12"/>
      <color theme="1"/>
      <name val="Aharoni"/>
    </font>
    <font>
      <b/>
      <sz val="12"/>
      <color theme="1"/>
      <name val="Aharoni"/>
      <charset val="177"/>
    </font>
    <font>
      <sz val="11"/>
      <name val="Garamond"/>
      <family val="1"/>
    </font>
    <font>
      <sz val="8"/>
      <color theme="0" tint="-0.499984740745262"/>
      <name val="Garamond"/>
      <family val="1"/>
    </font>
    <font>
      <sz val="11"/>
      <color theme="0" tint="-0.499984740745262"/>
      <name val="Garamond"/>
      <family val="1"/>
    </font>
    <font>
      <sz val="10"/>
      <color theme="1"/>
      <name val="Garamond"/>
      <family val="1"/>
    </font>
    <font>
      <sz val="11"/>
      <color theme="0" tint="-4.9989318521683403E-2"/>
      <name val="Garamond"/>
      <family val="1"/>
    </font>
    <font>
      <sz val="11"/>
      <color theme="1"/>
      <name val="Aharoni"/>
    </font>
    <font>
      <sz val="10"/>
      <color theme="0" tint="-0.34998626667073579"/>
      <name val="Garamond"/>
      <family val="1"/>
    </font>
    <font>
      <sz val="8"/>
      <color theme="1"/>
      <name val="Aharoni"/>
      <charset val="177"/>
    </font>
    <font>
      <sz val="9"/>
      <color theme="0"/>
      <name val="Garamond"/>
      <family val="1"/>
    </font>
    <font>
      <i/>
      <sz val="11"/>
      <color theme="0" tint="-0.499984740745262"/>
      <name val="Garamond"/>
      <family val="1"/>
    </font>
    <font>
      <sz val="9"/>
      <color rgb="FF000000"/>
      <name val="Garamond"/>
      <family val="1"/>
    </font>
    <font>
      <sz val="9"/>
      <color rgb="FF000000"/>
      <name val="Wingdings"/>
      <charset val="2"/>
    </font>
    <font>
      <b/>
      <sz val="11"/>
      <color rgb="FF000000"/>
      <name val="Garamond"/>
      <family val="1"/>
    </font>
    <font>
      <sz val="11"/>
      <color rgb="FF000000"/>
      <name val="Garamond"/>
      <family val="1"/>
    </font>
    <font>
      <sz val="9"/>
      <color theme="1"/>
      <name val="Garamond"/>
      <family val="1"/>
    </font>
    <font>
      <sz val="10"/>
      <color theme="1"/>
      <name val="Aharoni"/>
    </font>
    <font>
      <sz val="9"/>
      <color theme="1"/>
      <name val="Wingdings"/>
      <charset val="2"/>
    </font>
    <font>
      <sz val="11"/>
      <color theme="1"/>
      <name val="Roboto Slab"/>
    </font>
    <font>
      <sz val="10"/>
      <color rgb="FF374151"/>
      <name val="Segoe UI"/>
      <family val="2"/>
    </font>
    <font>
      <b/>
      <sz val="11"/>
      <color rgb="FF000000"/>
      <name val="Bodoni MT"/>
      <family val="1"/>
    </font>
    <font>
      <b/>
      <sz val="11"/>
      <color rgb="FF000000"/>
      <name val="Arial"/>
      <family val="2"/>
    </font>
    <font>
      <sz val="10"/>
      <color indexed="8"/>
      <name val="Helvetica"/>
    </font>
    <font>
      <sz val="10"/>
      <color indexed="8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Roboto Slab"/>
    </font>
    <font>
      <b/>
      <sz val="11"/>
      <color theme="10"/>
      <name val="Calibri"/>
      <family val="2"/>
      <scheme val="minor"/>
    </font>
    <font>
      <sz val="11"/>
      <color theme="0" tint="-0.34998626667073579"/>
      <name val="Garamond"/>
      <family val="1"/>
    </font>
    <font>
      <sz val="10"/>
      <color rgb="FF0D0D0D"/>
      <name val="Segoe UI"/>
      <family val="2"/>
    </font>
    <font>
      <b/>
      <sz val="10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indexed="64"/>
      </left>
      <right/>
      <top/>
      <bottom style="medium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5">
    <xf numFmtId="0" fontId="0" fillId="0" borderId="0"/>
    <xf numFmtId="0" fontId="47" fillId="0" borderId="0" applyNumberFormat="0" applyFill="0" applyBorder="0" applyProtection="0">
      <alignment vertical="top" wrapText="1"/>
    </xf>
    <xf numFmtId="0" fontId="47" fillId="0" borderId="0" applyNumberFormat="0" applyFill="0" applyBorder="0" applyProtection="0">
      <alignment vertical="top" wrapText="1"/>
    </xf>
    <xf numFmtId="44" fontId="48" fillId="0" borderId="0" applyFont="0" applyFill="0" applyBorder="0" applyAlignment="0" applyProtection="0"/>
    <xf numFmtId="0" fontId="49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vertical="top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4" fillId="3" borderId="0" xfId="0" applyFont="1" applyFill="1"/>
    <xf numFmtId="0" fontId="5" fillId="3" borderId="0" xfId="0" applyFont="1" applyFill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4" borderId="5" xfId="0" applyFont="1" applyFill="1" applyBorder="1"/>
    <xf numFmtId="0" fontId="7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8" fillId="2" borderId="6" xfId="0" applyFont="1" applyFill="1" applyBorder="1"/>
    <xf numFmtId="0" fontId="9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/>
    <xf numFmtId="0" fontId="8" fillId="2" borderId="9" xfId="0" applyFont="1" applyFill="1" applyBorder="1"/>
    <xf numFmtId="0" fontId="3" fillId="2" borderId="9" xfId="0" applyFont="1" applyFill="1" applyBorder="1"/>
    <xf numFmtId="0" fontId="9" fillId="2" borderId="10" xfId="0" applyFont="1" applyFill="1" applyBorder="1"/>
    <xf numFmtId="0" fontId="4" fillId="2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/>
    <xf numFmtId="0" fontId="14" fillId="2" borderId="0" xfId="0" applyFont="1" applyFill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3" fillId="4" borderId="16" xfId="0" applyFont="1" applyFill="1" applyBorder="1"/>
    <xf numFmtId="0" fontId="11" fillId="4" borderId="16" xfId="0" applyFont="1" applyFill="1" applyBorder="1" applyAlignment="1">
      <alignment horizontal="center"/>
    </xf>
    <xf numFmtId="0" fontId="15" fillId="3" borderId="0" xfId="0" applyFont="1" applyFill="1" applyAlignment="1">
      <alignment horizontal="right"/>
    </xf>
    <xf numFmtId="0" fontId="16" fillId="3" borderId="0" xfId="0" applyFont="1" applyFill="1"/>
    <xf numFmtId="0" fontId="4" fillId="3" borderId="9" xfId="0" applyFont="1" applyFill="1" applyBorder="1"/>
    <xf numFmtId="0" fontId="5" fillId="3" borderId="9" xfId="0" applyFont="1" applyFill="1" applyBorder="1"/>
    <xf numFmtId="0" fontId="7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8" xfId="0" applyFont="1" applyFill="1" applyBorder="1"/>
    <xf numFmtId="0" fontId="7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7" fillId="2" borderId="13" xfId="0" applyFont="1" applyFill="1" applyBorder="1" applyAlignment="1">
      <alignment horizontal="left"/>
    </xf>
    <xf numFmtId="0" fontId="12" fillId="4" borderId="12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3" fillId="4" borderId="20" xfId="0" applyFont="1" applyFill="1" applyBorder="1"/>
    <xf numFmtId="0" fontId="11" fillId="4" borderId="13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18" fillId="2" borderId="13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center"/>
    </xf>
    <xf numFmtId="0" fontId="16" fillId="3" borderId="9" xfId="0" applyFont="1" applyFill="1" applyBorder="1"/>
    <xf numFmtId="0" fontId="19" fillId="3" borderId="9" xfId="0" applyFont="1" applyFill="1" applyBorder="1"/>
    <xf numFmtId="0" fontId="12" fillId="4" borderId="14" xfId="0" applyFont="1" applyFill="1" applyBorder="1" applyAlignment="1">
      <alignment horizontal="center"/>
    </xf>
    <xf numFmtId="0" fontId="3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right"/>
    </xf>
    <xf numFmtId="0" fontId="10" fillId="2" borderId="6" xfId="0" applyFont="1" applyFill="1" applyBorder="1"/>
    <xf numFmtId="0" fontId="4" fillId="2" borderId="6" xfId="0" applyFont="1" applyFill="1" applyBorder="1" applyAlignment="1">
      <alignment horizontal="left"/>
    </xf>
    <xf numFmtId="0" fontId="3" fillId="2" borderId="9" xfId="0" quotePrefix="1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0" fillId="2" borderId="0" xfId="0" applyFont="1" applyFill="1"/>
    <xf numFmtId="0" fontId="3" fillId="2" borderId="0" xfId="0" quotePrefix="1" applyFont="1" applyFill="1"/>
    <xf numFmtId="0" fontId="3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0" xfId="0" applyFont="1" applyFill="1"/>
    <xf numFmtId="0" fontId="3" fillId="3" borderId="0" xfId="0" applyFont="1" applyFill="1"/>
    <xf numFmtId="0" fontId="10" fillId="3" borderId="0" xfId="0" applyFont="1" applyFill="1" applyAlignment="1">
      <alignment horizontal="center"/>
    </xf>
    <xf numFmtId="0" fontId="22" fillId="2" borderId="19" xfId="0" applyFont="1" applyFill="1" applyBorder="1" applyAlignment="1">
      <alignment vertical="top" wrapText="1"/>
    </xf>
    <xf numFmtId="0" fontId="3" fillId="0" borderId="13" xfId="0" applyFont="1" applyBorder="1"/>
    <xf numFmtId="0" fontId="4" fillId="2" borderId="2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16" fillId="2" borderId="22" xfId="0" applyFont="1" applyFill="1" applyBorder="1"/>
    <xf numFmtId="0" fontId="23" fillId="3" borderId="9" xfId="0" applyFont="1" applyFill="1" applyBorder="1" applyAlignment="1">
      <alignment horizontal="center"/>
    </xf>
    <xf numFmtId="0" fontId="24" fillId="3" borderId="9" xfId="0" applyFont="1" applyFill="1" applyBorder="1" applyAlignment="1">
      <alignment horizontal="center"/>
    </xf>
    <xf numFmtId="0" fontId="24" fillId="3" borderId="9" xfId="0" applyFont="1" applyFill="1" applyBorder="1"/>
    <xf numFmtId="0" fontId="25" fillId="3" borderId="9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0" fontId="16" fillId="2" borderId="29" xfId="0" applyFont="1" applyFill="1" applyBorder="1"/>
    <xf numFmtId="0" fontId="17" fillId="2" borderId="6" xfId="0" applyFont="1" applyFill="1" applyBorder="1" applyAlignment="1">
      <alignment horizontal="right"/>
    </xf>
    <xf numFmtId="0" fontId="27" fillId="2" borderId="6" xfId="0" applyFont="1" applyFill="1" applyBorder="1" applyAlignment="1">
      <alignment horizontal="left"/>
    </xf>
    <xf numFmtId="0" fontId="28" fillId="2" borderId="6" xfId="0" applyFont="1" applyFill="1" applyBorder="1"/>
    <xf numFmtId="0" fontId="3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right"/>
    </xf>
    <xf numFmtId="0" fontId="17" fillId="2" borderId="9" xfId="0" applyFont="1" applyFill="1" applyBorder="1" applyAlignment="1">
      <alignment horizontal="left"/>
    </xf>
    <xf numFmtId="0" fontId="28" fillId="2" borderId="9" xfId="0" applyFont="1" applyFill="1" applyBorder="1"/>
    <xf numFmtId="0" fontId="29" fillId="2" borderId="9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9" fillId="2" borderId="2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right"/>
    </xf>
    <xf numFmtId="0" fontId="4" fillId="2" borderId="9" xfId="0" applyFont="1" applyFill="1" applyBorder="1"/>
    <xf numFmtId="0" fontId="3" fillId="2" borderId="24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2" borderId="30" xfId="0" applyFont="1" applyFill="1" applyBorder="1"/>
    <xf numFmtId="0" fontId="3" fillId="2" borderId="30" xfId="0" applyFont="1" applyFill="1" applyBorder="1"/>
    <xf numFmtId="0" fontId="30" fillId="2" borderId="0" xfId="0" applyFont="1" applyFill="1"/>
    <xf numFmtId="0" fontId="4" fillId="2" borderId="0" xfId="0" applyFont="1" applyFill="1"/>
    <xf numFmtId="0" fontId="4" fillId="2" borderId="4" xfId="0" applyFont="1" applyFill="1" applyBorder="1"/>
    <xf numFmtId="0" fontId="31" fillId="2" borderId="13" xfId="0" applyFont="1" applyFill="1" applyBorder="1"/>
    <xf numFmtId="0" fontId="32" fillId="3" borderId="0" xfId="0" applyFont="1" applyFill="1"/>
    <xf numFmtId="0" fontId="33" fillId="2" borderId="0" xfId="0" applyFont="1" applyFill="1"/>
    <xf numFmtId="0" fontId="31" fillId="2" borderId="0" xfId="0" applyFont="1" applyFill="1"/>
    <xf numFmtId="0" fontId="34" fillId="2" borderId="0" xfId="0" applyFont="1" applyFill="1" applyAlignment="1">
      <alignment horizontal="left"/>
    </xf>
    <xf numFmtId="0" fontId="34" fillId="2" borderId="6" xfId="0" applyFont="1" applyFill="1" applyBorder="1"/>
    <xf numFmtId="0" fontId="3" fillId="2" borderId="9" xfId="0" applyFont="1" applyFill="1" applyBorder="1" applyAlignment="1">
      <alignment horizontal="right"/>
    </xf>
    <xf numFmtId="0" fontId="35" fillId="2" borderId="9" xfId="0" applyFont="1" applyFill="1" applyBorder="1" applyAlignment="1">
      <alignment horizontal="center"/>
    </xf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6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/>
    <xf numFmtId="0" fontId="1" fillId="4" borderId="0" xfId="0" applyFont="1" applyFill="1"/>
    <xf numFmtId="0" fontId="0" fillId="4" borderId="0" xfId="0" applyFill="1"/>
    <xf numFmtId="0" fontId="37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8" fillId="0" borderId="0" xfId="0" applyFont="1"/>
    <xf numFmtId="0" fontId="3" fillId="0" borderId="0" xfId="0" applyFont="1" applyAlignment="1">
      <alignment horizontal="left" indent="1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39" fillId="0" borderId="0" xfId="0" applyFont="1"/>
    <xf numFmtId="0" fontId="7" fillId="0" borderId="0" xfId="0" applyFont="1"/>
    <xf numFmtId="0" fontId="40" fillId="0" borderId="0" xfId="0" applyFont="1" applyAlignment="1">
      <alignment horizontal="left"/>
    </xf>
    <xf numFmtId="0" fontId="3" fillId="0" borderId="0" xfId="0" quotePrefix="1" applyFont="1"/>
    <xf numFmtId="0" fontId="7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1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1" fillId="2" borderId="9" xfId="0" applyFont="1" applyFill="1" applyBorder="1"/>
    <xf numFmtId="0" fontId="29" fillId="0" borderId="0" xfId="0" applyFont="1"/>
    <xf numFmtId="0" fontId="3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right"/>
    </xf>
    <xf numFmtId="0" fontId="43" fillId="0" borderId="0" xfId="0" applyFont="1"/>
    <xf numFmtId="0" fontId="31" fillId="0" borderId="0" xfId="0" applyFont="1"/>
    <xf numFmtId="0" fontId="10" fillId="0" borderId="0" xfId="0" applyFont="1" applyAlignment="1">
      <alignment horizontal="right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 indent="1"/>
    </xf>
    <xf numFmtId="0" fontId="2" fillId="0" borderId="0" xfId="0" applyFont="1"/>
    <xf numFmtId="0" fontId="0" fillId="3" borderId="0" xfId="0" applyFill="1"/>
    <xf numFmtId="0" fontId="44" fillId="0" borderId="0" xfId="0" applyFont="1" applyAlignment="1">
      <alignment vertical="center"/>
    </xf>
    <xf numFmtId="0" fontId="45" fillId="0" borderId="0" xfId="0" applyFont="1" applyAlignment="1">
      <alignment horizontal="left" vertical="center" indent="1"/>
    </xf>
    <xf numFmtId="0" fontId="46" fillId="0" borderId="0" xfId="0" applyFont="1" applyAlignment="1">
      <alignment horizontal="left" vertical="center" indent="1"/>
    </xf>
    <xf numFmtId="0" fontId="51" fillId="0" borderId="0" xfId="4" applyFont="1"/>
    <xf numFmtId="0" fontId="4" fillId="0" borderId="0" xfId="0" applyFont="1" applyAlignment="1">
      <alignment horizontal="left"/>
    </xf>
    <xf numFmtId="0" fontId="52" fillId="2" borderId="9" xfId="0" applyFont="1" applyFill="1" applyBorder="1" applyAlignment="1">
      <alignment horizontal="center"/>
    </xf>
    <xf numFmtId="0" fontId="52" fillId="2" borderId="6" xfId="0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left" vertical="center" indent="1"/>
    </xf>
    <xf numFmtId="0" fontId="54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6" fillId="2" borderId="4" xfId="0" applyFont="1" applyFill="1" applyBorder="1" applyAlignment="1">
      <alignment horizontal="left" vertical="top" wrapText="1"/>
    </xf>
    <xf numFmtId="0" fontId="26" fillId="2" borderId="0" xfId="0" applyFont="1" applyFill="1" applyAlignment="1">
      <alignment horizontal="left" vertical="top" wrapText="1"/>
    </xf>
    <xf numFmtId="0" fontId="26" fillId="2" borderId="24" xfId="0" applyFont="1" applyFill="1" applyBorder="1" applyAlignment="1">
      <alignment horizontal="left" vertical="top" wrapText="1"/>
    </xf>
    <xf numFmtId="0" fontId="26" fillId="2" borderId="9" xfId="0" applyFont="1" applyFill="1" applyBorder="1" applyAlignment="1">
      <alignment horizontal="left" vertical="top" wrapText="1"/>
    </xf>
    <xf numFmtId="0" fontId="26" fillId="2" borderId="23" xfId="0" applyFont="1" applyFill="1" applyBorder="1" applyAlignment="1">
      <alignment horizontal="left" vertical="top" wrapText="1"/>
    </xf>
    <xf numFmtId="0" fontId="22" fillId="2" borderId="20" xfId="0" applyFont="1" applyFill="1" applyBorder="1" applyAlignment="1">
      <alignment horizontal="left" vertical="top" wrapText="1"/>
    </xf>
    <xf numFmtId="0" fontId="22" fillId="2" borderId="12" xfId="0" applyFont="1" applyFill="1" applyBorder="1" applyAlignment="1">
      <alignment horizontal="left" vertical="top" wrapText="1"/>
    </xf>
    <xf numFmtId="0" fontId="22" fillId="2" borderId="18" xfId="0" applyFont="1" applyFill="1" applyBorder="1" applyAlignment="1">
      <alignment horizontal="left" vertical="top" wrapText="1"/>
    </xf>
    <xf numFmtId="0" fontId="22" fillId="2" borderId="17" xfId="0" applyFont="1" applyFill="1" applyBorder="1" applyAlignment="1">
      <alignment horizontal="left" vertical="top" wrapText="1"/>
    </xf>
    <xf numFmtId="0" fontId="50" fillId="0" borderId="0" xfId="0" applyFont="1" applyAlignment="1">
      <alignment horizontal="center" vertical="center" textRotation="90" wrapText="1"/>
    </xf>
    <xf numFmtId="0" fontId="43" fillId="0" borderId="0" xfId="0" applyFont="1" applyAlignment="1">
      <alignment horizontal="center" vertical="center" textRotation="90" wrapText="1"/>
    </xf>
  </cellXfs>
  <cellStyles count="5">
    <cellStyle name="Hyperlinkki 2" xfId="4" xr:uid="{E04DCEB0-1417-4C86-9B62-674F81A06A96}"/>
    <cellStyle name="Normaali" xfId="0" builtinId="0"/>
    <cellStyle name="Normaali 3" xfId="2" xr:uid="{7917EE33-5FFE-4F33-B246-61C7124F6AD1}"/>
    <cellStyle name="Normal 2" xfId="1" xr:uid="{C0AEF793-4390-4731-B0F3-CD09A57C04F7}"/>
    <cellStyle name="Valuutta 2" xfId="3" xr:uid="{D6A35C70-3FFB-4A63-9625-B18615667FEF}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195580</xdr:colOff>
      <xdr:row>15</xdr:row>
      <xdr:rowOff>61999</xdr:rowOff>
    </xdr:to>
    <xdr:pic>
      <xdr:nvPicPr>
        <xdr:cNvPr id="3" name="Kuva 2" descr="Kuva, joka sisältää kohteen kartta, teksti, atlas&#10;&#10;Kuvaus luotu automaattisesti">
          <a:extLst>
            <a:ext uri="{FF2B5EF4-FFF2-40B4-BE49-F238E27FC236}">
              <a16:creationId xmlns:a16="http://schemas.microsoft.com/office/drawing/2014/main" id="{29BC4159-EAC0-86E0-6246-F2358730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91580" cy="2929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turi.laitakari\Dropbox\Fre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acter Sheet"/>
      <sheetName val="Slaine Freeport"/>
      <sheetName val="Arather  Freeport"/>
      <sheetName val="consequences"/>
      <sheetName val="Selene"/>
      <sheetName val="dansalot"/>
      <sheetName val="tables"/>
      <sheetName val="Alex Armstrong"/>
      <sheetName val="Dancalot"/>
      <sheetName val="Arather"/>
      <sheetName val="Slaine"/>
      <sheetName val="Aron Ra"/>
      <sheetName val="Sharkman"/>
      <sheetName val="Monster manual"/>
    </sheetNames>
    <sheetDataSet>
      <sheetData sheetId="0" refreshError="1"/>
      <sheetData sheetId="1">
        <row r="24">
          <cell r="L24" t="str">
            <v>+3</v>
          </cell>
        </row>
      </sheetData>
      <sheetData sheetId="2">
        <row r="22">
          <cell r="E22" t="str">
            <v>+3</v>
          </cell>
        </row>
      </sheetData>
      <sheetData sheetId="3" refreshError="1"/>
      <sheetData sheetId="4">
        <row r="24">
          <cell r="L24" t="str">
            <v>+3</v>
          </cell>
        </row>
      </sheetData>
      <sheetData sheetId="5">
        <row r="23">
          <cell r="E23" t="str">
            <v>+3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D926-8761-49A3-B4F5-9F8F4A3A37CE}">
  <sheetPr>
    <pageSetUpPr fitToPage="1"/>
  </sheetPr>
  <dimension ref="A1:BI66"/>
  <sheetViews>
    <sheetView topLeftCell="A15" zoomScale="110" zoomScaleNormal="110" workbookViewId="0">
      <selection activeCell="F24" sqref="F24"/>
    </sheetView>
  </sheetViews>
  <sheetFormatPr defaultColWidth="4.44140625" defaultRowHeight="14.4" x14ac:dyDescent="0.3"/>
  <cols>
    <col min="1" max="15" width="4.44140625" style="1"/>
    <col min="16" max="16" width="4.5546875" style="1" customWidth="1"/>
    <col min="17" max="23" width="4.44140625" style="1"/>
    <col min="24" max="24" width="4.33203125" style="2" customWidth="1"/>
    <col min="25" max="28" width="4.44140625" style="1"/>
    <col min="29" max="29" width="5.33203125" style="1" customWidth="1"/>
    <col min="30" max="16384" width="4.44140625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31"/>
      <c r="U1" s="130"/>
      <c r="V1" s="130"/>
      <c r="W1" s="130"/>
      <c r="X1" s="130"/>
      <c r="Y1" s="129"/>
    </row>
    <row r="2" spans="1:25" x14ac:dyDescent="0.3">
      <c r="A2" s="5"/>
      <c r="B2" s="124" t="s">
        <v>60</v>
      </c>
      <c r="C2" s="5"/>
      <c r="D2" s="25"/>
      <c r="E2" s="25"/>
      <c r="F2" s="25"/>
      <c r="G2" s="25"/>
      <c r="H2" s="25"/>
      <c r="I2" s="25"/>
      <c r="J2" s="25"/>
      <c r="K2" s="25"/>
      <c r="L2" s="5"/>
      <c r="M2" s="124" t="s">
        <v>59</v>
      </c>
      <c r="N2" s="5"/>
      <c r="O2" s="128"/>
      <c r="P2" s="104"/>
      <c r="Q2" s="76"/>
      <c r="R2" s="25" t="s">
        <v>58</v>
      </c>
      <c r="S2" s="127"/>
      <c r="T2" s="97"/>
      <c r="U2" s="5"/>
      <c r="V2" s="5"/>
      <c r="W2" s="5"/>
      <c r="X2" s="5"/>
      <c r="Y2" s="96"/>
    </row>
    <row r="3" spans="1:25" x14ac:dyDescent="0.3">
      <c r="A3" s="5"/>
      <c r="B3" s="124" t="s">
        <v>57</v>
      </c>
      <c r="C3" s="5"/>
      <c r="D3" s="64"/>
      <c r="E3" s="64"/>
      <c r="F3" s="64"/>
      <c r="G3" s="185"/>
      <c r="H3" s="185"/>
      <c r="I3" s="185"/>
      <c r="J3" s="64"/>
      <c r="K3" s="64"/>
      <c r="L3" s="5"/>
      <c r="M3" s="124" t="s">
        <v>56</v>
      </c>
      <c r="N3" s="5"/>
      <c r="O3" s="64"/>
      <c r="P3" s="64"/>
      <c r="Q3" s="64"/>
      <c r="R3" s="64"/>
      <c r="S3" s="64"/>
      <c r="T3" s="97"/>
      <c r="U3" s="5"/>
      <c r="V3" s="5"/>
      <c r="W3" s="5"/>
      <c r="X3" s="5"/>
      <c r="Y3" s="96"/>
    </row>
    <row r="4" spans="1:25" x14ac:dyDescent="0.3">
      <c r="A4" s="5"/>
      <c r="B4" s="124" t="s">
        <v>55</v>
      </c>
      <c r="C4" s="5"/>
      <c r="D4" s="185"/>
      <c r="E4" s="185"/>
      <c r="F4" s="185"/>
      <c r="G4" s="126" t="s">
        <v>54</v>
      </c>
      <c r="H4" s="126"/>
      <c r="I4" s="125"/>
      <c r="J4" s="125"/>
      <c r="K4" s="125"/>
      <c r="L4" s="5"/>
      <c r="M4" s="124" t="s">
        <v>53</v>
      </c>
      <c r="N4" s="5"/>
      <c r="O4" s="185"/>
      <c r="P4" s="185"/>
      <c r="Q4" s="185"/>
      <c r="R4" s="185"/>
      <c r="S4" s="5"/>
      <c r="T4" s="97"/>
      <c r="U4" s="5"/>
      <c r="V4" s="5"/>
      <c r="W4" s="5"/>
      <c r="X4" s="5"/>
      <c r="Y4" s="96"/>
    </row>
    <row r="5" spans="1:25" x14ac:dyDescent="0.3">
      <c r="A5" s="5"/>
      <c r="B5" s="124" t="s">
        <v>52</v>
      </c>
      <c r="C5" s="5"/>
      <c r="D5" s="64"/>
      <c r="E5" s="64"/>
      <c r="F5" s="64"/>
      <c r="G5" s="64" t="s">
        <v>51</v>
      </c>
      <c r="H5" s="64"/>
      <c r="I5" s="64"/>
      <c r="J5" s="64"/>
      <c r="K5" s="64"/>
      <c r="L5" s="5"/>
      <c r="M5" s="123" t="s">
        <v>50</v>
      </c>
      <c r="N5" s="5"/>
      <c r="O5" s="185"/>
      <c r="P5" s="185"/>
      <c r="Q5" s="185"/>
      <c r="R5" s="185"/>
      <c r="S5" s="185"/>
      <c r="T5" s="97"/>
      <c r="U5" s="5"/>
      <c r="V5" s="5"/>
      <c r="W5" s="5"/>
      <c r="X5" s="5"/>
      <c r="Y5" s="96"/>
    </row>
    <row r="6" spans="1:25" ht="15" thickBot="1" x14ac:dyDescent="0.35">
      <c r="A6" s="5"/>
      <c r="B6" s="81"/>
      <c r="C6" s="81"/>
      <c r="D6" s="122"/>
      <c r="E6" s="82"/>
      <c r="F6" s="82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97"/>
      <c r="U6" s="5"/>
      <c r="V6" s="5"/>
      <c r="W6" s="5"/>
      <c r="X6" s="22"/>
      <c r="Y6" s="96"/>
    </row>
    <row r="7" spans="1:25" x14ac:dyDescent="0.3">
      <c r="A7" s="5"/>
      <c r="B7" s="121" t="s">
        <v>49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97"/>
      <c r="U7" s="5"/>
      <c r="V7" s="5"/>
      <c r="W7" s="5"/>
      <c r="X7" s="22"/>
      <c r="Y7" s="96"/>
    </row>
    <row r="8" spans="1:25" x14ac:dyDescent="0.3">
      <c r="A8" s="5"/>
      <c r="B8" s="120" t="s">
        <v>48</v>
      </c>
      <c r="C8" s="5"/>
      <c r="D8" s="5"/>
      <c r="E8" s="72" t="s">
        <v>45</v>
      </c>
      <c r="F8" s="72"/>
      <c r="G8" s="118">
        <f>LOOKUP(E8,Tables!$K$15:$L$17)</f>
        <v>5</v>
      </c>
      <c r="H8" s="119" t="s">
        <v>47</v>
      </c>
      <c r="I8" s="5"/>
      <c r="J8" s="5"/>
      <c r="K8" s="72" t="s">
        <v>45</v>
      </c>
      <c r="L8" s="5"/>
      <c r="M8" s="118">
        <f>LOOKUP(K8,Tables!$K$15:$L$17)</f>
        <v>5</v>
      </c>
      <c r="N8" s="119" t="s">
        <v>46</v>
      </c>
      <c r="O8" s="5"/>
      <c r="P8" s="5"/>
      <c r="Q8" s="72" t="s">
        <v>45</v>
      </c>
      <c r="R8" s="5"/>
      <c r="S8" s="118">
        <f>LOOKUP(Q8,Tables!$K$15:$L$17)</f>
        <v>5</v>
      </c>
      <c r="T8" s="97"/>
      <c r="U8" s="5"/>
      <c r="V8" s="5"/>
      <c r="W8" s="5"/>
      <c r="X8" s="22"/>
      <c r="Y8" s="96"/>
    </row>
    <row r="9" spans="1:25" ht="15" thickBot="1" x14ac:dyDescent="0.35">
      <c r="A9" s="5"/>
      <c r="B9" s="186"/>
      <c r="C9" s="187"/>
      <c r="D9" s="187"/>
      <c r="E9" s="117"/>
      <c r="F9" s="116"/>
      <c r="G9" s="114" t="s">
        <v>44</v>
      </c>
      <c r="H9" s="188"/>
      <c r="I9" s="188"/>
      <c r="J9" s="188"/>
      <c r="K9" s="8"/>
      <c r="L9" s="8"/>
      <c r="M9" s="114" t="s">
        <v>44</v>
      </c>
      <c r="N9" s="188"/>
      <c r="O9" s="188"/>
      <c r="P9" s="188"/>
      <c r="Q9" s="115"/>
      <c r="R9" s="115"/>
      <c r="S9" s="114" t="s">
        <v>44</v>
      </c>
      <c r="T9" s="97"/>
      <c r="U9" s="5"/>
      <c r="V9" s="5"/>
      <c r="W9" s="5"/>
      <c r="X9" s="22"/>
      <c r="Y9" s="96"/>
    </row>
    <row r="10" spans="1:25" x14ac:dyDescent="0.3">
      <c r="A10" s="5"/>
      <c r="B10" s="113"/>
      <c r="C10" s="104"/>
      <c r="D10" s="104"/>
      <c r="E10" s="25"/>
      <c r="F10" s="112"/>
      <c r="G10" s="111" t="s">
        <v>43</v>
      </c>
      <c r="H10" s="104"/>
      <c r="I10" s="104"/>
      <c r="J10" s="104"/>
      <c r="K10" s="25"/>
      <c r="L10" s="25"/>
      <c r="M10" s="111" t="s">
        <v>43</v>
      </c>
      <c r="N10" s="104"/>
      <c r="O10" s="104"/>
      <c r="P10" s="104"/>
      <c r="Q10" s="104"/>
      <c r="R10" s="104"/>
      <c r="S10" s="111" t="s">
        <v>43</v>
      </c>
      <c r="T10" s="97"/>
      <c r="U10" s="5"/>
      <c r="V10" s="5"/>
      <c r="W10" s="5"/>
      <c r="X10" s="22"/>
      <c r="Y10" s="96"/>
    </row>
    <row r="11" spans="1:25" x14ac:dyDescent="0.3">
      <c r="A11" s="5"/>
      <c r="B11" s="110"/>
      <c r="C11" s="109"/>
      <c r="D11" s="64"/>
      <c r="E11" s="103"/>
      <c r="F11" s="106"/>
      <c r="G11" s="101"/>
      <c r="H11" s="108"/>
      <c r="I11" s="104"/>
      <c r="J11" s="64"/>
      <c r="K11" s="107"/>
      <c r="L11" s="106"/>
      <c r="M11" s="105"/>
      <c r="N11" s="104"/>
      <c r="O11" s="104"/>
      <c r="P11" s="64"/>
      <c r="Q11" s="103"/>
      <c r="R11" s="102"/>
      <c r="S11" s="101"/>
      <c r="T11" s="97"/>
      <c r="U11" s="5"/>
      <c r="V11" s="5"/>
      <c r="W11" s="5"/>
      <c r="X11" s="22"/>
      <c r="Y11" s="96"/>
    </row>
    <row r="12" spans="1:25" x14ac:dyDescent="0.3">
      <c r="A12" s="5"/>
      <c r="B12" s="100" t="s">
        <v>42</v>
      </c>
      <c r="C12" s="99"/>
      <c r="D12" s="98"/>
      <c r="E12" s="98"/>
      <c r="F12" s="98"/>
      <c r="G12" s="6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7"/>
      <c r="U12" s="5"/>
      <c r="V12" s="5"/>
      <c r="W12" s="5"/>
      <c r="X12" s="22"/>
      <c r="Y12" s="96"/>
    </row>
    <row r="13" spans="1:25" ht="15" customHeight="1" x14ac:dyDescent="0.3">
      <c r="A13" s="5"/>
      <c r="B13" s="189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95"/>
      <c r="U13" s="8"/>
      <c r="V13" s="8"/>
      <c r="W13" s="8"/>
      <c r="X13" s="9"/>
      <c r="Y13" s="94"/>
    </row>
    <row r="14" spans="1:25" ht="15.6" x14ac:dyDescent="0.3">
      <c r="A14" s="5"/>
      <c r="B14" s="191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3"/>
      <c r="T14" s="5"/>
      <c r="U14" s="93" t="s">
        <v>41</v>
      </c>
      <c r="V14" s="92"/>
      <c r="W14" s="92"/>
      <c r="X14" s="91"/>
      <c r="Y14" s="90">
        <v>1</v>
      </c>
    </row>
    <row r="15" spans="1:25" ht="15" thickBot="1" x14ac:dyDescent="0.35">
      <c r="A15" s="5"/>
      <c r="B15" s="89" t="s">
        <v>40</v>
      </c>
      <c r="C15" s="88"/>
      <c r="D15" s="86"/>
      <c r="E15" s="86"/>
      <c r="F15" s="86"/>
      <c r="G15" s="87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5"/>
      <c r="T15" s="5"/>
      <c r="U15" s="80" t="s">
        <v>39</v>
      </c>
      <c r="V15" s="5"/>
      <c r="W15" s="5"/>
      <c r="X15" s="22"/>
      <c r="Y15" s="73" t="s">
        <v>7</v>
      </c>
    </row>
    <row r="16" spans="1:25" x14ac:dyDescent="0.3">
      <c r="A16" s="5"/>
      <c r="B16" s="8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5"/>
      <c r="T16" s="5"/>
      <c r="U16" s="80" t="s">
        <v>38</v>
      </c>
      <c r="V16" s="5"/>
      <c r="W16" s="5"/>
      <c r="X16" s="22"/>
      <c r="Y16" s="73" t="s">
        <v>37</v>
      </c>
    </row>
    <row r="17" spans="1:39" ht="15" thickBot="1" x14ac:dyDescent="0.35">
      <c r="A17" s="5"/>
      <c r="B17" s="83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7"/>
      <c r="T17" s="5"/>
      <c r="U17" s="80" t="s">
        <v>36</v>
      </c>
      <c r="V17" s="5"/>
      <c r="W17" s="5"/>
      <c r="X17" s="22"/>
      <c r="Y17" s="73" t="s">
        <v>7</v>
      </c>
    </row>
    <row r="18" spans="1:39" x14ac:dyDescent="0.3">
      <c r="A18" s="5"/>
      <c r="B18" s="81"/>
      <c r="C18" s="81"/>
      <c r="D18" s="81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5"/>
      <c r="U18" s="80" t="s">
        <v>35</v>
      </c>
      <c r="V18" s="5"/>
      <c r="W18" s="5"/>
      <c r="X18" s="22"/>
      <c r="Y18" s="73" t="s">
        <v>7</v>
      </c>
    </row>
    <row r="19" spans="1:39" ht="14.4" customHeight="1" x14ac:dyDescent="0.3">
      <c r="A19" s="5"/>
      <c r="B19" s="78" t="s">
        <v>34</v>
      </c>
      <c r="C19" s="25"/>
      <c r="D19" s="25"/>
      <c r="E19" s="25"/>
      <c r="F19" s="25"/>
      <c r="G19" s="79"/>
      <c r="H19" s="25"/>
      <c r="I19" s="25"/>
      <c r="J19" s="5"/>
      <c r="K19" s="78" t="s">
        <v>33</v>
      </c>
      <c r="L19" s="25"/>
      <c r="M19" s="25"/>
      <c r="N19" s="25"/>
      <c r="O19" s="25"/>
      <c r="P19" s="25"/>
      <c r="Q19" s="25"/>
      <c r="R19" s="25"/>
      <c r="S19" s="25"/>
      <c r="T19" s="5"/>
      <c r="U19" s="77" t="s">
        <v>32</v>
      </c>
      <c r="V19" s="25"/>
      <c r="W19" s="25"/>
      <c r="X19" s="76"/>
      <c r="Y19" s="70" t="s">
        <v>7</v>
      </c>
    </row>
    <row r="20" spans="1:39" x14ac:dyDescent="0.3">
      <c r="A20" s="5"/>
      <c r="B20" s="183"/>
      <c r="C20" s="183"/>
      <c r="D20" s="183"/>
      <c r="E20" s="183"/>
      <c r="F20" s="5"/>
      <c r="G20" s="72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5" t="s">
        <v>31</v>
      </c>
      <c r="V20" s="5"/>
      <c r="W20" s="5"/>
      <c r="X20" s="22"/>
      <c r="Y20" s="5"/>
    </row>
    <row r="21" spans="1:39" ht="15" customHeight="1" x14ac:dyDescent="0.3">
      <c r="A21" s="5"/>
      <c r="B21" s="183"/>
      <c r="C21" s="183"/>
      <c r="D21" s="183"/>
      <c r="E21" s="183"/>
      <c r="F21" s="5"/>
      <c r="G21" s="74" t="s">
        <v>30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73"/>
      <c r="S21" s="5"/>
      <c r="T21" s="5"/>
      <c r="U21" s="5" t="s">
        <v>12</v>
      </c>
      <c r="V21" s="5"/>
      <c r="W21" s="5"/>
      <c r="X21" s="71"/>
      <c r="Y21" s="71" t="s">
        <v>27</v>
      </c>
    </row>
    <row r="22" spans="1:39" x14ac:dyDescent="0.3">
      <c r="A22" s="5"/>
      <c r="B22" s="183"/>
      <c r="C22" s="183"/>
      <c r="D22" s="183"/>
      <c r="E22" s="183"/>
      <c r="F22" s="5"/>
      <c r="G22" s="72" t="s">
        <v>30</v>
      </c>
      <c r="H22" s="5"/>
      <c r="I22" s="5"/>
      <c r="J22" s="5"/>
      <c r="K22" s="5" t="s">
        <v>29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28</v>
      </c>
      <c r="V22" s="5"/>
      <c r="W22" s="5"/>
      <c r="X22" s="71"/>
      <c r="Y22" s="71" t="s">
        <v>27</v>
      </c>
    </row>
    <row r="23" spans="1:39" ht="15" thickBot="1" x14ac:dyDescent="0.35">
      <c r="A23" s="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0"/>
      <c r="S23" s="25"/>
      <c r="T23" s="5"/>
      <c r="U23" s="25" t="s">
        <v>26</v>
      </c>
      <c r="V23" s="25"/>
      <c r="W23" s="25"/>
      <c r="X23" s="69"/>
      <c r="Y23" s="69" t="s">
        <v>25</v>
      </c>
    </row>
    <row r="24" spans="1:39" ht="15" thickBot="1" x14ac:dyDescent="0.35">
      <c r="A24" s="5"/>
      <c r="B24" s="64" t="s">
        <v>24</v>
      </c>
      <c r="C24" s="64"/>
      <c r="D24" s="68" t="s">
        <v>23</v>
      </c>
      <c r="E24" s="64"/>
      <c r="F24" s="65" t="str">
        <f>LOOKUP(G8+$Y$14,Tables!$X$25:$Y$34)</f>
        <v>pppppp</v>
      </c>
      <c r="G24" s="64"/>
      <c r="H24" s="64"/>
      <c r="I24" s="68" t="s">
        <v>22</v>
      </c>
      <c r="J24" s="64"/>
      <c r="K24" s="64"/>
      <c r="L24" s="65" t="str">
        <f>LOOKUP(M8+$Y$14,Tables!$X$25:$Y$34)</f>
        <v>pppppp</v>
      </c>
      <c r="M24" s="67"/>
      <c r="N24" s="64"/>
      <c r="O24" s="64"/>
      <c r="P24" s="66" t="s">
        <v>21</v>
      </c>
      <c r="Q24" s="65" t="str">
        <f>LOOKUP(S8+$Y$14,Tables!$X$25:$Y$34)</f>
        <v>pppppp</v>
      </c>
      <c r="R24" s="64"/>
      <c r="S24" s="64"/>
      <c r="T24" s="5"/>
      <c r="U24" s="38" t="s">
        <v>20</v>
      </c>
      <c r="V24" s="39"/>
      <c r="W24" s="39"/>
      <c r="X24" s="40"/>
      <c r="Y24" s="63" t="s">
        <v>7</v>
      </c>
    </row>
    <row r="25" spans="1:39" ht="15.6" x14ac:dyDescent="0.3">
      <c r="A25" s="5"/>
      <c r="B25" s="62" t="s">
        <v>19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0" t="s">
        <v>18</v>
      </c>
      <c r="R25" s="42"/>
      <c r="S25" s="41" t="s">
        <v>9</v>
      </c>
      <c r="T25" s="5"/>
      <c r="U25" s="59" t="s">
        <v>17</v>
      </c>
      <c r="V25" s="50"/>
      <c r="W25" s="5"/>
      <c r="X25" s="22"/>
      <c r="Y25" s="30">
        <v>0</v>
      </c>
    </row>
    <row r="26" spans="1:39" ht="15.6" x14ac:dyDescent="0.3">
      <c r="A26" s="5"/>
      <c r="B26" s="27">
        <v>1</v>
      </c>
      <c r="C26" s="26" t="s">
        <v>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78">
        <v>-1</v>
      </c>
      <c r="R26" s="18"/>
      <c r="S26" s="17" t="s">
        <v>5</v>
      </c>
      <c r="T26" s="5"/>
      <c r="U26" s="58" t="s">
        <v>16</v>
      </c>
      <c r="V26" s="5"/>
      <c r="W26" s="5"/>
      <c r="X26" s="22"/>
      <c r="Y26" s="16">
        <v>1</v>
      </c>
    </row>
    <row r="27" spans="1:39" ht="15" thickBot="1" x14ac:dyDescent="0.35">
      <c r="A27" s="5"/>
      <c r="B27" s="27">
        <v>2</v>
      </c>
      <c r="C27" s="26" t="s">
        <v>4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178">
        <v>-2</v>
      </c>
      <c r="R27" s="18"/>
      <c r="S27" s="17" t="s">
        <v>3</v>
      </c>
      <c r="T27" s="5"/>
      <c r="U27" s="57" t="s">
        <v>15</v>
      </c>
      <c r="V27" s="47"/>
      <c r="W27" s="47"/>
      <c r="X27" s="46"/>
      <c r="Y27" s="56">
        <v>2</v>
      </c>
    </row>
    <row r="28" spans="1:39" ht="15" thickBot="1" x14ac:dyDescent="0.35">
      <c r="A28" s="5"/>
      <c r="B28" s="27">
        <v>3</v>
      </c>
      <c r="C28" s="20" t="s">
        <v>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79">
        <v>-3</v>
      </c>
      <c r="R28" s="18"/>
      <c r="S28" s="17" t="s">
        <v>1</v>
      </c>
      <c r="T28" s="5"/>
      <c r="U28" s="55" t="s">
        <v>14</v>
      </c>
      <c r="V28" s="54"/>
      <c r="W28" s="54"/>
      <c r="X28" s="53"/>
      <c r="Y28" s="52" t="s">
        <v>7</v>
      </c>
    </row>
    <row r="29" spans="1:39" ht="15.6" x14ac:dyDescent="0.3">
      <c r="A29" s="5"/>
      <c r="B29" s="21">
        <v>4</v>
      </c>
      <c r="C29" s="20" t="s">
        <v>13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79">
        <v>-4</v>
      </c>
      <c r="R29" s="18"/>
      <c r="S29" s="17" t="s">
        <v>13</v>
      </c>
      <c r="T29" s="5"/>
      <c r="U29" s="51" t="s">
        <v>12</v>
      </c>
      <c r="V29" s="50"/>
      <c r="W29" s="50"/>
      <c r="X29" s="49"/>
      <c r="Y29" s="30">
        <v>1</v>
      </c>
    </row>
    <row r="30" spans="1:39" ht="16.2" thickBo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48" t="s">
        <v>11</v>
      </c>
      <c r="V30" s="47"/>
      <c r="W30" s="47"/>
      <c r="X30" s="46"/>
      <c r="Y30" s="45">
        <v>1</v>
      </c>
    </row>
    <row r="31" spans="1:39" ht="15" thickBot="1" x14ac:dyDescent="0.35">
      <c r="A31" s="5"/>
      <c r="B31" s="44" t="s">
        <v>10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2"/>
      <c r="S31" s="41" t="s">
        <v>9</v>
      </c>
      <c r="T31" s="5"/>
      <c r="U31" s="38" t="s">
        <v>8</v>
      </c>
      <c r="V31" s="40" t="s">
        <v>7</v>
      </c>
      <c r="W31" s="39"/>
      <c r="X31" s="38" t="s">
        <v>8</v>
      </c>
      <c r="Y31" s="37" t="s">
        <v>7</v>
      </c>
      <c r="AH31" s="5"/>
      <c r="AI31" s="36"/>
      <c r="AJ31" s="35"/>
      <c r="AK31" s="34"/>
      <c r="AL31" s="33"/>
      <c r="AM31" s="32"/>
    </row>
    <row r="32" spans="1:39" ht="15.6" x14ac:dyDescent="0.3">
      <c r="A32" s="5"/>
      <c r="B32" s="27">
        <v>1</v>
      </c>
      <c r="C32" s="26" t="s">
        <v>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76">
        <v>-1</v>
      </c>
      <c r="R32" s="18"/>
      <c r="S32" s="17" t="s">
        <v>5</v>
      </c>
      <c r="T32" s="5"/>
      <c r="U32" s="31">
        <v>3</v>
      </c>
      <c r="V32" s="30">
        <v>1</v>
      </c>
      <c r="W32" s="23"/>
      <c r="X32" s="31">
        <v>15</v>
      </c>
      <c r="Y32" s="30">
        <v>4</v>
      </c>
      <c r="AH32" s="5"/>
      <c r="AI32" s="29"/>
      <c r="AJ32" s="29"/>
      <c r="AK32" s="29"/>
      <c r="AL32" s="29"/>
      <c r="AM32" s="28"/>
    </row>
    <row r="33" spans="1:39" ht="15.6" x14ac:dyDescent="0.3">
      <c r="A33" s="5"/>
      <c r="B33" s="27">
        <v>2</v>
      </c>
      <c r="C33" s="26" t="s">
        <v>4</v>
      </c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76">
        <v>-2</v>
      </c>
      <c r="R33" s="18"/>
      <c r="S33" s="17" t="s">
        <v>3</v>
      </c>
      <c r="T33" s="5"/>
      <c r="U33" s="14">
        <v>6</v>
      </c>
      <c r="V33" s="16">
        <v>2</v>
      </c>
      <c r="W33" s="23"/>
      <c r="X33" s="14">
        <v>21</v>
      </c>
      <c r="Y33" s="16">
        <v>5</v>
      </c>
      <c r="AH33" s="5"/>
      <c r="AI33" s="5"/>
      <c r="AJ33" s="5"/>
      <c r="AK33" s="5"/>
      <c r="AL33" s="22"/>
      <c r="AM33" s="5"/>
    </row>
    <row r="34" spans="1:39" ht="15.6" x14ac:dyDescent="0.3">
      <c r="A34" s="5"/>
      <c r="B34" s="21">
        <v>3</v>
      </c>
      <c r="C34" s="20" t="s">
        <v>2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77">
        <v>-3</v>
      </c>
      <c r="R34" s="18"/>
      <c r="S34" s="17" t="s">
        <v>1</v>
      </c>
      <c r="T34" s="5"/>
      <c r="U34" s="14">
        <v>10</v>
      </c>
      <c r="V34" s="16">
        <v>3</v>
      </c>
      <c r="W34" s="15"/>
      <c r="X34" s="14">
        <v>28</v>
      </c>
      <c r="Y34" s="13">
        <v>6</v>
      </c>
    </row>
    <row r="35" spans="1:3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84"/>
      <c r="V35" s="184"/>
      <c r="W35" s="184"/>
      <c r="X35" s="184"/>
      <c r="Y35" s="184"/>
    </row>
    <row r="36" spans="1:39" x14ac:dyDescent="0.3">
      <c r="A36" s="5"/>
      <c r="B36" s="12" t="s"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39" ht="14.4" customHeight="1" x14ac:dyDescent="0.3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/>
      <c r="X37" s="9"/>
      <c r="Y37" s="8"/>
    </row>
    <row r="38" spans="1:39" ht="15" customHeight="1" x14ac:dyDescent="0.3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/>
      <c r="X38" s="9"/>
      <c r="Y38" s="8"/>
    </row>
    <row r="39" spans="1:39" ht="15" customHeight="1" x14ac:dyDescent="0.3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9"/>
      <c r="Y39" s="8"/>
    </row>
    <row r="40" spans="1:39" ht="15" customHeight="1" x14ac:dyDescent="0.3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0"/>
      <c r="X40" s="9"/>
      <c r="Y40" s="8"/>
    </row>
    <row r="41" spans="1:39" ht="15.75" customHeight="1" x14ac:dyDescent="0.3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0"/>
      <c r="X41" s="9"/>
      <c r="Y41" s="8"/>
    </row>
    <row r="42" spans="1:39" ht="15" customHeight="1" x14ac:dyDescent="0.3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0"/>
      <c r="X42" s="9"/>
      <c r="Y42" s="8"/>
    </row>
    <row r="43" spans="1:39" ht="15" customHeight="1" x14ac:dyDescent="0.3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0"/>
      <c r="X43" s="9"/>
      <c r="Y43" s="8"/>
    </row>
    <row r="44" spans="1:39" ht="15" customHeight="1" x14ac:dyDescent="0.3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0"/>
      <c r="X44" s="9"/>
      <c r="Y44" s="8"/>
    </row>
    <row r="45" spans="1:39" ht="15" customHeight="1" x14ac:dyDescent="0.3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0"/>
      <c r="X45" s="9"/>
      <c r="Y45" s="8"/>
    </row>
    <row r="46" spans="1:39" ht="15" customHeight="1" x14ac:dyDescent="0.3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0"/>
      <c r="X46" s="9"/>
      <c r="Y46" s="8"/>
    </row>
    <row r="47" spans="1:39" x14ac:dyDescent="0.3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0"/>
      <c r="X47" s="9"/>
      <c r="Y47" s="8"/>
    </row>
    <row r="48" spans="1:39" ht="14.4" customHeight="1" x14ac:dyDescent="0.3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0"/>
      <c r="X48" s="9"/>
      <c r="Y48" s="8"/>
    </row>
    <row r="49" spans="1:61" x14ac:dyDescent="0.3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0"/>
      <c r="X49" s="9"/>
      <c r="Y49" s="8"/>
    </row>
    <row r="50" spans="1:61" ht="14.4" customHeight="1" x14ac:dyDescent="0.3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0"/>
      <c r="X50" s="9"/>
      <c r="Y50" s="8"/>
    </row>
    <row r="51" spans="1:61" x14ac:dyDescent="0.3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0"/>
      <c r="X51" s="9"/>
      <c r="Y51" s="8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t="14.4" customHeight="1" x14ac:dyDescent="0.3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0"/>
      <c r="X52" s="9"/>
      <c r="Y52" s="8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3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0"/>
      <c r="X53" s="9"/>
      <c r="Y53" s="8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3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0"/>
      <c r="X54" s="9"/>
      <c r="Y54" s="8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3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0"/>
      <c r="X55" s="9"/>
      <c r="Y55" s="8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3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0"/>
      <c r="X56" s="9"/>
      <c r="Y56" s="8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3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6"/>
      <c r="R57" s="5"/>
      <c r="S57" s="5"/>
      <c r="T57" s="5"/>
      <c r="U57" s="5"/>
      <c r="V57" s="7"/>
      <c r="W57" s="7"/>
      <c r="X57" s="4"/>
      <c r="Y57" s="4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3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6"/>
      <c r="R58" s="5"/>
      <c r="S58" s="5"/>
      <c r="T58" s="5"/>
      <c r="U58" s="5"/>
      <c r="V58" s="7"/>
      <c r="W58" s="7"/>
      <c r="X58" s="4"/>
      <c r="Y58" s="4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3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6"/>
      <c r="R59" s="5"/>
      <c r="S59" s="5"/>
      <c r="T59" s="5"/>
      <c r="U59" s="5"/>
      <c r="V59" s="5"/>
      <c r="W59" s="5"/>
      <c r="X59" s="4"/>
      <c r="Y59" s="4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3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3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3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3"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8:61" x14ac:dyDescent="0.3"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8:61" x14ac:dyDescent="0.3"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</sheetData>
  <mergeCells count="13">
    <mergeCell ref="B20:E20"/>
    <mergeCell ref="B21:E21"/>
    <mergeCell ref="B22:E22"/>
    <mergeCell ref="U35:Y35"/>
    <mergeCell ref="G3:I3"/>
    <mergeCell ref="D4:F4"/>
    <mergeCell ref="O4:R4"/>
    <mergeCell ref="O5:S5"/>
    <mergeCell ref="B9:D9"/>
    <mergeCell ref="H9:J9"/>
    <mergeCell ref="N9:P9"/>
    <mergeCell ref="B13:S14"/>
    <mergeCell ref="C16:S17"/>
  </mergeCells>
  <conditionalFormatting sqref="G4:K4">
    <cfRule type="expression" dxfId="0" priority="1">
      <formula>#REF!="Ristiverinen"</formula>
    </cfRule>
  </conditionalFormatting>
  <pageMargins left="0.25" right="0.25" top="0.75" bottom="0.75" header="0.3" footer="0.3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BC0F-681F-499C-A806-8E485C3B5D56}">
  <dimension ref="B1:AB240"/>
  <sheetViews>
    <sheetView workbookViewId="0">
      <selection activeCell="R5" sqref="R5:S14"/>
    </sheetView>
  </sheetViews>
  <sheetFormatPr defaultColWidth="8.5546875" defaultRowHeight="14.4" x14ac:dyDescent="0.3"/>
  <cols>
    <col min="2" max="2" width="13.44140625" bestFit="1" customWidth="1"/>
    <col min="3" max="3" width="16.6640625" customWidth="1"/>
    <col min="5" max="5" width="12" customWidth="1"/>
    <col min="11" max="11" width="16.33203125" customWidth="1"/>
    <col min="16" max="16" width="8.109375" customWidth="1"/>
    <col min="17" max="17" width="8.33203125" bestFit="1" customWidth="1"/>
    <col min="19" max="19" width="9.6640625" customWidth="1"/>
    <col min="20" max="20" width="10.5546875" customWidth="1"/>
    <col min="22" max="22" width="17.44140625" customWidth="1"/>
    <col min="25" max="25" width="11.33203125" style="134" customWidth="1"/>
    <col min="27" max="27" width="2.44140625" customWidth="1"/>
    <col min="28" max="28" width="5.33203125" customWidth="1"/>
    <col min="29" max="29" width="17.44140625" customWidth="1"/>
  </cols>
  <sheetData>
    <row r="1" spans="2:28" x14ac:dyDescent="0.3">
      <c r="E1" t="s">
        <v>61</v>
      </c>
      <c r="P1" t="s">
        <v>62</v>
      </c>
      <c r="Q1" t="s">
        <v>63</v>
      </c>
      <c r="R1" s="132" t="s">
        <v>64</v>
      </c>
      <c r="X1" s="133" t="s">
        <v>65</v>
      </c>
      <c r="Y1" s="134" t="s">
        <v>66</v>
      </c>
      <c r="Z1" t="s">
        <v>67</v>
      </c>
      <c r="AA1" t="s">
        <v>68</v>
      </c>
    </row>
    <row r="2" spans="2:28" ht="15.6" x14ac:dyDescent="0.3">
      <c r="B2" s="135" t="s">
        <v>69</v>
      </c>
      <c r="C2" t="s">
        <v>70</v>
      </c>
      <c r="D2" t="s">
        <v>71</v>
      </c>
      <c r="E2" t="s">
        <v>72</v>
      </c>
      <c r="H2">
        <v>1</v>
      </c>
      <c r="I2" s="135" t="s">
        <v>73</v>
      </c>
      <c r="J2" t="s">
        <v>74</v>
      </c>
      <c r="K2" s="135" t="s">
        <v>7</v>
      </c>
      <c r="L2" s="136" t="s">
        <v>75</v>
      </c>
      <c r="M2" s="137"/>
      <c r="N2" s="92" t="s">
        <v>76</v>
      </c>
      <c r="R2" s="138"/>
      <c r="T2" t="s">
        <v>77</v>
      </c>
      <c r="X2">
        <v>1</v>
      </c>
      <c r="Y2" s="134">
        <v>1</v>
      </c>
      <c r="Z2" s="134">
        <v>1</v>
      </c>
      <c r="AA2">
        <v>1</v>
      </c>
    </row>
    <row r="3" spans="2:28" x14ac:dyDescent="0.3">
      <c r="B3" s="135" t="s">
        <v>78</v>
      </c>
      <c r="C3" t="s">
        <v>79</v>
      </c>
      <c r="D3" t="s">
        <v>70</v>
      </c>
      <c r="E3" t="s">
        <v>72</v>
      </c>
      <c r="F3" t="s">
        <v>7</v>
      </c>
      <c r="G3" s="139" t="s">
        <v>80</v>
      </c>
      <c r="H3">
        <v>2</v>
      </c>
      <c r="I3" s="135" t="s">
        <v>81</v>
      </c>
      <c r="J3" t="s">
        <v>82</v>
      </c>
      <c r="K3" s="135" t="s">
        <v>83</v>
      </c>
      <c r="L3" s="140" t="s">
        <v>84</v>
      </c>
      <c r="N3" s="5" t="s">
        <v>85</v>
      </c>
      <c r="O3" s="141">
        <v>3</v>
      </c>
      <c r="R3" s="142"/>
      <c r="T3" t="s">
        <v>86</v>
      </c>
      <c r="X3">
        <v>2</v>
      </c>
      <c r="Y3" s="134">
        <f>Y2+X3</f>
        <v>3</v>
      </c>
      <c r="Z3" s="134">
        <v>2</v>
      </c>
      <c r="AA3">
        <v>2</v>
      </c>
    </row>
    <row r="4" spans="2:28" x14ac:dyDescent="0.3">
      <c r="B4" s="135" t="s">
        <v>87</v>
      </c>
      <c r="C4" t="s">
        <v>88</v>
      </c>
      <c r="D4" t="s">
        <v>79</v>
      </c>
      <c r="E4" t="s">
        <v>89</v>
      </c>
      <c r="F4" t="s">
        <v>83</v>
      </c>
      <c r="G4" s="139" t="s">
        <v>90</v>
      </c>
      <c r="H4">
        <v>3</v>
      </c>
      <c r="I4" s="135" t="s">
        <v>87</v>
      </c>
      <c r="J4" t="s">
        <v>91</v>
      </c>
      <c r="K4" s="135" t="s">
        <v>45</v>
      </c>
      <c r="L4" s="140" t="s">
        <v>92</v>
      </c>
      <c r="N4" s="5" t="s">
        <v>93</v>
      </c>
      <c r="O4" s="141">
        <v>2</v>
      </c>
      <c r="R4" s="138"/>
      <c r="T4" t="s">
        <v>94</v>
      </c>
      <c r="X4">
        <v>3</v>
      </c>
      <c r="Y4" s="134">
        <f t="shared" ref="Y4:Y16" si="0">Y3+X4</f>
        <v>6</v>
      </c>
      <c r="Z4" s="134">
        <v>3</v>
      </c>
      <c r="AA4">
        <v>3</v>
      </c>
    </row>
    <row r="5" spans="2:28" x14ac:dyDescent="0.3">
      <c r="B5" s="135" t="s">
        <v>81</v>
      </c>
      <c r="C5" t="s">
        <v>95</v>
      </c>
      <c r="D5" t="s">
        <v>88</v>
      </c>
      <c r="E5" t="s">
        <v>89</v>
      </c>
      <c r="F5" t="s">
        <v>96</v>
      </c>
      <c r="G5" s="139" t="s">
        <v>97</v>
      </c>
      <c r="H5">
        <v>4</v>
      </c>
      <c r="I5" s="135" t="s">
        <v>78</v>
      </c>
      <c r="J5" t="s">
        <v>98</v>
      </c>
      <c r="K5" s="135" t="s">
        <v>99</v>
      </c>
      <c r="L5" s="140" t="s">
        <v>100</v>
      </c>
      <c r="N5" s="5" t="s">
        <v>101</v>
      </c>
      <c r="O5" s="141">
        <v>4</v>
      </c>
      <c r="R5" s="142"/>
      <c r="X5">
        <v>4</v>
      </c>
      <c r="Y5" s="134">
        <f t="shared" si="0"/>
        <v>10</v>
      </c>
      <c r="Z5" s="143" t="s">
        <v>102</v>
      </c>
    </row>
    <row r="6" spans="2:28" x14ac:dyDescent="0.3">
      <c r="B6" s="135" t="s">
        <v>73</v>
      </c>
      <c r="C6" t="s">
        <v>103</v>
      </c>
      <c r="D6" t="s">
        <v>95</v>
      </c>
      <c r="E6" t="s">
        <v>104</v>
      </c>
      <c r="G6" s="139"/>
      <c r="H6">
        <v>5</v>
      </c>
      <c r="I6" s="135" t="s">
        <v>69</v>
      </c>
      <c r="J6" t="s">
        <v>105</v>
      </c>
      <c r="K6" s="135" t="s">
        <v>30</v>
      </c>
      <c r="L6" s="140" t="s">
        <v>106</v>
      </c>
      <c r="N6" s="5" t="s">
        <v>107</v>
      </c>
      <c r="O6" s="141">
        <v>0</v>
      </c>
      <c r="R6" s="142"/>
      <c r="X6">
        <v>5</v>
      </c>
      <c r="Y6" s="134">
        <f t="shared" si="0"/>
        <v>15</v>
      </c>
      <c r="Z6" s="144" t="s">
        <v>108</v>
      </c>
      <c r="AA6">
        <v>4</v>
      </c>
      <c r="AB6" s="145" t="s">
        <v>109</v>
      </c>
    </row>
    <row r="7" spans="2:28" x14ac:dyDescent="0.3">
      <c r="B7" s="135" t="s">
        <v>30</v>
      </c>
      <c r="C7" t="s">
        <v>110</v>
      </c>
      <c r="D7" t="s">
        <v>103</v>
      </c>
      <c r="E7" t="s">
        <v>18</v>
      </c>
      <c r="H7">
        <v>6</v>
      </c>
      <c r="I7" s="135" t="s">
        <v>111</v>
      </c>
      <c r="J7" t="s">
        <v>112</v>
      </c>
      <c r="K7" s="135" t="str">
        <f>K6&amp;"m"</f>
        <v>mmmmmm</v>
      </c>
      <c r="L7" s="140" t="s">
        <v>113</v>
      </c>
      <c r="N7" s="25" t="s">
        <v>114</v>
      </c>
      <c r="O7" s="141">
        <v>1</v>
      </c>
      <c r="P7" t="s">
        <v>115</v>
      </c>
      <c r="R7" s="138"/>
      <c r="X7">
        <v>6</v>
      </c>
      <c r="Y7" s="134">
        <f t="shared" si="0"/>
        <v>21</v>
      </c>
      <c r="Z7" s="146" t="s">
        <v>116</v>
      </c>
      <c r="AA7">
        <v>5</v>
      </c>
      <c r="AB7" s="145" t="s">
        <v>117</v>
      </c>
    </row>
    <row r="8" spans="2:28" x14ac:dyDescent="0.3">
      <c r="B8" s="135" t="s">
        <v>118</v>
      </c>
      <c r="C8" t="s">
        <v>119</v>
      </c>
      <c r="D8" t="s">
        <v>120</v>
      </c>
      <c r="E8" t="s">
        <v>121</v>
      </c>
      <c r="F8" t="s">
        <v>69</v>
      </c>
      <c r="G8" t="s">
        <v>112</v>
      </c>
      <c r="H8">
        <v>7</v>
      </c>
      <c r="I8" s="135" t="s">
        <v>122</v>
      </c>
      <c r="J8" t="s">
        <v>123</v>
      </c>
      <c r="K8" s="135" t="str">
        <f t="shared" ref="K8:K11" si="1">K7&amp;"m"</f>
        <v>mmmmmmm</v>
      </c>
      <c r="L8" s="140" t="s">
        <v>124</v>
      </c>
      <c r="O8" s="141"/>
      <c r="P8" t="s">
        <v>125</v>
      </c>
      <c r="R8" s="142"/>
      <c r="X8">
        <v>7</v>
      </c>
      <c r="Y8" s="134">
        <f t="shared" si="0"/>
        <v>28</v>
      </c>
      <c r="Z8" s="146" t="s">
        <v>126</v>
      </c>
      <c r="AA8">
        <v>6</v>
      </c>
      <c r="AB8" t="s">
        <v>127</v>
      </c>
    </row>
    <row r="9" spans="2:28" x14ac:dyDescent="0.3">
      <c r="B9" s="135" t="s">
        <v>128</v>
      </c>
      <c r="C9" t="s">
        <v>129</v>
      </c>
      <c r="D9" t="s">
        <v>119</v>
      </c>
      <c r="E9" t="s">
        <v>121</v>
      </c>
      <c r="F9" t="s">
        <v>78</v>
      </c>
      <c r="G9" t="s">
        <v>105</v>
      </c>
      <c r="H9">
        <v>8</v>
      </c>
      <c r="I9" s="135" t="s">
        <v>130</v>
      </c>
      <c r="J9" t="s">
        <v>131</v>
      </c>
      <c r="K9" s="135" t="str">
        <f t="shared" si="1"/>
        <v>mmmmmmmm</v>
      </c>
      <c r="L9" s="147"/>
      <c r="O9" s="141"/>
      <c r="P9" t="s">
        <v>132</v>
      </c>
      <c r="R9" s="142"/>
      <c r="X9">
        <v>8</v>
      </c>
      <c r="Y9" s="134">
        <f t="shared" si="0"/>
        <v>36</v>
      </c>
      <c r="Z9" s="146" t="s">
        <v>133</v>
      </c>
      <c r="AA9">
        <v>7</v>
      </c>
      <c r="AB9" s="145" t="s">
        <v>134</v>
      </c>
    </row>
    <row r="10" spans="2:28" ht="15.6" x14ac:dyDescent="0.3">
      <c r="B10" s="135" t="s">
        <v>130</v>
      </c>
      <c r="C10" t="s">
        <v>135</v>
      </c>
      <c r="D10" t="s">
        <v>129</v>
      </c>
      <c r="E10" t="s">
        <v>121</v>
      </c>
      <c r="F10" t="s">
        <v>87</v>
      </c>
      <c r="G10" t="s">
        <v>98</v>
      </c>
      <c r="H10">
        <v>9</v>
      </c>
      <c r="I10" s="135" t="s">
        <v>128</v>
      </c>
      <c r="J10" t="s">
        <v>136</v>
      </c>
      <c r="K10" s="135" t="str">
        <f t="shared" si="1"/>
        <v>mmmmmmmmm</v>
      </c>
      <c r="L10" s="147"/>
      <c r="O10" s="141"/>
      <c r="P10" s="148" t="s">
        <v>137</v>
      </c>
      <c r="Q10" s="1"/>
      <c r="R10" s="1"/>
      <c r="S10" s="1"/>
      <c r="T10" s="1"/>
      <c r="U10" s="1"/>
      <c r="V10" s="1"/>
      <c r="X10">
        <v>9</v>
      </c>
      <c r="Y10" s="134">
        <f t="shared" si="0"/>
        <v>45</v>
      </c>
      <c r="Z10" s="143" t="s">
        <v>138</v>
      </c>
    </row>
    <row r="11" spans="2:28" ht="15.6" x14ac:dyDescent="0.3">
      <c r="B11" s="135" t="s">
        <v>122</v>
      </c>
      <c r="C11" t="s">
        <v>139</v>
      </c>
      <c r="D11" t="s">
        <v>135</v>
      </c>
      <c r="E11" t="s">
        <v>72</v>
      </c>
      <c r="F11" t="s">
        <v>81</v>
      </c>
      <c r="G11" t="s">
        <v>91</v>
      </c>
      <c r="H11">
        <v>10</v>
      </c>
      <c r="I11" s="135" t="s">
        <v>118</v>
      </c>
      <c r="J11" t="s">
        <v>140</v>
      </c>
      <c r="K11" s="135" t="str">
        <f t="shared" si="1"/>
        <v>mmmmmmmmmm</v>
      </c>
      <c r="L11" s="147"/>
      <c r="O11" s="141"/>
      <c r="P11" s="148" t="s">
        <v>141</v>
      </c>
      <c r="Q11" s="148"/>
      <c r="R11" s="148"/>
      <c r="S11" s="148"/>
      <c r="T11" s="148"/>
      <c r="U11" s="148"/>
      <c r="V11" s="148"/>
      <c r="X11">
        <v>10</v>
      </c>
      <c r="Y11" s="134">
        <f t="shared" si="0"/>
        <v>55</v>
      </c>
      <c r="Z11" s="143" t="s">
        <v>142</v>
      </c>
    </row>
    <row r="12" spans="2:28" ht="15.6" x14ac:dyDescent="0.3">
      <c r="B12" s="135" t="s">
        <v>111</v>
      </c>
      <c r="C12" t="s">
        <v>71</v>
      </c>
      <c r="D12" t="s">
        <v>139</v>
      </c>
      <c r="E12" t="s">
        <v>72</v>
      </c>
      <c r="F12" t="s">
        <v>73</v>
      </c>
      <c r="G12" t="s">
        <v>143</v>
      </c>
      <c r="I12" s="135" t="s">
        <v>30</v>
      </c>
      <c r="J12" t="s">
        <v>144</v>
      </c>
      <c r="L12" s="147"/>
      <c r="O12" s="141"/>
      <c r="P12" s="148"/>
      <c r="Q12" s="1"/>
      <c r="R12" s="1"/>
      <c r="S12" s="1"/>
      <c r="T12" s="1"/>
      <c r="U12" s="1"/>
      <c r="V12" s="149"/>
      <c r="X12">
        <v>11</v>
      </c>
      <c r="Y12" s="134">
        <f t="shared" si="0"/>
        <v>66</v>
      </c>
      <c r="Z12" s="143" t="s">
        <v>145</v>
      </c>
    </row>
    <row r="13" spans="2:28" ht="15.6" x14ac:dyDescent="0.3">
      <c r="B13" s="135" t="s">
        <v>146</v>
      </c>
      <c r="C13" t="s">
        <v>147</v>
      </c>
      <c r="D13" t="s">
        <v>110</v>
      </c>
      <c r="E13" t="s">
        <v>104</v>
      </c>
      <c r="F13" t="s">
        <v>30</v>
      </c>
      <c r="G13" t="s">
        <v>82</v>
      </c>
      <c r="I13" s="135" t="s">
        <v>148</v>
      </c>
      <c r="J13" t="s">
        <v>149</v>
      </c>
      <c r="L13" s="147"/>
      <c r="O13" s="141"/>
      <c r="P13" s="148"/>
      <c r="Q13" s="1"/>
      <c r="R13" s="1"/>
      <c r="S13" s="1"/>
      <c r="T13" s="1"/>
      <c r="U13" s="1"/>
      <c r="V13" s="1"/>
      <c r="X13">
        <v>12</v>
      </c>
      <c r="Y13" s="134">
        <f t="shared" si="0"/>
        <v>78</v>
      </c>
      <c r="Z13" s="143" t="s">
        <v>150</v>
      </c>
    </row>
    <row r="14" spans="2:28" ht="15.6" x14ac:dyDescent="0.3">
      <c r="K14" t="s">
        <v>151</v>
      </c>
      <c r="L14" s="147"/>
      <c r="O14" s="141"/>
      <c r="P14" s="148"/>
      <c r="Q14" s="1"/>
      <c r="R14" s="145"/>
      <c r="X14">
        <v>13</v>
      </c>
      <c r="Y14" s="134">
        <f t="shared" si="0"/>
        <v>91</v>
      </c>
      <c r="Z14" s="143" t="s">
        <v>152</v>
      </c>
    </row>
    <row r="15" spans="2:28" ht="15.6" x14ac:dyDescent="0.3">
      <c r="B15" s="135" t="s">
        <v>118</v>
      </c>
      <c r="C15" t="s">
        <v>153</v>
      </c>
      <c r="E15" s="143" t="s">
        <v>154</v>
      </c>
      <c r="F15" s="146" t="s">
        <v>155</v>
      </c>
      <c r="G15" s="134"/>
      <c r="I15" t="s">
        <v>156</v>
      </c>
      <c r="K15" s="135" t="s">
        <v>37</v>
      </c>
      <c r="L15" s="150">
        <v>3</v>
      </c>
      <c r="O15" s="141"/>
      <c r="P15" s="148"/>
      <c r="Q15" s="151"/>
      <c r="R15" s="148"/>
      <c r="X15">
        <v>14</v>
      </c>
      <c r="Y15" s="134">
        <f t="shared" si="0"/>
        <v>105</v>
      </c>
      <c r="Z15" s="143" t="s">
        <v>157</v>
      </c>
    </row>
    <row r="16" spans="2:28" ht="15.6" x14ac:dyDescent="0.3">
      <c r="B16" s="135" t="s">
        <v>128</v>
      </c>
      <c r="C16" t="s">
        <v>158</v>
      </c>
      <c r="D16" s="134"/>
      <c r="E16" s="143" t="s">
        <v>159</v>
      </c>
      <c r="F16" t="s">
        <v>104</v>
      </c>
      <c r="I16" t="s">
        <v>160</v>
      </c>
      <c r="K16" s="135" t="s">
        <v>161</v>
      </c>
      <c r="L16" s="150">
        <v>4</v>
      </c>
      <c r="O16" s="141"/>
      <c r="P16" s="148"/>
      <c r="Q16" s="1"/>
      <c r="R16" s="150"/>
      <c r="X16">
        <v>15</v>
      </c>
      <c r="Y16" s="134">
        <f t="shared" si="0"/>
        <v>120</v>
      </c>
      <c r="Z16" s="152" t="s">
        <v>162</v>
      </c>
    </row>
    <row r="17" spans="2:28" ht="15.6" x14ac:dyDescent="0.3">
      <c r="B17" s="135" t="s">
        <v>130</v>
      </c>
      <c r="C17" t="s">
        <v>158</v>
      </c>
      <c r="D17" s="134"/>
      <c r="E17" s="143" t="s">
        <v>163</v>
      </c>
      <c r="F17" t="s">
        <v>18</v>
      </c>
      <c r="I17" t="s">
        <v>164</v>
      </c>
      <c r="K17" s="135" t="s">
        <v>165</v>
      </c>
      <c r="L17" s="150">
        <v>5</v>
      </c>
      <c r="O17" s="141"/>
      <c r="P17" s="148"/>
      <c r="Q17" s="1"/>
      <c r="Z17" s="134"/>
    </row>
    <row r="18" spans="2:28" ht="15.6" x14ac:dyDescent="0.3">
      <c r="B18" s="135" t="s">
        <v>122</v>
      </c>
      <c r="C18" t="s">
        <v>166</v>
      </c>
      <c r="D18" s="134"/>
      <c r="E18" s="143" t="s">
        <v>167</v>
      </c>
      <c r="F18" s="143" t="s">
        <v>89</v>
      </c>
      <c r="I18" t="s">
        <v>168</v>
      </c>
      <c r="O18" s="141"/>
      <c r="P18" s="148"/>
      <c r="Q18" s="150"/>
      <c r="R18" s="1"/>
      <c r="S18" s="1"/>
      <c r="T18" s="1"/>
      <c r="U18" s="1"/>
      <c r="V18" s="150"/>
      <c r="X18" s="92" t="s">
        <v>76</v>
      </c>
      <c r="Y18" s="92"/>
      <c r="Z18" s="92"/>
      <c r="AA18" s="91"/>
      <c r="AB18" s="90">
        <v>1</v>
      </c>
    </row>
    <row r="19" spans="2:28" ht="15.6" x14ac:dyDescent="0.3">
      <c r="B19" s="135" t="s">
        <v>111</v>
      </c>
      <c r="C19" t="s">
        <v>166</v>
      </c>
      <c r="D19" s="134"/>
      <c r="F19" s="134"/>
      <c r="G19" s="134"/>
      <c r="I19" t="s">
        <v>169</v>
      </c>
      <c r="O19" s="141"/>
      <c r="P19" s="148"/>
      <c r="Q19" s="145"/>
      <c r="R19" s="151"/>
      <c r="S19" s="151"/>
      <c r="T19" s="151"/>
      <c r="U19" s="151"/>
      <c r="V19" s="151"/>
      <c r="X19" s="153" t="s">
        <v>107</v>
      </c>
      <c r="Y19" s="5"/>
      <c r="Z19" s="5"/>
      <c r="AA19" s="22"/>
      <c r="AB19" s="73" t="s">
        <v>7</v>
      </c>
    </row>
    <row r="20" spans="2:28" ht="15.6" x14ac:dyDescent="0.3">
      <c r="B20" s="154" t="s">
        <v>170</v>
      </c>
      <c r="C20" s="155" t="s">
        <v>171</v>
      </c>
      <c r="D20" s="156"/>
      <c r="E20" s="156" t="s">
        <v>172</v>
      </c>
      <c r="F20" s="156" t="s">
        <v>173</v>
      </c>
      <c r="G20" s="155" t="s">
        <v>174</v>
      </c>
      <c r="H20" s="1"/>
      <c r="I20" s="1"/>
      <c r="J20" s="1"/>
      <c r="K20" s="1"/>
      <c r="L20" s="1"/>
      <c r="M20" s="155"/>
      <c r="O20" s="141"/>
      <c r="P20" s="148"/>
      <c r="Q20" s="145"/>
      <c r="R20" s="1"/>
      <c r="S20" s="1"/>
      <c r="T20" s="1"/>
      <c r="U20" s="1"/>
      <c r="V20" s="150"/>
      <c r="X20" s="153" t="s">
        <v>114</v>
      </c>
      <c r="Y20" s="5"/>
      <c r="Z20" s="5"/>
      <c r="AA20" s="22"/>
      <c r="AB20" s="73" t="s">
        <v>37</v>
      </c>
    </row>
    <row r="21" spans="2:28" ht="15.6" x14ac:dyDescent="0.3">
      <c r="B21" s="157" t="s">
        <v>175</v>
      </c>
      <c r="C21" s="157" t="s">
        <v>176</v>
      </c>
      <c r="D21" s="156" t="s">
        <v>177</v>
      </c>
      <c r="E21" s="1" t="s">
        <v>176</v>
      </c>
      <c r="F21" s="1" t="s">
        <v>175</v>
      </c>
      <c r="G21" s="1" t="s">
        <v>175</v>
      </c>
      <c r="H21" s="150">
        <v>1</v>
      </c>
      <c r="I21" s="135" t="s">
        <v>37</v>
      </c>
      <c r="J21" s="135" t="s">
        <v>7</v>
      </c>
      <c r="K21" s="1" t="s">
        <v>178</v>
      </c>
      <c r="L21" s="2">
        <v>1</v>
      </c>
      <c r="M21" s="139" t="s">
        <v>85</v>
      </c>
      <c r="N21" s="158" t="s">
        <v>72</v>
      </c>
      <c r="O21" s="141"/>
      <c r="P21" s="148"/>
      <c r="Q21" s="145"/>
      <c r="R21" s="145"/>
      <c r="S21" s="145"/>
      <c r="T21" s="145"/>
      <c r="U21" s="145"/>
      <c r="V21" s="145"/>
      <c r="X21" s="153" t="s">
        <v>93</v>
      </c>
      <c r="Y21" s="5"/>
      <c r="Z21" s="5"/>
      <c r="AA21" s="22"/>
      <c r="AB21" s="73" t="s">
        <v>7</v>
      </c>
    </row>
    <row r="22" spans="2:28" ht="15.6" x14ac:dyDescent="0.3">
      <c r="B22" s="157" t="s">
        <v>179</v>
      </c>
      <c r="C22" s="157" t="s">
        <v>180</v>
      </c>
      <c r="D22" s="156" t="s">
        <v>181</v>
      </c>
      <c r="E22" s="1" t="s">
        <v>179</v>
      </c>
      <c r="F22" s="1" t="s">
        <v>180</v>
      </c>
      <c r="G22" s="1" t="s">
        <v>179</v>
      </c>
      <c r="H22" s="150">
        <v>2</v>
      </c>
      <c r="I22" s="135" t="s">
        <v>161</v>
      </c>
      <c r="J22" s="135" t="s">
        <v>83</v>
      </c>
      <c r="K22" s="1" t="s">
        <v>182</v>
      </c>
      <c r="L22" s="2">
        <v>2</v>
      </c>
      <c r="M22" s="139" t="s">
        <v>183</v>
      </c>
      <c r="N22" s="158" t="s">
        <v>104</v>
      </c>
      <c r="O22" s="141"/>
      <c r="P22" s="148"/>
      <c r="Q22" s="150"/>
      <c r="R22" s="150"/>
      <c r="S22" s="150"/>
      <c r="T22" s="150"/>
      <c r="U22" s="150"/>
      <c r="V22" s="1"/>
      <c r="X22" s="153" t="s">
        <v>85</v>
      </c>
      <c r="Y22" s="5"/>
      <c r="Z22" s="5"/>
      <c r="AA22" s="22"/>
      <c r="AB22" s="73" t="s">
        <v>7</v>
      </c>
    </row>
    <row r="23" spans="2:28" ht="15.6" x14ac:dyDescent="0.3">
      <c r="B23" s="157" t="s">
        <v>184</v>
      </c>
      <c r="C23" s="157" t="s">
        <v>185</v>
      </c>
      <c r="D23" s="156" t="s">
        <v>186</v>
      </c>
      <c r="E23" s="1" t="s">
        <v>184</v>
      </c>
      <c r="F23" s="1" t="s">
        <v>187</v>
      </c>
      <c r="G23" s="1" t="s">
        <v>185</v>
      </c>
      <c r="H23" s="150">
        <v>3</v>
      </c>
      <c r="I23" s="135" t="s">
        <v>165</v>
      </c>
      <c r="J23" s="135" t="s">
        <v>45</v>
      </c>
      <c r="K23" s="1" t="s">
        <v>188</v>
      </c>
      <c r="L23" s="2">
        <v>3</v>
      </c>
      <c r="M23" s="139" t="s">
        <v>189</v>
      </c>
      <c r="N23" s="158" t="s">
        <v>104</v>
      </c>
      <c r="O23" s="141"/>
      <c r="P23" s="148"/>
      <c r="Q23" s="145"/>
      <c r="R23" s="148"/>
      <c r="S23" s="148"/>
      <c r="T23" s="148"/>
      <c r="U23" s="148"/>
      <c r="V23" s="148"/>
      <c r="X23" s="159" t="s">
        <v>101</v>
      </c>
      <c r="Y23" s="25"/>
      <c r="Z23" s="25"/>
      <c r="AA23" s="76"/>
      <c r="AB23" s="70" t="s">
        <v>7</v>
      </c>
    </row>
    <row r="24" spans="2:28" ht="15.6" x14ac:dyDescent="0.3">
      <c r="B24" s="157" t="s">
        <v>190</v>
      </c>
      <c r="C24" s="157" t="s">
        <v>175</v>
      </c>
      <c r="E24" s="1" t="s">
        <v>187</v>
      </c>
      <c r="F24" s="1"/>
      <c r="G24" s="1" t="s">
        <v>187</v>
      </c>
      <c r="H24" s="150">
        <v>4</v>
      </c>
      <c r="I24" s="135" t="s">
        <v>191</v>
      </c>
      <c r="J24" s="135" t="s">
        <v>99</v>
      </c>
      <c r="K24" s="1" t="s">
        <v>192</v>
      </c>
      <c r="L24" s="2">
        <v>4</v>
      </c>
      <c r="M24" s="139" t="s">
        <v>193</v>
      </c>
      <c r="N24" s="158" t="s">
        <v>121</v>
      </c>
      <c r="O24" s="141"/>
      <c r="P24" s="148"/>
      <c r="Q24" s="145"/>
      <c r="R24" s="150"/>
      <c r="S24" s="150"/>
      <c r="T24" s="150"/>
      <c r="U24" s="150"/>
      <c r="V24" s="150"/>
      <c r="Z24" s="134"/>
    </row>
    <row r="25" spans="2:28" ht="15.6" x14ac:dyDescent="0.3">
      <c r="B25" s="157"/>
      <c r="C25" s="157" t="s">
        <v>179</v>
      </c>
      <c r="D25" s="2"/>
      <c r="E25" s="2"/>
      <c r="F25" s="2"/>
      <c r="G25" s="158"/>
      <c r="H25" s="150">
        <v>5</v>
      </c>
      <c r="I25" s="135" t="s">
        <v>69</v>
      </c>
      <c r="J25" s="135" t="s">
        <v>30</v>
      </c>
      <c r="K25" s="1" t="s">
        <v>194</v>
      </c>
      <c r="L25" s="2">
        <v>5</v>
      </c>
      <c r="M25" s="139" t="s">
        <v>93</v>
      </c>
      <c r="N25" s="158" t="s">
        <v>72</v>
      </c>
      <c r="O25" s="141"/>
      <c r="P25" s="148"/>
      <c r="Q25" s="145"/>
      <c r="R25" s="160"/>
      <c r="S25" s="1"/>
      <c r="T25" s="1"/>
      <c r="U25" s="1"/>
      <c r="V25" s="1"/>
      <c r="X25">
        <v>1</v>
      </c>
      <c r="Y25" s="135" t="s">
        <v>18</v>
      </c>
      <c r="Z25" s="134"/>
    </row>
    <row r="26" spans="2:28" ht="15.6" x14ac:dyDescent="0.3">
      <c r="B26" s="157"/>
      <c r="C26" s="157" t="s">
        <v>184</v>
      </c>
      <c r="D26" s="1"/>
      <c r="E26" s="2"/>
      <c r="F26" s="2"/>
      <c r="G26" s="158"/>
      <c r="H26" s="150">
        <v>6</v>
      </c>
      <c r="I26" t="s">
        <v>195</v>
      </c>
      <c r="K26" s="1" t="s">
        <v>196</v>
      </c>
      <c r="L26" s="1"/>
      <c r="M26" s="139" t="s">
        <v>197</v>
      </c>
      <c r="N26" s="158" t="s">
        <v>89</v>
      </c>
      <c r="O26" s="161"/>
      <c r="P26" s="148"/>
      <c r="Q26" s="1"/>
      <c r="R26" s="1"/>
      <c r="S26" s="1"/>
      <c r="T26" s="145"/>
      <c r="U26" s="145"/>
      <c r="V26" s="145"/>
      <c r="X26">
        <v>2</v>
      </c>
      <c r="Y26" s="135" t="s">
        <v>104</v>
      </c>
      <c r="Z26" s="134"/>
    </row>
    <row r="27" spans="2:28" ht="15.6" x14ac:dyDescent="0.3">
      <c r="B27" s="157"/>
      <c r="C27" s="157" t="s">
        <v>190</v>
      </c>
      <c r="D27" s="1"/>
      <c r="E27" s="2"/>
      <c r="F27" s="2"/>
      <c r="G27" s="158"/>
      <c r="H27" s="150">
        <v>7</v>
      </c>
      <c r="I27" t="s">
        <v>7</v>
      </c>
      <c r="J27" s="162">
        <v>2</v>
      </c>
      <c r="K27" s="1" t="s">
        <v>198</v>
      </c>
      <c r="L27" s="1"/>
      <c r="M27" s="139" t="s">
        <v>101</v>
      </c>
      <c r="N27" s="158" t="s">
        <v>121</v>
      </c>
      <c r="O27" s="161"/>
      <c r="P27" s="148"/>
      <c r="Q27" s="148"/>
      <c r="R27" s="148"/>
      <c r="S27" s="148"/>
      <c r="T27" s="148"/>
      <c r="U27" s="148"/>
      <c r="V27" s="148"/>
      <c r="X27">
        <v>3</v>
      </c>
      <c r="Y27" s="135" t="s">
        <v>89</v>
      </c>
      <c r="Z27" s="134"/>
    </row>
    <row r="28" spans="2:28" ht="15.6" x14ac:dyDescent="0.3">
      <c r="B28" s="139"/>
      <c r="C28" s="1"/>
      <c r="D28" s="1"/>
      <c r="E28" s="2"/>
      <c r="F28" s="2"/>
      <c r="G28" s="158"/>
      <c r="H28" s="150">
        <v>8</v>
      </c>
      <c r="I28" t="s">
        <v>83</v>
      </c>
      <c r="J28" s="162">
        <v>2</v>
      </c>
      <c r="K28" s="1" t="s">
        <v>199</v>
      </c>
      <c r="L28" s="1"/>
      <c r="M28" s="139" t="s">
        <v>82</v>
      </c>
      <c r="N28" s="158" t="s">
        <v>18</v>
      </c>
      <c r="O28" s="161"/>
      <c r="P28" s="148"/>
      <c r="Q28" s="148"/>
      <c r="R28" s="148"/>
      <c r="S28" s="148"/>
      <c r="T28" s="1"/>
      <c r="U28" s="1"/>
      <c r="X28">
        <v>4</v>
      </c>
      <c r="Y28" s="135" t="s">
        <v>72</v>
      </c>
      <c r="Z28" s="134"/>
    </row>
    <row r="29" spans="2:28" ht="15.6" x14ac:dyDescent="0.3">
      <c r="B29" s="139"/>
      <c r="C29" s="1"/>
      <c r="D29" s="1"/>
      <c r="E29" s="2"/>
      <c r="F29" s="2"/>
      <c r="G29" s="158"/>
      <c r="H29" s="150">
        <v>9</v>
      </c>
      <c r="I29" t="s">
        <v>45</v>
      </c>
      <c r="J29" s="162">
        <v>3</v>
      </c>
      <c r="K29" s="1" t="s">
        <v>200</v>
      </c>
      <c r="L29" s="1"/>
      <c r="M29" s="139" t="s">
        <v>201</v>
      </c>
      <c r="N29" s="158" t="s">
        <v>89</v>
      </c>
      <c r="O29" s="161"/>
      <c r="P29" s="148"/>
      <c r="Q29" s="1"/>
      <c r="R29" s="1"/>
      <c r="S29" s="1"/>
      <c r="T29" s="145"/>
      <c r="U29" s="145"/>
      <c r="V29" s="145"/>
      <c r="X29">
        <v>5</v>
      </c>
      <c r="Y29" s="135" t="s">
        <v>121</v>
      </c>
      <c r="Z29" s="134"/>
    </row>
    <row r="30" spans="2:28" x14ac:dyDescent="0.3">
      <c r="H30">
        <v>10</v>
      </c>
      <c r="I30" t="s">
        <v>99</v>
      </c>
      <c r="J30" s="162">
        <v>3</v>
      </c>
      <c r="K30" t="s">
        <v>202</v>
      </c>
      <c r="O30" s="161"/>
      <c r="X30">
        <v>6</v>
      </c>
      <c r="Y30" s="135" t="s">
        <v>203</v>
      </c>
      <c r="Z30" s="134"/>
    </row>
    <row r="31" spans="2:28" ht="15.6" x14ac:dyDescent="0.35">
      <c r="B31" s="163" t="s">
        <v>204</v>
      </c>
      <c r="C31" s="164" t="s">
        <v>97</v>
      </c>
      <c r="D31" s="164" t="s">
        <v>80</v>
      </c>
      <c r="E31" s="164" t="s">
        <v>90</v>
      </c>
      <c r="F31" s="164" t="s">
        <v>141</v>
      </c>
      <c r="I31" t="s">
        <v>30</v>
      </c>
      <c r="J31" s="162">
        <v>4</v>
      </c>
      <c r="L31" s="165" t="s">
        <v>205</v>
      </c>
      <c r="M31" s="165" t="s">
        <v>50</v>
      </c>
      <c r="Q31" s="164"/>
      <c r="R31" s="164"/>
      <c r="X31">
        <v>7</v>
      </c>
      <c r="Y31" s="135" t="s">
        <v>206</v>
      </c>
      <c r="Z31" s="134"/>
    </row>
    <row r="32" spans="2:28" ht="15.6" x14ac:dyDescent="0.35">
      <c r="B32" s="166" t="s">
        <v>7</v>
      </c>
      <c r="C32" s="164" t="s">
        <v>207</v>
      </c>
      <c r="D32" s="164" t="s">
        <v>208</v>
      </c>
      <c r="E32" s="164" t="s">
        <v>209</v>
      </c>
      <c r="F32" s="164" t="s">
        <v>210</v>
      </c>
      <c r="I32" t="s">
        <v>211</v>
      </c>
      <c r="J32" s="162">
        <v>5</v>
      </c>
      <c r="L32" t="s">
        <v>212</v>
      </c>
      <c r="M32" t="s">
        <v>213</v>
      </c>
      <c r="Q32" s="164"/>
      <c r="R32" s="164"/>
      <c r="X32">
        <v>8</v>
      </c>
      <c r="Y32" s="135" t="s">
        <v>214</v>
      </c>
      <c r="Z32" s="134"/>
    </row>
    <row r="33" spans="2:26" ht="15.6" x14ac:dyDescent="0.35">
      <c r="B33" s="166" t="s">
        <v>83</v>
      </c>
      <c r="C33" s="164" t="s">
        <v>207</v>
      </c>
      <c r="D33" s="164" t="s">
        <v>208</v>
      </c>
      <c r="E33" s="164" t="s">
        <v>209</v>
      </c>
      <c r="F33" s="164" t="s">
        <v>210</v>
      </c>
      <c r="I33" t="s">
        <v>215</v>
      </c>
      <c r="J33" s="162">
        <v>5</v>
      </c>
      <c r="L33" t="s">
        <v>216</v>
      </c>
      <c r="M33" t="s">
        <v>217</v>
      </c>
      <c r="O33" s="73" t="s">
        <v>37</v>
      </c>
      <c r="Q33" s="164"/>
      <c r="X33">
        <v>9</v>
      </c>
      <c r="Y33" s="135" t="s">
        <v>218</v>
      </c>
      <c r="Z33" s="134"/>
    </row>
    <row r="34" spans="2:26" ht="15.6" x14ac:dyDescent="0.35">
      <c r="B34" s="166" t="s">
        <v>45</v>
      </c>
      <c r="C34" s="164" t="s">
        <v>219</v>
      </c>
      <c r="D34" s="164" t="s">
        <v>207</v>
      </c>
      <c r="E34" s="164" t="s">
        <v>208</v>
      </c>
      <c r="F34" s="164" t="s">
        <v>209</v>
      </c>
      <c r="G34" s="164"/>
      <c r="I34" t="s">
        <v>220</v>
      </c>
      <c r="J34" s="162">
        <v>6</v>
      </c>
      <c r="L34" t="s">
        <v>221</v>
      </c>
      <c r="M34" t="s">
        <v>222</v>
      </c>
      <c r="O34" s="73" t="s">
        <v>37</v>
      </c>
      <c r="Q34" s="164"/>
      <c r="X34">
        <v>10</v>
      </c>
      <c r="Y34" s="135" t="s">
        <v>223</v>
      </c>
      <c r="Z34" s="134"/>
    </row>
    <row r="35" spans="2:26" ht="15.6" x14ac:dyDescent="0.35">
      <c r="B35" s="166" t="s">
        <v>99</v>
      </c>
      <c r="C35" s="164" t="s">
        <v>219</v>
      </c>
      <c r="D35" s="164" t="s">
        <v>207</v>
      </c>
      <c r="E35" s="164" t="s">
        <v>208</v>
      </c>
      <c r="F35" s="164" t="s">
        <v>209</v>
      </c>
      <c r="I35" t="s">
        <v>224</v>
      </c>
      <c r="J35" s="162">
        <v>6</v>
      </c>
      <c r="L35" t="s">
        <v>225</v>
      </c>
      <c r="M35" t="s">
        <v>226</v>
      </c>
      <c r="O35" s="161"/>
      <c r="Q35" s="164"/>
      <c r="Z35" s="134"/>
    </row>
    <row r="36" spans="2:26" ht="15.6" x14ac:dyDescent="0.35">
      <c r="B36" s="166" t="s">
        <v>30</v>
      </c>
      <c r="C36" s="164" t="s">
        <v>227</v>
      </c>
      <c r="D36" s="164" t="s">
        <v>219</v>
      </c>
      <c r="E36" s="164" t="s">
        <v>207</v>
      </c>
      <c r="F36" s="164" t="s">
        <v>208</v>
      </c>
      <c r="I36" t="s">
        <v>118</v>
      </c>
      <c r="J36" s="162">
        <v>7</v>
      </c>
      <c r="L36" t="s">
        <v>228</v>
      </c>
      <c r="M36" t="s">
        <v>229</v>
      </c>
      <c r="O36" s="73" t="s">
        <v>37</v>
      </c>
      <c r="Q36" s="164"/>
      <c r="Z36" s="134"/>
    </row>
    <row r="37" spans="2:26" ht="15.6" x14ac:dyDescent="0.35">
      <c r="I37" t="s">
        <v>96</v>
      </c>
      <c r="J37" s="162">
        <v>1</v>
      </c>
      <c r="L37" t="s">
        <v>230</v>
      </c>
      <c r="M37" t="s">
        <v>231</v>
      </c>
      <c r="O37" s="73" t="s">
        <v>37</v>
      </c>
      <c r="Q37" s="164"/>
      <c r="S37" s="145"/>
      <c r="Z37" s="134"/>
    </row>
    <row r="38" spans="2:26" ht="15.6" x14ac:dyDescent="0.35">
      <c r="B38" s="1" t="s">
        <v>232</v>
      </c>
      <c r="D38" s="167" t="s">
        <v>233</v>
      </c>
      <c r="F38" s="168" t="s">
        <v>234</v>
      </c>
      <c r="H38" s="169" t="s">
        <v>235</v>
      </c>
      <c r="L38" t="s">
        <v>236</v>
      </c>
      <c r="M38" t="s">
        <v>237</v>
      </c>
      <c r="O38" s="161"/>
      <c r="Q38" s="164"/>
      <c r="Z38" s="134"/>
    </row>
    <row r="39" spans="2:26" ht="15.6" x14ac:dyDescent="0.35">
      <c r="B39" s="141" t="s">
        <v>238</v>
      </c>
      <c r="D39" s="141" t="s">
        <v>239</v>
      </c>
      <c r="F39" s="141" t="s">
        <v>240</v>
      </c>
      <c r="G39" s="170"/>
      <c r="H39" t="s">
        <v>241</v>
      </c>
      <c r="L39" t="s">
        <v>242</v>
      </c>
      <c r="M39" t="s">
        <v>243</v>
      </c>
      <c r="O39" s="73" t="s">
        <v>37</v>
      </c>
      <c r="Q39" s="164"/>
      <c r="Z39" s="134"/>
    </row>
    <row r="40" spans="2:26" ht="15.6" x14ac:dyDescent="0.35">
      <c r="B40" s="141" t="s">
        <v>244</v>
      </c>
      <c r="D40" s="141" t="s">
        <v>245</v>
      </c>
      <c r="F40" s="141" t="s">
        <v>246</v>
      </c>
      <c r="G40" s="170"/>
      <c r="H40" t="s">
        <v>247</v>
      </c>
      <c r="I40" t="s">
        <v>248</v>
      </c>
      <c r="J40" t="s">
        <v>249</v>
      </c>
      <c r="K40" t="s">
        <v>250</v>
      </c>
      <c r="L40" t="s">
        <v>251</v>
      </c>
      <c r="M40" t="s">
        <v>252</v>
      </c>
      <c r="O40" s="73" t="s">
        <v>37</v>
      </c>
      <c r="Q40" s="164"/>
      <c r="S40" s="145"/>
      <c r="Z40" s="134"/>
    </row>
    <row r="41" spans="2:26" ht="15.6" x14ac:dyDescent="0.35">
      <c r="B41" s="141" t="s">
        <v>253</v>
      </c>
      <c r="D41" s="141" t="s">
        <v>254</v>
      </c>
      <c r="F41" s="141" t="s">
        <v>255</v>
      </c>
      <c r="G41" s="170"/>
      <c r="H41" t="s">
        <v>256</v>
      </c>
      <c r="I41" t="s">
        <v>257</v>
      </c>
      <c r="J41" t="s">
        <v>258</v>
      </c>
      <c r="K41" t="s">
        <v>259</v>
      </c>
      <c r="L41" t="s">
        <v>260</v>
      </c>
      <c r="M41" t="s">
        <v>261</v>
      </c>
      <c r="O41" s="161"/>
      <c r="Q41" s="164"/>
      <c r="Z41" s="134"/>
    </row>
    <row r="42" spans="2:26" ht="15.6" x14ac:dyDescent="0.35">
      <c r="B42" s="141" t="s">
        <v>262</v>
      </c>
      <c r="D42" s="141" t="s">
        <v>263</v>
      </c>
      <c r="F42" s="141" t="s">
        <v>264</v>
      </c>
      <c r="G42" s="170"/>
      <c r="H42" t="s">
        <v>265</v>
      </c>
      <c r="I42" t="s">
        <v>266</v>
      </c>
      <c r="J42" t="s">
        <v>249</v>
      </c>
      <c r="K42" t="s">
        <v>267</v>
      </c>
      <c r="O42" s="73" t="s">
        <v>37</v>
      </c>
      <c r="Q42" s="164"/>
      <c r="Z42" s="134"/>
    </row>
    <row r="43" spans="2:26" ht="15.6" x14ac:dyDescent="0.35">
      <c r="B43" s="141" t="s">
        <v>268</v>
      </c>
      <c r="D43" s="141" t="s">
        <v>269</v>
      </c>
      <c r="F43" s="141" t="s">
        <v>270</v>
      </c>
      <c r="G43" s="170"/>
      <c r="H43" t="s">
        <v>271</v>
      </c>
      <c r="I43" t="s">
        <v>272</v>
      </c>
      <c r="J43" t="s">
        <v>249</v>
      </c>
      <c r="K43" t="s">
        <v>273</v>
      </c>
      <c r="O43" s="73" t="s">
        <v>37</v>
      </c>
      <c r="Q43" s="164"/>
      <c r="S43" s="145"/>
      <c r="Z43" s="134"/>
    </row>
    <row r="44" spans="2:26" ht="15.6" x14ac:dyDescent="0.35">
      <c r="B44" s="141" t="s">
        <v>274</v>
      </c>
      <c r="D44" s="141" t="s">
        <v>275</v>
      </c>
      <c r="F44" s="141" t="s">
        <v>276</v>
      </c>
      <c r="G44" s="170"/>
      <c r="H44" t="s">
        <v>277</v>
      </c>
      <c r="I44" t="s">
        <v>257</v>
      </c>
      <c r="J44" t="s">
        <v>249</v>
      </c>
      <c r="K44" t="s">
        <v>267</v>
      </c>
      <c r="O44" s="161"/>
      <c r="Q44" s="164"/>
      <c r="Z44" s="134"/>
    </row>
    <row r="45" spans="2:26" ht="15.6" x14ac:dyDescent="0.35">
      <c r="B45" s="141" t="s">
        <v>278</v>
      </c>
      <c r="D45" s="141" t="s">
        <v>279</v>
      </c>
      <c r="F45" s="141" t="s">
        <v>280</v>
      </c>
      <c r="G45" s="170"/>
      <c r="H45" t="s">
        <v>281</v>
      </c>
      <c r="I45" t="s">
        <v>266</v>
      </c>
      <c r="J45" t="s">
        <v>282</v>
      </c>
      <c r="K45" t="s">
        <v>283</v>
      </c>
      <c r="O45" s="73" t="s">
        <v>37</v>
      </c>
      <c r="Q45" s="164"/>
    </row>
    <row r="46" spans="2:26" ht="15.6" x14ac:dyDescent="0.35">
      <c r="B46" s="141" t="s">
        <v>284</v>
      </c>
      <c r="D46" s="141" t="s">
        <v>285</v>
      </c>
      <c r="F46" s="141" t="s">
        <v>286</v>
      </c>
      <c r="G46" s="170"/>
      <c r="H46" t="s">
        <v>287</v>
      </c>
      <c r="I46" t="s">
        <v>288</v>
      </c>
      <c r="J46" t="s">
        <v>282</v>
      </c>
      <c r="K46" t="s">
        <v>289</v>
      </c>
      <c r="O46" s="73" t="s">
        <v>37</v>
      </c>
      <c r="P46" s="145"/>
      <c r="Q46" s="164"/>
      <c r="S46" s="145"/>
    </row>
    <row r="47" spans="2:26" x14ac:dyDescent="0.3">
      <c r="B47" s="141" t="s">
        <v>290</v>
      </c>
      <c r="D47" s="141" t="s">
        <v>291</v>
      </c>
      <c r="F47" s="141" t="s">
        <v>292</v>
      </c>
      <c r="G47" s="170"/>
      <c r="H47" t="s">
        <v>293</v>
      </c>
      <c r="I47" t="s">
        <v>294</v>
      </c>
      <c r="J47" t="s">
        <v>249</v>
      </c>
      <c r="K47" t="s">
        <v>250</v>
      </c>
      <c r="O47" s="161"/>
    </row>
    <row r="48" spans="2:26" x14ac:dyDescent="0.3">
      <c r="B48" s="141" t="s">
        <v>295</v>
      </c>
      <c r="D48" s="141" t="s">
        <v>296</v>
      </c>
      <c r="F48" s="141" t="s">
        <v>297</v>
      </c>
      <c r="G48" s="170"/>
      <c r="H48" t="s">
        <v>298</v>
      </c>
      <c r="I48" t="s">
        <v>294</v>
      </c>
      <c r="J48" t="s">
        <v>299</v>
      </c>
      <c r="K48" t="s">
        <v>300</v>
      </c>
      <c r="O48" s="161"/>
      <c r="Q48" t="s">
        <v>301</v>
      </c>
      <c r="U48">
        <v>-1</v>
      </c>
    </row>
    <row r="49" spans="2:21" x14ac:dyDescent="0.3">
      <c r="B49" s="141" t="s">
        <v>302</v>
      </c>
      <c r="D49" s="141" t="s">
        <v>303</v>
      </c>
      <c r="F49" s="141" t="s">
        <v>304</v>
      </c>
      <c r="G49" s="170"/>
      <c r="K49" t="s">
        <v>305</v>
      </c>
      <c r="O49" s="161"/>
      <c r="Q49" t="s">
        <v>306</v>
      </c>
      <c r="U49" t="s">
        <v>155</v>
      </c>
    </row>
    <row r="50" spans="2:21" x14ac:dyDescent="0.3">
      <c r="B50" s="141" t="s">
        <v>307</v>
      </c>
      <c r="D50" s="141" t="s">
        <v>308</v>
      </c>
      <c r="F50" s="141" t="s">
        <v>309</v>
      </c>
      <c r="G50" s="170"/>
      <c r="H50" t="s">
        <v>310</v>
      </c>
      <c r="I50" t="s">
        <v>288</v>
      </c>
      <c r="J50" t="s">
        <v>311</v>
      </c>
      <c r="K50" t="s">
        <v>312</v>
      </c>
      <c r="O50" s="161"/>
      <c r="Q50" t="s">
        <v>313</v>
      </c>
      <c r="U50">
        <v>-2</v>
      </c>
    </row>
    <row r="51" spans="2:21" x14ac:dyDescent="0.3">
      <c r="B51" s="141" t="s">
        <v>314</v>
      </c>
      <c r="D51" s="141" t="s">
        <v>315</v>
      </c>
      <c r="F51" s="141" t="s">
        <v>316</v>
      </c>
      <c r="G51" s="170"/>
      <c r="H51" s="169" t="s">
        <v>317</v>
      </c>
      <c r="O51" s="161"/>
      <c r="Q51" t="s">
        <v>318</v>
      </c>
      <c r="U51" t="s">
        <v>155</v>
      </c>
    </row>
    <row r="52" spans="2:21" x14ac:dyDescent="0.3">
      <c r="B52" s="141" t="s">
        <v>319</v>
      </c>
      <c r="D52" s="141" t="s">
        <v>320</v>
      </c>
      <c r="F52" s="141" t="s">
        <v>321</v>
      </c>
      <c r="G52" s="170"/>
      <c r="H52" t="s">
        <v>241</v>
      </c>
      <c r="O52" s="161"/>
      <c r="Q52" t="s">
        <v>322</v>
      </c>
      <c r="U52">
        <v>-3</v>
      </c>
    </row>
    <row r="53" spans="2:21" x14ac:dyDescent="0.3">
      <c r="B53" s="141" t="s">
        <v>323</v>
      </c>
      <c r="D53" s="141" t="s">
        <v>324</v>
      </c>
      <c r="F53" s="141" t="s">
        <v>325</v>
      </c>
      <c r="G53" s="170"/>
      <c r="H53" t="s">
        <v>326</v>
      </c>
      <c r="I53" t="s">
        <v>327</v>
      </c>
      <c r="J53" t="s">
        <v>328</v>
      </c>
      <c r="K53" t="s">
        <v>329</v>
      </c>
      <c r="O53" s="161"/>
    </row>
    <row r="54" spans="2:21" x14ac:dyDescent="0.3">
      <c r="B54" s="141" t="s">
        <v>330</v>
      </c>
      <c r="D54" s="141" t="s">
        <v>331</v>
      </c>
      <c r="F54" s="141" t="s">
        <v>332</v>
      </c>
      <c r="G54" s="170"/>
      <c r="H54" t="s">
        <v>333</v>
      </c>
      <c r="I54" t="s">
        <v>334</v>
      </c>
      <c r="J54" t="s">
        <v>335</v>
      </c>
      <c r="K54" t="s">
        <v>336</v>
      </c>
      <c r="O54" s="161"/>
    </row>
    <row r="55" spans="2:21" x14ac:dyDescent="0.3">
      <c r="B55" s="141" t="s">
        <v>337</v>
      </c>
      <c r="D55" s="141" t="s">
        <v>338</v>
      </c>
      <c r="F55" s="141" t="s">
        <v>339</v>
      </c>
      <c r="G55" s="170"/>
      <c r="H55" t="s">
        <v>340</v>
      </c>
      <c r="I55" t="s">
        <v>327</v>
      </c>
      <c r="J55" t="s">
        <v>249</v>
      </c>
      <c r="K55" t="s">
        <v>341</v>
      </c>
      <c r="O55" s="161"/>
      <c r="P55" t="s">
        <v>76</v>
      </c>
    </row>
    <row r="56" spans="2:21" x14ac:dyDescent="0.3">
      <c r="B56" s="141" t="s">
        <v>342</v>
      </c>
      <c r="D56" s="141" t="s">
        <v>343</v>
      </c>
      <c r="F56" s="141" t="s">
        <v>344</v>
      </c>
      <c r="G56" s="170"/>
      <c r="H56" t="s">
        <v>345</v>
      </c>
      <c r="I56" t="s">
        <v>248</v>
      </c>
      <c r="J56" t="s">
        <v>283</v>
      </c>
      <c r="K56" t="s">
        <v>346</v>
      </c>
      <c r="O56" s="141"/>
      <c r="P56" t="s">
        <v>347</v>
      </c>
    </row>
    <row r="57" spans="2:21" x14ac:dyDescent="0.3">
      <c r="B57" s="141" t="s">
        <v>348</v>
      </c>
      <c r="D57" s="141" t="s">
        <v>349</v>
      </c>
      <c r="F57" s="141" t="s">
        <v>350</v>
      </c>
      <c r="G57" s="170"/>
      <c r="O57" s="141"/>
      <c r="P57" t="s">
        <v>351</v>
      </c>
    </row>
    <row r="58" spans="2:21" x14ac:dyDescent="0.3">
      <c r="B58" s="141" t="s">
        <v>352</v>
      </c>
      <c r="D58" s="141" t="s">
        <v>353</v>
      </c>
      <c r="F58" s="141" t="s">
        <v>354</v>
      </c>
      <c r="G58" s="170"/>
      <c r="H58" s="169" t="s">
        <v>355</v>
      </c>
      <c r="O58" s="141"/>
      <c r="P58" t="s">
        <v>356</v>
      </c>
    </row>
    <row r="59" spans="2:21" x14ac:dyDescent="0.3">
      <c r="B59" s="141" t="s">
        <v>357</v>
      </c>
      <c r="D59" s="141" t="s">
        <v>358</v>
      </c>
      <c r="F59" s="141" t="s">
        <v>359</v>
      </c>
      <c r="G59" s="170"/>
      <c r="H59" t="s">
        <v>250</v>
      </c>
      <c r="I59" t="s">
        <v>360</v>
      </c>
      <c r="O59" s="141"/>
    </row>
    <row r="60" spans="2:21" ht="15" x14ac:dyDescent="0.3">
      <c r="B60" s="141" t="s">
        <v>361</v>
      </c>
      <c r="D60" s="141" t="s">
        <v>362</v>
      </c>
      <c r="F60" s="141" t="s">
        <v>363</v>
      </c>
      <c r="G60" s="170"/>
      <c r="H60" t="s">
        <v>364</v>
      </c>
      <c r="I60" t="s">
        <v>327</v>
      </c>
      <c r="J60" t="s">
        <v>299</v>
      </c>
      <c r="K60" t="s">
        <v>365</v>
      </c>
      <c r="O60" s="141"/>
      <c r="P60" s="171" t="s">
        <v>366</v>
      </c>
    </row>
    <row r="61" spans="2:21" x14ac:dyDescent="0.3">
      <c r="B61" s="141" t="s">
        <v>367</v>
      </c>
      <c r="D61" s="141" t="s">
        <v>368</v>
      </c>
      <c r="F61" s="141" t="s">
        <v>369</v>
      </c>
      <c r="G61" s="170"/>
      <c r="H61" t="s">
        <v>370</v>
      </c>
      <c r="I61" t="s">
        <v>371</v>
      </c>
      <c r="J61" t="s">
        <v>249</v>
      </c>
      <c r="K61" t="s">
        <v>365</v>
      </c>
      <c r="O61" s="141"/>
    </row>
    <row r="62" spans="2:21" ht="15" x14ac:dyDescent="0.3">
      <c r="B62" s="161" t="s">
        <v>372</v>
      </c>
      <c r="D62" s="141" t="s">
        <v>373</v>
      </c>
      <c r="F62" s="141" t="s">
        <v>374</v>
      </c>
      <c r="G62" s="170"/>
      <c r="H62" t="s">
        <v>375</v>
      </c>
      <c r="I62" t="s">
        <v>257</v>
      </c>
      <c r="J62" t="s">
        <v>299</v>
      </c>
      <c r="K62" t="s">
        <v>376</v>
      </c>
      <c r="O62" s="141"/>
      <c r="P62" s="171" t="s">
        <v>377</v>
      </c>
    </row>
    <row r="63" spans="2:21" x14ac:dyDescent="0.3">
      <c r="B63" s="161" t="s">
        <v>378</v>
      </c>
      <c r="D63" s="141" t="s">
        <v>379</v>
      </c>
      <c r="F63" s="141" t="s">
        <v>380</v>
      </c>
      <c r="G63" s="170"/>
      <c r="H63" t="s">
        <v>381</v>
      </c>
      <c r="O63" s="141"/>
    </row>
    <row r="64" spans="2:21" ht="15" x14ac:dyDescent="0.3">
      <c r="B64" s="161" t="s">
        <v>382</v>
      </c>
      <c r="D64" s="141" t="s">
        <v>383</v>
      </c>
      <c r="F64" s="141" t="s">
        <v>384</v>
      </c>
      <c r="G64" s="170"/>
      <c r="H64" t="s">
        <v>385</v>
      </c>
      <c r="I64" t="s">
        <v>371</v>
      </c>
      <c r="J64" t="s">
        <v>282</v>
      </c>
      <c r="K64" t="s">
        <v>386</v>
      </c>
      <c r="O64" s="141"/>
      <c r="P64" s="171" t="s">
        <v>387</v>
      </c>
    </row>
    <row r="65" spans="2:16" x14ac:dyDescent="0.3">
      <c r="B65" s="161" t="s">
        <v>388</v>
      </c>
      <c r="D65" s="141" t="s">
        <v>389</v>
      </c>
      <c r="F65" s="141" t="s">
        <v>390</v>
      </c>
      <c r="G65" s="170"/>
      <c r="H65" t="s">
        <v>391</v>
      </c>
      <c r="I65" t="s">
        <v>371</v>
      </c>
      <c r="J65" t="s">
        <v>249</v>
      </c>
      <c r="K65" t="s">
        <v>283</v>
      </c>
      <c r="O65" s="141"/>
    </row>
    <row r="66" spans="2:16" ht="15" x14ac:dyDescent="0.3">
      <c r="B66" s="161" t="s">
        <v>392</v>
      </c>
      <c r="D66" s="141" t="s">
        <v>393</v>
      </c>
      <c r="F66" s="141" t="s">
        <v>394</v>
      </c>
      <c r="G66" s="170"/>
      <c r="H66" t="s">
        <v>395</v>
      </c>
      <c r="I66" t="s">
        <v>371</v>
      </c>
      <c r="J66" t="s">
        <v>396</v>
      </c>
      <c r="K66" t="s">
        <v>397</v>
      </c>
      <c r="O66" s="141"/>
      <c r="P66" s="171" t="s">
        <v>398</v>
      </c>
    </row>
    <row r="67" spans="2:16" x14ac:dyDescent="0.3">
      <c r="B67" s="161" t="s">
        <v>399</v>
      </c>
      <c r="D67" s="141" t="s">
        <v>400</v>
      </c>
      <c r="F67" s="141" t="s">
        <v>401</v>
      </c>
      <c r="G67" s="170"/>
      <c r="H67" t="s">
        <v>402</v>
      </c>
      <c r="I67" t="s">
        <v>403</v>
      </c>
      <c r="J67" t="s">
        <v>299</v>
      </c>
      <c r="K67" t="s">
        <v>404</v>
      </c>
      <c r="O67" s="141"/>
    </row>
    <row r="68" spans="2:16" ht="15" x14ac:dyDescent="0.3">
      <c r="B68" s="161" t="s">
        <v>405</v>
      </c>
      <c r="D68" s="141" t="s">
        <v>406</v>
      </c>
      <c r="F68" s="141" t="s">
        <v>407</v>
      </c>
      <c r="G68" s="170"/>
      <c r="H68" t="s">
        <v>408</v>
      </c>
      <c r="I68" t="s">
        <v>403</v>
      </c>
      <c r="J68" t="s">
        <v>282</v>
      </c>
      <c r="K68" t="s">
        <v>283</v>
      </c>
      <c r="O68" s="141"/>
      <c r="P68" s="171" t="s">
        <v>409</v>
      </c>
    </row>
    <row r="69" spans="2:16" x14ac:dyDescent="0.3">
      <c r="B69" s="161" t="s">
        <v>410</v>
      </c>
      <c r="D69" s="141" t="s">
        <v>411</v>
      </c>
      <c r="F69" s="141" t="s">
        <v>412</v>
      </c>
      <c r="G69" s="170"/>
      <c r="H69" t="s">
        <v>413</v>
      </c>
      <c r="I69" t="s">
        <v>327</v>
      </c>
      <c r="J69" t="s">
        <v>249</v>
      </c>
      <c r="K69" t="s">
        <v>414</v>
      </c>
      <c r="O69" s="141"/>
    </row>
    <row r="70" spans="2:16" ht="15" x14ac:dyDescent="0.3">
      <c r="B70" s="161" t="s">
        <v>415</v>
      </c>
      <c r="D70" s="141" t="s">
        <v>416</v>
      </c>
      <c r="F70" s="141" t="s">
        <v>417</v>
      </c>
      <c r="G70" s="170"/>
      <c r="H70" t="s">
        <v>418</v>
      </c>
      <c r="I70" t="s">
        <v>266</v>
      </c>
      <c r="J70" t="s">
        <v>282</v>
      </c>
      <c r="K70" t="s">
        <v>419</v>
      </c>
      <c r="O70" s="141"/>
      <c r="P70" s="171" t="s">
        <v>420</v>
      </c>
    </row>
    <row r="71" spans="2:16" x14ac:dyDescent="0.3">
      <c r="B71" s="161" t="s">
        <v>421</v>
      </c>
      <c r="D71" s="141" t="s">
        <v>422</v>
      </c>
      <c r="F71" s="141" t="s">
        <v>423</v>
      </c>
      <c r="G71" s="170"/>
      <c r="H71" t="s">
        <v>424</v>
      </c>
      <c r="I71" t="s">
        <v>266</v>
      </c>
      <c r="J71" t="s">
        <v>249</v>
      </c>
      <c r="K71" t="s">
        <v>283</v>
      </c>
      <c r="O71" s="141"/>
    </row>
    <row r="72" spans="2:16" x14ac:dyDescent="0.3">
      <c r="B72" s="161" t="s">
        <v>425</v>
      </c>
      <c r="D72" s="141" t="s">
        <v>426</v>
      </c>
      <c r="F72" s="141" t="s">
        <v>427</v>
      </c>
      <c r="G72" s="170"/>
      <c r="H72" t="s">
        <v>428</v>
      </c>
      <c r="I72" t="s">
        <v>403</v>
      </c>
      <c r="J72" t="s">
        <v>249</v>
      </c>
      <c r="K72" t="s">
        <v>386</v>
      </c>
      <c r="O72" s="141"/>
    </row>
    <row r="73" spans="2:16" x14ac:dyDescent="0.3">
      <c r="B73" s="161" t="s">
        <v>429</v>
      </c>
      <c r="D73" s="141" t="s">
        <v>430</v>
      </c>
      <c r="F73" s="141" t="s">
        <v>431</v>
      </c>
      <c r="G73" s="170"/>
      <c r="H73" t="s">
        <v>432</v>
      </c>
      <c r="O73" s="141"/>
    </row>
    <row r="74" spans="2:16" x14ac:dyDescent="0.3">
      <c r="B74" s="161" t="s">
        <v>433</v>
      </c>
      <c r="D74" s="141" t="s">
        <v>434</v>
      </c>
      <c r="F74" s="141" t="s">
        <v>435</v>
      </c>
      <c r="G74" s="170"/>
      <c r="H74" t="s">
        <v>436</v>
      </c>
      <c r="I74" t="s">
        <v>437</v>
      </c>
      <c r="J74" t="s">
        <v>396</v>
      </c>
      <c r="K74" t="s">
        <v>438</v>
      </c>
      <c r="O74" s="141"/>
    </row>
    <row r="75" spans="2:16" x14ac:dyDescent="0.3">
      <c r="B75" s="161" t="s">
        <v>439</v>
      </c>
      <c r="D75" s="141" t="s">
        <v>440</v>
      </c>
      <c r="F75" s="141" t="s">
        <v>441</v>
      </c>
      <c r="G75" s="170"/>
      <c r="H75" t="s">
        <v>442</v>
      </c>
      <c r="I75" t="s">
        <v>443</v>
      </c>
      <c r="J75" t="s">
        <v>444</v>
      </c>
      <c r="K75" t="s">
        <v>445</v>
      </c>
      <c r="O75" s="141"/>
    </row>
    <row r="76" spans="2:16" x14ac:dyDescent="0.3">
      <c r="B76" s="161" t="s">
        <v>446</v>
      </c>
      <c r="D76" s="141" t="s">
        <v>447</v>
      </c>
      <c r="F76" s="141" t="s">
        <v>448</v>
      </c>
      <c r="G76" s="170"/>
      <c r="H76" t="s">
        <v>449</v>
      </c>
      <c r="I76" t="s">
        <v>450</v>
      </c>
      <c r="J76" t="s">
        <v>396</v>
      </c>
      <c r="K76" t="s">
        <v>445</v>
      </c>
      <c r="O76" s="141"/>
    </row>
    <row r="77" spans="2:16" x14ac:dyDescent="0.3">
      <c r="B77" s="161" t="s">
        <v>451</v>
      </c>
      <c r="D77" s="141" t="s">
        <v>452</v>
      </c>
      <c r="F77" s="141" t="s">
        <v>453</v>
      </c>
      <c r="G77" s="170"/>
      <c r="H77" t="s">
        <v>454</v>
      </c>
      <c r="I77" t="s">
        <v>437</v>
      </c>
      <c r="J77" t="s">
        <v>396</v>
      </c>
      <c r="K77" t="s">
        <v>438</v>
      </c>
      <c r="O77" s="141"/>
    </row>
    <row r="78" spans="2:16" x14ac:dyDescent="0.3">
      <c r="B78" s="161" t="s">
        <v>455</v>
      </c>
      <c r="D78" s="141" t="s">
        <v>456</v>
      </c>
      <c r="F78" s="141" t="s">
        <v>457</v>
      </c>
      <c r="G78" s="170"/>
      <c r="H78" t="s">
        <v>458</v>
      </c>
      <c r="I78" t="s">
        <v>371</v>
      </c>
      <c r="J78" t="s">
        <v>311</v>
      </c>
      <c r="K78" t="s">
        <v>445</v>
      </c>
      <c r="O78" s="141"/>
    </row>
    <row r="79" spans="2:16" x14ac:dyDescent="0.3">
      <c r="B79" s="161" t="s">
        <v>459</v>
      </c>
      <c r="D79" s="141" t="s">
        <v>460</v>
      </c>
      <c r="F79" s="141" t="s">
        <v>461</v>
      </c>
      <c r="G79" s="170"/>
      <c r="H79" t="s">
        <v>462</v>
      </c>
      <c r="I79" t="s">
        <v>266</v>
      </c>
      <c r="J79" t="s">
        <v>463</v>
      </c>
      <c r="K79" t="s">
        <v>438</v>
      </c>
      <c r="O79" s="141"/>
    </row>
    <row r="80" spans="2:16" x14ac:dyDescent="0.3">
      <c r="B80" s="161" t="s">
        <v>464</v>
      </c>
      <c r="D80" s="141" t="s">
        <v>465</v>
      </c>
      <c r="F80" s="141" t="s">
        <v>466</v>
      </c>
      <c r="G80" s="170"/>
      <c r="O80" s="141"/>
    </row>
    <row r="81" spans="2:15" x14ac:dyDescent="0.3">
      <c r="B81" s="161" t="s">
        <v>467</v>
      </c>
      <c r="D81" s="141" t="s">
        <v>468</v>
      </c>
      <c r="F81" s="141" t="s">
        <v>469</v>
      </c>
      <c r="G81" s="170"/>
      <c r="H81" s="169"/>
    </row>
    <row r="82" spans="2:15" x14ac:dyDescent="0.3">
      <c r="B82" s="161" t="s">
        <v>470</v>
      </c>
      <c r="D82" s="141" t="s">
        <v>471</v>
      </c>
      <c r="F82" s="141" t="s">
        <v>472</v>
      </c>
      <c r="G82" s="170"/>
      <c r="H82" s="169"/>
      <c r="O82" s="172"/>
    </row>
    <row r="83" spans="2:15" x14ac:dyDescent="0.3">
      <c r="B83" s="161" t="s">
        <v>473</v>
      </c>
      <c r="D83" s="141" t="s">
        <v>474</v>
      </c>
      <c r="F83" s="141" t="s">
        <v>475</v>
      </c>
      <c r="G83" s="170"/>
      <c r="H83" s="169"/>
      <c r="O83" s="141"/>
    </row>
    <row r="84" spans="2:15" x14ac:dyDescent="0.3">
      <c r="B84" s="161" t="s">
        <v>476</v>
      </c>
      <c r="D84" s="141" t="s">
        <v>477</v>
      </c>
      <c r="F84" s="141" t="s">
        <v>478</v>
      </c>
      <c r="G84" s="170"/>
      <c r="O84" s="141"/>
    </row>
    <row r="85" spans="2:15" x14ac:dyDescent="0.3">
      <c r="B85" s="161" t="s">
        <v>479</v>
      </c>
      <c r="D85" s="141" t="s">
        <v>480</v>
      </c>
      <c r="F85" s="141" t="s">
        <v>481</v>
      </c>
      <c r="G85" s="170"/>
      <c r="O85" s="141"/>
    </row>
    <row r="86" spans="2:15" x14ac:dyDescent="0.3">
      <c r="B86" s="161" t="s">
        <v>482</v>
      </c>
      <c r="D86" s="141" t="s">
        <v>483</v>
      </c>
      <c r="F86" s="141" t="s">
        <v>484</v>
      </c>
      <c r="G86" s="170"/>
      <c r="O86" s="141"/>
    </row>
    <row r="87" spans="2:15" x14ac:dyDescent="0.3">
      <c r="B87" s="161" t="s">
        <v>485</v>
      </c>
      <c r="D87" s="141" t="s">
        <v>486</v>
      </c>
      <c r="F87" s="141" t="s">
        <v>487</v>
      </c>
      <c r="G87" s="170"/>
      <c r="O87" s="141"/>
    </row>
    <row r="88" spans="2:15" x14ac:dyDescent="0.3">
      <c r="B88" s="161" t="s">
        <v>488</v>
      </c>
      <c r="D88" s="141" t="s">
        <v>489</v>
      </c>
      <c r="F88" s="141" t="s">
        <v>490</v>
      </c>
      <c r="G88" s="170"/>
      <c r="O88" s="141"/>
    </row>
    <row r="89" spans="2:15" x14ac:dyDescent="0.3">
      <c r="B89" s="161" t="s">
        <v>491</v>
      </c>
      <c r="D89" s="141" t="s">
        <v>492</v>
      </c>
      <c r="F89" s="141" t="s">
        <v>493</v>
      </c>
      <c r="G89" s="170"/>
      <c r="O89" s="141"/>
    </row>
    <row r="90" spans="2:15" x14ac:dyDescent="0.3">
      <c r="B90" s="161" t="s">
        <v>494</v>
      </c>
      <c r="D90" s="141" t="s">
        <v>495</v>
      </c>
      <c r="F90" s="141" t="s">
        <v>496</v>
      </c>
      <c r="G90" s="170"/>
      <c r="O90" s="141"/>
    </row>
    <row r="91" spans="2:15" x14ac:dyDescent="0.3">
      <c r="B91" s="161" t="s">
        <v>497</v>
      </c>
      <c r="D91" s="141" t="s">
        <v>498</v>
      </c>
      <c r="F91" s="141" t="s">
        <v>499</v>
      </c>
      <c r="G91" s="170"/>
      <c r="O91" s="141"/>
    </row>
    <row r="92" spans="2:15" x14ac:dyDescent="0.3">
      <c r="B92" s="141" t="s">
        <v>500</v>
      </c>
      <c r="D92" s="141" t="s">
        <v>501</v>
      </c>
      <c r="F92" s="141" t="s">
        <v>502</v>
      </c>
      <c r="G92" s="170"/>
      <c r="O92" s="141"/>
    </row>
    <row r="93" spans="2:15" x14ac:dyDescent="0.3">
      <c r="B93" s="141" t="s">
        <v>503</v>
      </c>
      <c r="D93" s="141" t="s">
        <v>504</v>
      </c>
      <c r="F93" s="141" t="s">
        <v>505</v>
      </c>
      <c r="G93" s="170"/>
      <c r="O93" s="141"/>
    </row>
    <row r="94" spans="2:15" x14ac:dyDescent="0.3">
      <c r="B94" s="141" t="s">
        <v>506</v>
      </c>
      <c r="D94" s="141" t="s">
        <v>507</v>
      </c>
      <c r="F94" s="141" t="s">
        <v>508</v>
      </c>
      <c r="G94" s="170"/>
      <c r="O94" s="141"/>
    </row>
    <row r="95" spans="2:15" x14ac:dyDescent="0.3">
      <c r="B95" s="141" t="s">
        <v>509</v>
      </c>
      <c r="D95" s="141" t="s">
        <v>510</v>
      </c>
      <c r="F95" s="141" t="s">
        <v>511</v>
      </c>
      <c r="G95" s="170"/>
      <c r="O95" s="141"/>
    </row>
    <row r="96" spans="2:15" x14ac:dyDescent="0.3">
      <c r="B96" s="141" t="s">
        <v>512</v>
      </c>
      <c r="D96" s="141" t="s">
        <v>513</v>
      </c>
      <c r="F96" s="141" t="s">
        <v>514</v>
      </c>
      <c r="G96" s="170"/>
      <c r="O96" s="141"/>
    </row>
    <row r="97" spans="2:15" x14ac:dyDescent="0.3">
      <c r="B97" s="141" t="s">
        <v>515</v>
      </c>
      <c r="D97" s="141" t="s">
        <v>516</v>
      </c>
      <c r="F97" s="141" t="s">
        <v>517</v>
      </c>
      <c r="G97" s="170"/>
      <c r="O97" s="141"/>
    </row>
    <row r="98" spans="2:15" x14ac:dyDescent="0.3">
      <c r="B98" s="141" t="s">
        <v>518</v>
      </c>
      <c r="D98" s="141" t="s">
        <v>519</v>
      </c>
      <c r="F98" s="141" t="s">
        <v>520</v>
      </c>
      <c r="G98" s="170"/>
      <c r="O98" s="141"/>
    </row>
    <row r="99" spans="2:15" x14ac:dyDescent="0.3">
      <c r="B99" s="141" t="s">
        <v>521</v>
      </c>
      <c r="D99" s="141" t="s">
        <v>522</v>
      </c>
      <c r="F99" s="141" t="s">
        <v>523</v>
      </c>
      <c r="G99" s="170"/>
      <c r="O99" s="141"/>
    </row>
    <row r="100" spans="2:15" x14ac:dyDescent="0.3">
      <c r="B100" s="141" t="s">
        <v>524</v>
      </c>
      <c r="D100" s="141" t="s">
        <v>525</v>
      </c>
      <c r="F100" s="141" t="s">
        <v>526</v>
      </c>
      <c r="G100" s="170"/>
      <c r="O100" s="141"/>
    </row>
    <row r="101" spans="2:15" x14ac:dyDescent="0.3">
      <c r="B101" s="141" t="s">
        <v>527</v>
      </c>
      <c r="D101" s="141" t="s">
        <v>528</v>
      </c>
      <c r="F101" s="141" t="s">
        <v>529</v>
      </c>
      <c r="G101" s="170"/>
      <c r="O101" s="141"/>
    </row>
    <row r="102" spans="2:15" x14ac:dyDescent="0.3">
      <c r="B102" s="141" t="s">
        <v>530</v>
      </c>
      <c r="D102" s="141" t="s">
        <v>531</v>
      </c>
      <c r="F102" s="141" t="s">
        <v>532</v>
      </c>
      <c r="G102" s="170"/>
      <c r="O102" s="141"/>
    </row>
    <row r="103" spans="2:15" x14ac:dyDescent="0.3">
      <c r="B103" s="141" t="s">
        <v>533</v>
      </c>
      <c r="D103" s="141" t="s">
        <v>534</v>
      </c>
      <c r="F103" s="141" t="s">
        <v>535</v>
      </c>
      <c r="G103" s="170"/>
      <c r="O103" s="141"/>
    </row>
    <row r="104" spans="2:15" x14ac:dyDescent="0.3">
      <c r="B104" s="141" t="s">
        <v>536</v>
      </c>
      <c r="D104" s="141" t="s">
        <v>537</v>
      </c>
      <c r="F104" s="141" t="s">
        <v>538</v>
      </c>
      <c r="G104" s="170"/>
      <c r="O104" s="141"/>
    </row>
    <row r="105" spans="2:15" x14ac:dyDescent="0.3">
      <c r="B105" s="141" t="s">
        <v>539</v>
      </c>
      <c r="D105" s="141" t="s">
        <v>540</v>
      </c>
      <c r="F105" s="141" t="s">
        <v>541</v>
      </c>
      <c r="G105" s="170"/>
      <c r="O105" s="141"/>
    </row>
    <row r="106" spans="2:15" x14ac:dyDescent="0.3">
      <c r="B106" s="141" t="s">
        <v>542</v>
      </c>
      <c r="D106" s="141" t="s">
        <v>543</v>
      </c>
      <c r="F106" s="141" t="s">
        <v>544</v>
      </c>
      <c r="G106" s="170"/>
      <c r="O106" s="141"/>
    </row>
    <row r="107" spans="2:15" x14ac:dyDescent="0.3">
      <c r="B107" s="141" t="s">
        <v>545</v>
      </c>
      <c r="D107" s="141" t="s">
        <v>546</v>
      </c>
      <c r="F107" s="141" t="s">
        <v>547</v>
      </c>
      <c r="G107" s="170"/>
      <c r="O107" s="141"/>
    </row>
    <row r="108" spans="2:15" x14ac:dyDescent="0.3">
      <c r="B108" s="141" t="s">
        <v>548</v>
      </c>
      <c r="D108" s="141" t="s">
        <v>549</v>
      </c>
      <c r="F108" s="141" t="s">
        <v>550</v>
      </c>
      <c r="G108" s="170"/>
      <c r="O108" s="141"/>
    </row>
    <row r="109" spans="2:15" x14ac:dyDescent="0.3">
      <c r="B109" s="141" t="s">
        <v>551</v>
      </c>
      <c r="D109" s="141" t="s">
        <v>552</v>
      </c>
      <c r="F109" s="141" t="s">
        <v>553</v>
      </c>
      <c r="G109" s="170"/>
      <c r="O109" s="141"/>
    </row>
    <row r="110" spans="2:15" x14ac:dyDescent="0.3">
      <c r="B110" s="141" t="s">
        <v>554</v>
      </c>
      <c r="D110" s="141" t="s">
        <v>555</v>
      </c>
      <c r="F110" s="141" t="s">
        <v>556</v>
      </c>
      <c r="G110" s="170"/>
      <c r="O110" s="141"/>
    </row>
    <row r="111" spans="2:15" x14ac:dyDescent="0.3">
      <c r="B111" s="141" t="s">
        <v>557</v>
      </c>
      <c r="D111" s="141" t="s">
        <v>558</v>
      </c>
      <c r="F111" s="141" t="s">
        <v>559</v>
      </c>
      <c r="G111" s="170"/>
      <c r="O111" s="141"/>
    </row>
    <row r="112" spans="2:15" x14ac:dyDescent="0.3">
      <c r="B112" s="141" t="s">
        <v>560</v>
      </c>
      <c r="D112" s="141" t="s">
        <v>561</v>
      </c>
      <c r="F112" s="141" t="s">
        <v>562</v>
      </c>
      <c r="G112" s="170"/>
      <c r="O112" s="141"/>
    </row>
    <row r="113" spans="2:15" x14ac:dyDescent="0.3">
      <c r="B113" s="141" t="s">
        <v>563</v>
      </c>
      <c r="D113" s="141" t="s">
        <v>564</v>
      </c>
      <c r="F113" s="141" t="s">
        <v>565</v>
      </c>
      <c r="G113" s="170"/>
      <c r="O113" s="141"/>
    </row>
    <row r="114" spans="2:15" x14ac:dyDescent="0.3">
      <c r="B114" s="141" t="s">
        <v>566</v>
      </c>
      <c r="D114" s="141" t="s">
        <v>567</v>
      </c>
      <c r="F114" s="141" t="s">
        <v>568</v>
      </c>
      <c r="G114" s="170"/>
      <c r="O114" s="141"/>
    </row>
    <row r="115" spans="2:15" x14ac:dyDescent="0.3">
      <c r="B115" s="141" t="s">
        <v>569</v>
      </c>
      <c r="D115" s="141" t="s">
        <v>570</v>
      </c>
      <c r="F115" s="141" t="s">
        <v>571</v>
      </c>
      <c r="G115" s="170"/>
      <c r="O115" s="141"/>
    </row>
    <row r="116" spans="2:15" x14ac:dyDescent="0.3">
      <c r="B116" s="141" t="s">
        <v>572</v>
      </c>
      <c r="D116" s="141" t="s">
        <v>573</v>
      </c>
      <c r="F116" s="141" t="s">
        <v>574</v>
      </c>
      <c r="G116" s="170"/>
      <c r="O116" s="141"/>
    </row>
    <row r="117" spans="2:15" x14ac:dyDescent="0.3">
      <c r="B117" s="1"/>
      <c r="O117" s="141"/>
    </row>
    <row r="118" spans="2:15" x14ac:dyDescent="0.3">
      <c r="B118" s="167"/>
      <c r="O118" s="141"/>
    </row>
    <row r="119" spans="2:15" x14ac:dyDescent="0.3">
      <c r="B119" s="141"/>
      <c r="O119" s="141"/>
    </row>
    <row r="120" spans="2:15" x14ac:dyDescent="0.3">
      <c r="B120" s="141"/>
      <c r="O120" s="141"/>
    </row>
    <row r="121" spans="2:15" x14ac:dyDescent="0.3">
      <c r="B121" s="141"/>
      <c r="O121" s="141"/>
    </row>
    <row r="122" spans="2:15" x14ac:dyDescent="0.3">
      <c r="B122" s="141"/>
      <c r="O122" s="141"/>
    </row>
    <row r="123" spans="2:15" x14ac:dyDescent="0.3">
      <c r="B123" s="141"/>
      <c r="O123" s="141"/>
    </row>
    <row r="124" spans="2:15" x14ac:dyDescent="0.3">
      <c r="B124" s="141"/>
      <c r="O124" s="141"/>
    </row>
    <row r="125" spans="2:15" x14ac:dyDescent="0.3">
      <c r="B125" s="141"/>
      <c r="O125" s="141"/>
    </row>
    <row r="126" spans="2:15" x14ac:dyDescent="0.3">
      <c r="B126" s="141"/>
      <c r="O126" s="141"/>
    </row>
    <row r="127" spans="2:15" x14ac:dyDescent="0.3">
      <c r="B127" s="141"/>
      <c r="O127" s="141"/>
    </row>
    <row r="128" spans="2:15" x14ac:dyDescent="0.3">
      <c r="B128" s="141"/>
      <c r="O128" s="141"/>
    </row>
    <row r="129" spans="2:15" x14ac:dyDescent="0.3">
      <c r="B129" s="141"/>
      <c r="O129" s="141"/>
    </row>
    <row r="130" spans="2:15" x14ac:dyDescent="0.3">
      <c r="B130" s="141"/>
      <c r="O130" s="141"/>
    </row>
    <row r="131" spans="2:15" x14ac:dyDescent="0.3">
      <c r="B131" s="141"/>
      <c r="O131" s="141"/>
    </row>
    <row r="132" spans="2:15" x14ac:dyDescent="0.3">
      <c r="B132" s="141"/>
      <c r="O132" s="141"/>
    </row>
    <row r="133" spans="2:15" x14ac:dyDescent="0.3">
      <c r="B133" s="141"/>
      <c r="O133" s="141"/>
    </row>
    <row r="134" spans="2:15" x14ac:dyDescent="0.3">
      <c r="B134" s="141"/>
      <c r="O134" s="141"/>
    </row>
    <row r="135" spans="2:15" x14ac:dyDescent="0.3">
      <c r="B135" s="141"/>
      <c r="O135" s="141"/>
    </row>
    <row r="136" spans="2:15" x14ac:dyDescent="0.3">
      <c r="B136" s="141"/>
      <c r="O136" s="141"/>
    </row>
    <row r="137" spans="2:15" x14ac:dyDescent="0.3">
      <c r="B137" s="141"/>
      <c r="O137" s="141"/>
    </row>
    <row r="138" spans="2:15" x14ac:dyDescent="0.3">
      <c r="B138" s="141"/>
      <c r="O138" s="141"/>
    </row>
    <row r="139" spans="2:15" x14ac:dyDescent="0.3">
      <c r="B139" s="141"/>
      <c r="O139" s="141"/>
    </row>
    <row r="140" spans="2:15" x14ac:dyDescent="0.3">
      <c r="B140" s="141"/>
      <c r="O140" s="141"/>
    </row>
    <row r="141" spans="2:15" x14ac:dyDescent="0.3">
      <c r="B141" s="141"/>
      <c r="O141" s="141"/>
    </row>
    <row r="142" spans="2:15" x14ac:dyDescent="0.3">
      <c r="B142" s="141"/>
      <c r="O142" s="141"/>
    </row>
    <row r="143" spans="2:15" x14ac:dyDescent="0.3">
      <c r="B143" s="141"/>
      <c r="O143" s="141"/>
    </row>
    <row r="144" spans="2:15" x14ac:dyDescent="0.3">
      <c r="B144" s="141"/>
      <c r="O144" s="141"/>
    </row>
    <row r="145" spans="2:15" x14ac:dyDescent="0.3">
      <c r="B145" s="141"/>
      <c r="O145" s="141"/>
    </row>
    <row r="146" spans="2:15" x14ac:dyDescent="0.3">
      <c r="B146" s="141"/>
      <c r="O146" s="141"/>
    </row>
    <row r="147" spans="2:15" x14ac:dyDescent="0.3">
      <c r="B147" s="141"/>
      <c r="O147" s="141"/>
    </row>
    <row r="148" spans="2:15" x14ac:dyDescent="0.3">
      <c r="B148" s="141"/>
      <c r="O148" s="141"/>
    </row>
    <row r="149" spans="2:15" x14ac:dyDescent="0.3">
      <c r="B149" s="141"/>
      <c r="O149" s="141"/>
    </row>
    <row r="150" spans="2:15" x14ac:dyDescent="0.3">
      <c r="B150" s="141"/>
      <c r="O150" s="141"/>
    </row>
    <row r="151" spans="2:15" x14ac:dyDescent="0.3">
      <c r="B151" s="141"/>
      <c r="O151" s="141"/>
    </row>
    <row r="152" spans="2:15" x14ac:dyDescent="0.3">
      <c r="B152" s="141"/>
      <c r="O152" s="141"/>
    </row>
    <row r="153" spans="2:15" x14ac:dyDescent="0.3">
      <c r="B153" s="141"/>
      <c r="O153" s="141"/>
    </row>
    <row r="154" spans="2:15" x14ac:dyDescent="0.3">
      <c r="B154" s="141"/>
      <c r="O154" s="141"/>
    </row>
    <row r="155" spans="2:15" x14ac:dyDescent="0.3">
      <c r="B155" s="141"/>
      <c r="O155" s="141"/>
    </row>
    <row r="156" spans="2:15" x14ac:dyDescent="0.3">
      <c r="B156" s="141"/>
      <c r="O156" s="141"/>
    </row>
    <row r="157" spans="2:15" x14ac:dyDescent="0.3">
      <c r="B157" s="141"/>
      <c r="O157" s="141"/>
    </row>
    <row r="158" spans="2:15" x14ac:dyDescent="0.3">
      <c r="B158" s="141"/>
      <c r="O158" s="141"/>
    </row>
    <row r="159" spans="2:15" x14ac:dyDescent="0.3">
      <c r="B159" s="141"/>
      <c r="O159" s="141"/>
    </row>
    <row r="160" spans="2:15" x14ac:dyDescent="0.3">
      <c r="B160" s="141"/>
      <c r="O160" s="141"/>
    </row>
    <row r="161" spans="2:15" x14ac:dyDescent="0.3">
      <c r="B161" s="141"/>
      <c r="O161" s="169"/>
    </row>
    <row r="162" spans="2:15" x14ac:dyDescent="0.3">
      <c r="B162" s="141"/>
      <c r="O162" s="173"/>
    </row>
    <row r="163" spans="2:15" x14ac:dyDescent="0.3">
      <c r="B163" s="141"/>
      <c r="O163" s="141"/>
    </row>
    <row r="164" spans="2:15" x14ac:dyDescent="0.3">
      <c r="B164" s="141"/>
      <c r="O164" s="141"/>
    </row>
    <row r="165" spans="2:15" x14ac:dyDescent="0.3">
      <c r="B165" s="141"/>
      <c r="O165" s="141"/>
    </row>
    <row r="166" spans="2:15" x14ac:dyDescent="0.3">
      <c r="B166" s="141"/>
      <c r="O166" s="141"/>
    </row>
    <row r="167" spans="2:15" x14ac:dyDescent="0.3">
      <c r="B167" s="141"/>
      <c r="O167" s="141"/>
    </row>
    <row r="168" spans="2:15" x14ac:dyDescent="0.3">
      <c r="B168" s="141"/>
      <c r="O168" s="141"/>
    </row>
    <row r="169" spans="2:15" x14ac:dyDescent="0.3">
      <c r="B169" s="141"/>
      <c r="O169" s="141"/>
    </row>
    <row r="170" spans="2:15" x14ac:dyDescent="0.3">
      <c r="B170" s="141"/>
      <c r="O170" s="141"/>
    </row>
    <row r="171" spans="2:15" x14ac:dyDescent="0.3">
      <c r="B171" s="141"/>
      <c r="O171" s="141"/>
    </row>
    <row r="172" spans="2:15" x14ac:dyDescent="0.3">
      <c r="B172" s="141"/>
      <c r="O172" s="141"/>
    </row>
    <row r="173" spans="2:15" x14ac:dyDescent="0.3">
      <c r="B173" s="141"/>
      <c r="O173" s="141"/>
    </row>
    <row r="174" spans="2:15" x14ac:dyDescent="0.3">
      <c r="B174" s="141"/>
      <c r="O174" s="141"/>
    </row>
    <row r="175" spans="2:15" x14ac:dyDescent="0.3">
      <c r="B175" s="141"/>
      <c r="O175" s="141"/>
    </row>
    <row r="176" spans="2:15" x14ac:dyDescent="0.3">
      <c r="B176" s="141"/>
      <c r="O176" s="141"/>
    </row>
    <row r="177" spans="2:15" x14ac:dyDescent="0.3">
      <c r="B177" s="141"/>
      <c r="O177" s="141"/>
    </row>
    <row r="178" spans="2:15" x14ac:dyDescent="0.3">
      <c r="B178" s="141"/>
      <c r="O178" s="141"/>
    </row>
    <row r="179" spans="2:15" x14ac:dyDescent="0.3">
      <c r="B179" s="141"/>
      <c r="O179" s="141"/>
    </row>
    <row r="180" spans="2:15" x14ac:dyDescent="0.3">
      <c r="B180" s="141"/>
      <c r="O180" s="141"/>
    </row>
    <row r="181" spans="2:15" x14ac:dyDescent="0.3">
      <c r="B181" s="141"/>
      <c r="O181" s="141"/>
    </row>
    <row r="182" spans="2:15" x14ac:dyDescent="0.3">
      <c r="B182" s="141"/>
      <c r="O182" s="141"/>
    </row>
    <row r="183" spans="2:15" x14ac:dyDescent="0.3">
      <c r="B183" s="141"/>
      <c r="O183" s="141"/>
    </row>
    <row r="184" spans="2:15" x14ac:dyDescent="0.3">
      <c r="B184" s="141"/>
      <c r="O184" s="141"/>
    </row>
    <row r="185" spans="2:15" x14ac:dyDescent="0.3">
      <c r="B185" s="141"/>
      <c r="O185" s="141"/>
    </row>
    <row r="186" spans="2:15" x14ac:dyDescent="0.3">
      <c r="B186" s="141"/>
      <c r="O186" s="141"/>
    </row>
    <row r="187" spans="2:15" x14ac:dyDescent="0.3">
      <c r="B187" s="141"/>
      <c r="O187" s="141"/>
    </row>
    <row r="188" spans="2:15" x14ac:dyDescent="0.3">
      <c r="B188" s="141"/>
      <c r="O188" s="141"/>
    </row>
    <row r="189" spans="2:15" x14ac:dyDescent="0.3">
      <c r="B189" s="141"/>
      <c r="O189" s="141"/>
    </row>
    <row r="190" spans="2:15" x14ac:dyDescent="0.3">
      <c r="B190" s="141"/>
      <c r="O190" s="141"/>
    </row>
    <row r="191" spans="2:15" x14ac:dyDescent="0.3">
      <c r="B191" s="141"/>
      <c r="O191" s="141"/>
    </row>
    <row r="192" spans="2:15" x14ac:dyDescent="0.3">
      <c r="B192" s="141"/>
      <c r="O192" s="141"/>
    </row>
    <row r="193" spans="2:15" x14ac:dyDescent="0.3">
      <c r="B193" s="141"/>
      <c r="O193" s="141"/>
    </row>
    <row r="194" spans="2:15" x14ac:dyDescent="0.3">
      <c r="B194" s="141"/>
      <c r="O194" s="141"/>
    </row>
    <row r="195" spans="2:15" x14ac:dyDescent="0.3">
      <c r="B195" s="141"/>
      <c r="O195" s="141"/>
    </row>
    <row r="196" spans="2:15" x14ac:dyDescent="0.3">
      <c r="B196" s="141"/>
      <c r="O196" s="141"/>
    </row>
    <row r="197" spans="2:15" x14ac:dyDescent="0.3">
      <c r="B197" s="155"/>
      <c r="O197" s="141"/>
    </row>
    <row r="198" spans="2:15" x14ac:dyDescent="0.3">
      <c r="O198" s="141"/>
    </row>
    <row r="199" spans="2:15" x14ac:dyDescent="0.3">
      <c r="O199" s="141"/>
    </row>
    <row r="200" spans="2:15" x14ac:dyDescent="0.3">
      <c r="O200" s="141"/>
    </row>
    <row r="201" spans="2:15" x14ac:dyDescent="0.3">
      <c r="O201" s="141"/>
    </row>
    <row r="202" spans="2:15" x14ac:dyDescent="0.3">
      <c r="O202" s="141"/>
    </row>
    <row r="203" spans="2:15" x14ac:dyDescent="0.3">
      <c r="O203" s="141"/>
    </row>
    <row r="204" spans="2:15" x14ac:dyDescent="0.3">
      <c r="O204" s="141"/>
    </row>
    <row r="205" spans="2:15" x14ac:dyDescent="0.3">
      <c r="O205" s="141"/>
    </row>
    <row r="206" spans="2:15" x14ac:dyDescent="0.3">
      <c r="O206" s="141"/>
    </row>
    <row r="207" spans="2:15" x14ac:dyDescent="0.3">
      <c r="O207" s="141"/>
    </row>
    <row r="208" spans="2:15" x14ac:dyDescent="0.3">
      <c r="O208" s="141"/>
    </row>
    <row r="209" spans="15:15" x14ac:dyDescent="0.3">
      <c r="O209" s="141"/>
    </row>
    <row r="210" spans="15:15" x14ac:dyDescent="0.3">
      <c r="O210" s="141"/>
    </row>
    <row r="211" spans="15:15" x14ac:dyDescent="0.3">
      <c r="O211" s="141"/>
    </row>
    <row r="212" spans="15:15" x14ac:dyDescent="0.3">
      <c r="O212" s="141"/>
    </row>
    <row r="213" spans="15:15" x14ac:dyDescent="0.3">
      <c r="O213" s="141"/>
    </row>
    <row r="214" spans="15:15" x14ac:dyDescent="0.3">
      <c r="O214" s="141"/>
    </row>
    <row r="215" spans="15:15" x14ac:dyDescent="0.3">
      <c r="O215" s="141"/>
    </row>
    <row r="216" spans="15:15" x14ac:dyDescent="0.3">
      <c r="O216" s="141"/>
    </row>
    <row r="217" spans="15:15" x14ac:dyDescent="0.3">
      <c r="O217" s="141"/>
    </row>
    <row r="218" spans="15:15" x14ac:dyDescent="0.3">
      <c r="O218" s="141"/>
    </row>
    <row r="219" spans="15:15" x14ac:dyDescent="0.3">
      <c r="O219" s="141"/>
    </row>
    <row r="220" spans="15:15" x14ac:dyDescent="0.3">
      <c r="O220" s="141"/>
    </row>
    <row r="221" spans="15:15" x14ac:dyDescent="0.3">
      <c r="O221" s="141"/>
    </row>
    <row r="222" spans="15:15" x14ac:dyDescent="0.3">
      <c r="O222" s="141"/>
    </row>
    <row r="223" spans="15:15" x14ac:dyDescent="0.3">
      <c r="O223" s="141"/>
    </row>
    <row r="224" spans="15:15" x14ac:dyDescent="0.3">
      <c r="O224" s="141"/>
    </row>
    <row r="225" spans="15:15" x14ac:dyDescent="0.3">
      <c r="O225" s="141"/>
    </row>
    <row r="226" spans="15:15" x14ac:dyDescent="0.3">
      <c r="O226" s="141"/>
    </row>
    <row r="227" spans="15:15" x14ac:dyDescent="0.3">
      <c r="O227" s="141"/>
    </row>
    <row r="228" spans="15:15" x14ac:dyDescent="0.3">
      <c r="O228" s="141"/>
    </row>
    <row r="229" spans="15:15" x14ac:dyDescent="0.3">
      <c r="O229" s="141"/>
    </row>
    <row r="230" spans="15:15" x14ac:dyDescent="0.3">
      <c r="O230" s="141"/>
    </row>
    <row r="231" spans="15:15" x14ac:dyDescent="0.3">
      <c r="O231" s="141"/>
    </row>
    <row r="232" spans="15:15" x14ac:dyDescent="0.3">
      <c r="O232" s="141"/>
    </row>
    <row r="233" spans="15:15" x14ac:dyDescent="0.3">
      <c r="O233" s="141"/>
    </row>
    <row r="234" spans="15:15" x14ac:dyDescent="0.3">
      <c r="O234" s="141"/>
    </row>
    <row r="235" spans="15:15" x14ac:dyDescent="0.3">
      <c r="O235" s="141"/>
    </row>
    <row r="236" spans="15:15" x14ac:dyDescent="0.3">
      <c r="O236" s="141"/>
    </row>
    <row r="237" spans="15:15" x14ac:dyDescent="0.3">
      <c r="O237" s="141"/>
    </row>
    <row r="238" spans="15:15" x14ac:dyDescent="0.3">
      <c r="O238" s="141"/>
    </row>
    <row r="239" spans="15:15" x14ac:dyDescent="0.3">
      <c r="O239" s="141"/>
    </row>
    <row r="240" spans="15:15" x14ac:dyDescent="0.3">
      <c r="O240" s="1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6D0F-A9EA-4A61-8C89-F7260A5454BE}">
  <dimension ref="K2:V53"/>
  <sheetViews>
    <sheetView tabSelected="1" topLeftCell="B1" zoomScale="123" zoomScaleNormal="110" workbookViewId="0">
      <selection activeCell="R25" sqref="R25"/>
    </sheetView>
  </sheetViews>
  <sheetFormatPr defaultRowHeight="14.4" x14ac:dyDescent="0.3"/>
  <sheetData>
    <row r="2" spans="11:12" ht="15" x14ac:dyDescent="0.3">
      <c r="K2" s="198" t="s">
        <v>611</v>
      </c>
      <c r="L2" s="182" t="s">
        <v>576</v>
      </c>
    </row>
    <row r="3" spans="11:12" ht="15" x14ac:dyDescent="0.3">
      <c r="K3" s="199"/>
      <c r="L3" s="181" t="s">
        <v>577</v>
      </c>
    </row>
    <row r="4" spans="11:12" ht="15" x14ac:dyDescent="0.3">
      <c r="K4" s="199"/>
      <c r="L4" s="181" t="s">
        <v>578</v>
      </c>
    </row>
    <row r="5" spans="11:12" ht="15" x14ac:dyDescent="0.3">
      <c r="K5" s="199"/>
      <c r="L5" s="181" t="s">
        <v>579</v>
      </c>
    </row>
    <row r="6" spans="11:12" ht="15" x14ac:dyDescent="0.3">
      <c r="K6" s="199"/>
      <c r="L6" s="181" t="s">
        <v>580</v>
      </c>
    </row>
    <row r="7" spans="11:12" x14ac:dyDescent="0.3">
      <c r="K7" s="199"/>
    </row>
    <row r="8" spans="11:12" ht="15" x14ac:dyDescent="0.3">
      <c r="K8" s="199"/>
      <c r="L8" s="182" t="s">
        <v>581</v>
      </c>
    </row>
    <row r="9" spans="11:12" ht="15" x14ac:dyDescent="0.3">
      <c r="K9" s="199"/>
      <c r="L9" s="181" t="s">
        <v>582</v>
      </c>
    </row>
    <row r="10" spans="11:12" ht="15" x14ac:dyDescent="0.3">
      <c r="K10" s="199"/>
      <c r="L10" s="181" t="s">
        <v>583</v>
      </c>
    </row>
    <row r="11" spans="11:12" ht="15" x14ac:dyDescent="0.3">
      <c r="K11" s="199"/>
      <c r="L11" s="181" t="s">
        <v>584</v>
      </c>
    </row>
    <row r="12" spans="11:12" ht="15" x14ac:dyDescent="0.3">
      <c r="K12" s="199"/>
      <c r="L12" s="181" t="s">
        <v>585</v>
      </c>
    </row>
    <row r="13" spans="11:12" ht="15" x14ac:dyDescent="0.3">
      <c r="K13" s="199"/>
      <c r="L13" s="181" t="s">
        <v>609</v>
      </c>
    </row>
    <row r="14" spans="11:12" ht="15" x14ac:dyDescent="0.3">
      <c r="K14" s="199"/>
      <c r="L14" s="181" t="s">
        <v>610</v>
      </c>
    </row>
    <row r="15" spans="11:12" x14ac:dyDescent="0.3">
      <c r="K15" s="199"/>
    </row>
    <row r="16" spans="11:12" ht="15" x14ac:dyDescent="0.3">
      <c r="K16" s="199"/>
      <c r="L16" s="182" t="s">
        <v>586</v>
      </c>
    </row>
    <row r="17" spans="11:12" ht="15" x14ac:dyDescent="0.3">
      <c r="K17" s="199"/>
      <c r="L17" s="181" t="s">
        <v>587</v>
      </c>
    </row>
    <row r="18" spans="11:12" ht="15" x14ac:dyDescent="0.3">
      <c r="K18" s="199"/>
      <c r="L18" s="181" t="s">
        <v>585</v>
      </c>
    </row>
    <row r="19" spans="11:12" ht="15" x14ac:dyDescent="0.3">
      <c r="K19" s="199"/>
      <c r="L19" s="181" t="s">
        <v>588</v>
      </c>
    </row>
    <row r="20" spans="11:12" ht="15" x14ac:dyDescent="0.3">
      <c r="K20" s="199"/>
      <c r="L20" s="181" t="s">
        <v>589</v>
      </c>
    </row>
    <row r="21" spans="11:12" x14ac:dyDescent="0.3">
      <c r="K21" s="199"/>
    </row>
    <row r="22" spans="11:12" ht="15" x14ac:dyDescent="0.3">
      <c r="K22" s="199"/>
      <c r="L22" s="182" t="s">
        <v>590</v>
      </c>
    </row>
    <row r="23" spans="11:12" ht="15" x14ac:dyDescent="0.3">
      <c r="K23" s="199"/>
      <c r="L23" s="181" t="s">
        <v>591</v>
      </c>
    </row>
    <row r="24" spans="11:12" ht="15" x14ac:dyDescent="0.3">
      <c r="K24" s="199"/>
      <c r="L24" s="181" t="s">
        <v>592</v>
      </c>
    </row>
    <row r="25" spans="11:12" ht="15" x14ac:dyDescent="0.3">
      <c r="L25" s="181" t="s">
        <v>593</v>
      </c>
    </row>
    <row r="26" spans="11:12" ht="15" x14ac:dyDescent="0.3">
      <c r="L26" s="181" t="s">
        <v>594</v>
      </c>
    </row>
    <row r="28" spans="11:12" ht="15" x14ac:dyDescent="0.3">
      <c r="L28" s="182" t="s">
        <v>595</v>
      </c>
    </row>
    <row r="29" spans="11:12" ht="15" x14ac:dyDescent="0.3">
      <c r="L29" s="181" t="s">
        <v>596</v>
      </c>
    </row>
    <row r="30" spans="11:12" ht="15" x14ac:dyDescent="0.3">
      <c r="L30" s="181" t="s">
        <v>597</v>
      </c>
    </row>
    <row r="32" spans="11:12" ht="15" x14ac:dyDescent="0.3">
      <c r="L32" s="182" t="s">
        <v>575</v>
      </c>
    </row>
    <row r="33" spans="12:22" ht="15" x14ac:dyDescent="0.3">
      <c r="L33" s="181" t="s">
        <v>598</v>
      </c>
    </row>
    <row r="34" spans="12:22" ht="15" x14ac:dyDescent="0.3">
      <c r="L34" s="181" t="s">
        <v>599</v>
      </c>
    </row>
    <row r="37" spans="12:22" ht="15" x14ac:dyDescent="0.3">
      <c r="L37" s="182" t="s">
        <v>600</v>
      </c>
    </row>
    <row r="38" spans="12:22" ht="15" x14ac:dyDescent="0.3">
      <c r="L38" s="181" t="s">
        <v>601</v>
      </c>
    </row>
    <row r="39" spans="12:22" ht="15" x14ac:dyDescent="0.3">
      <c r="L39" s="181" t="s">
        <v>602</v>
      </c>
    </row>
    <row r="40" spans="12:22" ht="15" x14ac:dyDescent="0.3">
      <c r="L40" s="181" t="s">
        <v>603</v>
      </c>
    </row>
    <row r="41" spans="12:22" ht="15" x14ac:dyDescent="0.3">
      <c r="L41" s="181" t="s">
        <v>604</v>
      </c>
    </row>
    <row r="42" spans="12:22" ht="15" x14ac:dyDescent="0.3">
      <c r="L42" s="181" t="s">
        <v>605</v>
      </c>
    </row>
    <row r="43" spans="12:22" ht="15" x14ac:dyDescent="0.3">
      <c r="L43" s="181" t="s">
        <v>606</v>
      </c>
    </row>
    <row r="44" spans="12:22" ht="15" x14ac:dyDescent="0.3">
      <c r="L44" s="181" t="s">
        <v>607</v>
      </c>
      <c r="Q44" s="174"/>
      <c r="V44" s="169"/>
    </row>
    <row r="45" spans="12:22" ht="15" x14ac:dyDescent="0.3">
      <c r="L45" s="181" t="s">
        <v>608</v>
      </c>
      <c r="M45" s="1"/>
    </row>
    <row r="46" spans="12:22" x14ac:dyDescent="0.3">
      <c r="M46" s="5"/>
    </row>
    <row r="47" spans="12:22" x14ac:dyDescent="0.3">
      <c r="M47" s="1"/>
    </row>
    <row r="48" spans="12:22" x14ac:dyDescent="0.3">
      <c r="M48" s="1"/>
    </row>
    <row r="49" spans="12:13" x14ac:dyDescent="0.3">
      <c r="M49" s="1"/>
    </row>
    <row r="50" spans="12:13" x14ac:dyDescent="0.3">
      <c r="M50" s="1"/>
    </row>
    <row r="51" spans="12:13" ht="15" x14ac:dyDescent="0.3">
      <c r="L51" s="180"/>
      <c r="M51" s="1"/>
    </row>
    <row r="52" spans="12:13" x14ac:dyDescent="0.3">
      <c r="M52" s="1"/>
    </row>
    <row r="53" spans="12:13" x14ac:dyDescent="0.3">
      <c r="L53" s="175"/>
      <c r="M53" s="1"/>
    </row>
  </sheetData>
  <mergeCells count="1">
    <mergeCell ref="K2:K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Empty</vt:lpstr>
      <vt:lpstr>Tables</vt:lpstr>
      <vt:lpstr>inverted earth</vt:lpstr>
      <vt:lpstr>Empty!Tulostusalue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Laitakari Artturi</dc:creator>
  <cp:lastModifiedBy>Laitakari Artturi</cp:lastModifiedBy>
  <dcterms:created xsi:type="dcterms:W3CDTF">2024-04-03T17:20:55Z</dcterms:created>
  <dcterms:modified xsi:type="dcterms:W3CDTF">2024-04-03T17:43:45Z</dcterms:modified>
</cp:coreProperties>
</file>