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14" i="1" l="1"/>
  <c r="I11" i="1"/>
  <c r="D11" i="1" s="1"/>
  <c r="E11" i="1" s="1"/>
  <c r="I12" i="1"/>
  <c r="D12" i="1" s="1"/>
  <c r="E12" i="1" s="1"/>
  <c r="I15" i="1"/>
  <c r="D15" i="1" s="1"/>
  <c r="E15" i="1" s="1"/>
  <c r="I18" i="1"/>
  <c r="D18" i="1"/>
  <c r="E18" i="1" s="1"/>
  <c r="I16" i="1"/>
  <c r="D16" i="1" s="1"/>
  <c r="E16" i="1" s="1"/>
  <c r="I13" i="1"/>
  <c r="D13" i="1" s="1"/>
  <c r="E13" i="1" s="1"/>
  <c r="I17" i="1"/>
  <c r="D17" i="1" s="1"/>
  <c r="E17" i="1" s="1"/>
  <c r="I21" i="1"/>
  <c r="D21" i="1" s="1"/>
  <c r="E21" i="1" s="1"/>
  <c r="E30" i="1"/>
  <c r="D19" i="1"/>
  <c r="D20" i="1"/>
  <c r="E20" i="1" s="1"/>
  <c r="D22" i="1"/>
  <c r="D23" i="1"/>
  <c r="D24" i="1"/>
  <c r="E24" i="1" s="1"/>
  <c r="D25" i="1"/>
  <c r="E25" i="1" s="1"/>
  <c r="D26" i="1"/>
  <c r="D27" i="1"/>
  <c r="D28" i="1"/>
  <c r="E28" i="1" s="1"/>
  <c r="D29" i="1"/>
  <c r="E29" i="1" s="1"/>
  <c r="D30" i="1"/>
  <c r="E19" i="1"/>
  <c r="E22" i="1"/>
  <c r="E23" i="1"/>
  <c r="E26" i="1"/>
  <c r="E27" i="1"/>
  <c r="D14" i="1" l="1"/>
  <c r="E14" i="1" s="1"/>
</calcChain>
</file>

<file path=xl/sharedStrings.xml><?xml version="1.0" encoding="utf-8"?>
<sst xmlns="http://schemas.openxmlformats.org/spreadsheetml/2006/main" count="236" uniqueCount="86">
  <si>
    <t>NextAddressSource</t>
  </si>
  <si>
    <t>(1 bit)</t>
  </si>
  <si>
    <t>ROM Address</t>
  </si>
  <si>
    <t>Step</t>
  </si>
  <si>
    <t>Fetch</t>
  </si>
  <si>
    <t>Unused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</si>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</sst>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0" fontId="0" fillId="2" borderId="0" xfId="0" applyNumberFormat="1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0" fillId="2" borderId="3" xfId="0" applyFill="1" applyBorder="1"/>
    <xf numFmtId="0" fontId="0" fillId="2" borderId="3" xfId="0" applyNumberFormat="1" applyFill="1" applyBorder="1"/>
    <xf numFmtId="49" fontId="0" fillId="0" borderId="3" xfId="0" applyNumberFormat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49" fontId="0" fillId="0" borderId="2" xfId="0" quotePrefix="1" applyNumberFormat="1" applyBorder="1"/>
    <xf numFmtId="0" fontId="0" fillId="3" borderId="4" xfId="0" applyFill="1" applyBorder="1"/>
    <xf numFmtId="0" fontId="1" fillId="2" borderId="5" xfId="1" applyFill="1" applyBorder="1"/>
    <xf numFmtId="0" fontId="0" fillId="2" borderId="4" xfId="0" applyFill="1" applyBorder="1"/>
    <xf numFmtId="0" fontId="0" fillId="2" borderId="4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workbookViewId="0">
      <pane xSplit="4" topLeftCell="E1" activePane="topRight" state="frozen"/>
      <selection pane="topRight" activeCell="A16" sqref="A16:XFD16"/>
    </sheetView>
  </sheetViews>
  <sheetFormatPr defaultRowHeight="14.4" x14ac:dyDescent="0.3"/>
  <cols>
    <col min="1" max="1" width="12.33203125" style="3" customWidth="1"/>
    <col min="2" max="2" width="15" style="3" bestFit="1" customWidth="1"/>
    <col min="3" max="3" width="7.77734375" style="3" bestFit="1" customWidth="1"/>
    <col min="4" max="4" width="33" style="3" customWidth="1"/>
    <col min="5" max="5" width="9.109375" style="27" bestFit="1" customWidth="1"/>
    <col min="6" max="6" width="4.77734375" bestFit="1" customWidth="1"/>
    <col min="7" max="7" width="14.5546875" customWidth="1"/>
    <col min="8" max="8" width="11" bestFit="1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2" width="17.5546875" customWidth="1"/>
    <col min="23" max="24" width="23.5546875" bestFit="1" customWidth="1"/>
  </cols>
  <sheetData>
    <row r="1" spans="1:24" s="5" customFormat="1" x14ac:dyDescent="0.3">
      <c r="E1" s="25"/>
      <c r="M1" s="5" t="s">
        <v>63</v>
      </c>
      <c r="Q1" s="5" t="s">
        <v>36</v>
      </c>
    </row>
    <row r="2" spans="1:24" s="5" customFormat="1" x14ac:dyDescent="0.3">
      <c r="E2" s="25"/>
      <c r="M2" s="5" t="s">
        <v>65</v>
      </c>
      <c r="Q2" s="5" t="s">
        <v>35</v>
      </c>
    </row>
    <row r="3" spans="1:24" s="5" customFormat="1" x14ac:dyDescent="0.3">
      <c r="E3" s="25"/>
      <c r="M3" s="5" t="s">
        <v>64</v>
      </c>
      <c r="Q3" s="5" t="s">
        <v>34</v>
      </c>
    </row>
    <row r="4" spans="1:24" s="5" customFormat="1" x14ac:dyDescent="0.3">
      <c r="E4" s="25"/>
      <c r="M4" s="5" t="s">
        <v>77</v>
      </c>
      <c r="Q4" s="5" t="s">
        <v>33</v>
      </c>
    </row>
    <row r="5" spans="1:24" s="5" customFormat="1" x14ac:dyDescent="0.3">
      <c r="E5" s="25"/>
      <c r="M5" s="5" t="s">
        <v>78</v>
      </c>
      <c r="N5" s="5" t="s">
        <v>22</v>
      </c>
      <c r="O5" s="5" t="s">
        <v>17</v>
      </c>
      <c r="P5" s="5" t="s">
        <v>43</v>
      </c>
      <c r="Q5" s="5" t="s">
        <v>32</v>
      </c>
    </row>
    <row r="6" spans="1:24" s="5" customFormat="1" x14ac:dyDescent="0.3">
      <c r="E6" s="25"/>
      <c r="M6" s="5" t="s">
        <v>62</v>
      </c>
      <c r="N6" s="5" t="s">
        <v>21</v>
      </c>
      <c r="O6" s="5" t="s">
        <v>25</v>
      </c>
      <c r="P6" s="7" t="s">
        <v>40</v>
      </c>
      <c r="Q6" s="5" t="s">
        <v>31</v>
      </c>
    </row>
    <row r="7" spans="1:24" s="5" customFormat="1" x14ac:dyDescent="0.3">
      <c r="E7" s="25"/>
      <c r="G7" s="5" t="s">
        <v>58</v>
      </c>
      <c r="J7" s="5" t="s">
        <v>10</v>
      </c>
      <c r="K7" s="7" t="s">
        <v>12</v>
      </c>
      <c r="L7" s="5" t="s">
        <v>14</v>
      </c>
      <c r="M7" s="5" t="s">
        <v>61</v>
      </c>
      <c r="N7" s="5" t="s">
        <v>20</v>
      </c>
      <c r="O7" s="5" t="s">
        <v>24</v>
      </c>
      <c r="P7" s="5" t="s">
        <v>39</v>
      </c>
      <c r="Q7" s="5" t="s">
        <v>30</v>
      </c>
      <c r="R7" s="5" t="s">
        <v>50</v>
      </c>
      <c r="S7" s="5" t="s">
        <v>45</v>
      </c>
      <c r="T7" s="5" t="s">
        <v>47</v>
      </c>
      <c r="U7" s="5" t="s">
        <v>49</v>
      </c>
      <c r="V7" s="5" t="s">
        <v>70</v>
      </c>
      <c r="W7" s="5" t="s">
        <v>52</v>
      </c>
      <c r="X7" s="5" t="s">
        <v>55</v>
      </c>
    </row>
    <row r="8" spans="1:24" s="5" customFormat="1" x14ac:dyDescent="0.3">
      <c r="E8" s="25"/>
      <c r="G8" s="5" t="s">
        <v>57</v>
      </c>
      <c r="J8" s="5" t="s">
        <v>9</v>
      </c>
      <c r="K8" s="7" t="s">
        <v>11</v>
      </c>
      <c r="L8" s="5" t="s">
        <v>13</v>
      </c>
      <c r="M8" s="5" t="s">
        <v>60</v>
      </c>
      <c r="N8" s="5" t="s">
        <v>19</v>
      </c>
      <c r="O8" s="5" t="s">
        <v>26</v>
      </c>
      <c r="P8" s="5" t="s">
        <v>38</v>
      </c>
      <c r="Q8" s="7" t="s">
        <v>29</v>
      </c>
      <c r="R8" s="5" t="s">
        <v>51</v>
      </c>
      <c r="S8" s="7" t="s">
        <v>44</v>
      </c>
      <c r="T8" s="7" t="s">
        <v>44</v>
      </c>
      <c r="U8" s="7" t="s">
        <v>44</v>
      </c>
      <c r="V8" s="7" t="s">
        <v>71</v>
      </c>
      <c r="W8" s="5" t="s">
        <v>44</v>
      </c>
      <c r="X8" s="5" t="s">
        <v>44</v>
      </c>
    </row>
    <row r="9" spans="1:24" ht="15" thickBot="1" x14ac:dyDescent="0.35">
      <c r="A9" s="4" t="s">
        <v>2</v>
      </c>
      <c r="B9" s="4" t="s">
        <v>83</v>
      </c>
      <c r="C9" s="4" t="s">
        <v>74</v>
      </c>
      <c r="D9" s="4" t="s">
        <v>59</v>
      </c>
      <c r="E9" s="26"/>
      <c r="F9" s="1" t="s">
        <v>3</v>
      </c>
      <c r="G9" s="1" t="s">
        <v>0</v>
      </c>
      <c r="H9" s="1" t="s">
        <v>5</v>
      </c>
      <c r="I9" s="1" t="s">
        <v>56</v>
      </c>
      <c r="J9" s="1" t="s">
        <v>6</v>
      </c>
      <c r="K9" s="1" t="s">
        <v>7</v>
      </c>
      <c r="L9" s="1" t="s">
        <v>8</v>
      </c>
      <c r="M9" s="1" t="s">
        <v>15</v>
      </c>
      <c r="N9" s="1" t="s">
        <v>18</v>
      </c>
      <c r="O9" s="1" t="s">
        <v>23</v>
      </c>
      <c r="P9" s="1" t="s">
        <v>37</v>
      </c>
      <c r="Q9" s="1" t="s">
        <v>27</v>
      </c>
      <c r="R9" s="1" t="s">
        <v>41</v>
      </c>
      <c r="S9" s="1" t="s">
        <v>42</v>
      </c>
      <c r="T9" s="1" t="s">
        <v>46</v>
      </c>
      <c r="U9" s="1" t="s">
        <v>48</v>
      </c>
      <c r="V9" s="1" t="s">
        <v>69</v>
      </c>
      <c r="W9" s="1" t="s">
        <v>53</v>
      </c>
      <c r="X9" s="1" t="s">
        <v>54</v>
      </c>
    </row>
    <row r="10" spans="1:24" ht="15" thickTop="1" x14ac:dyDescent="0.3">
      <c r="G10" t="s">
        <v>1</v>
      </c>
      <c r="H10" t="s">
        <v>1</v>
      </c>
      <c r="I10" t="s">
        <v>72</v>
      </c>
      <c r="J10" t="s">
        <v>1</v>
      </c>
      <c r="K10" t="s">
        <v>1</v>
      </c>
      <c r="L10" t="s">
        <v>1</v>
      </c>
      <c r="M10" t="s">
        <v>28</v>
      </c>
      <c r="N10" t="s">
        <v>16</v>
      </c>
      <c r="O10" t="s">
        <v>16</v>
      </c>
      <c r="P10" t="s">
        <v>16</v>
      </c>
      <c r="Q10" t="s">
        <v>28</v>
      </c>
      <c r="R10" t="s">
        <v>1</v>
      </c>
      <c r="S10" t="s">
        <v>1</v>
      </c>
      <c r="T10" t="s">
        <v>1</v>
      </c>
      <c r="U10" t="s">
        <v>1</v>
      </c>
      <c r="V10" s="5" t="s">
        <v>1</v>
      </c>
      <c r="W10" t="s">
        <v>1</v>
      </c>
      <c r="X10" t="s">
        <v>1</v>
      </c>
    </row>
    <row r="11" spans="1:24" s="12" customFormat="1" x14ac:dyDescent="0.3">
      <c r="A11" s="8">
        <v>0</v>
      </c>
      <c r="B11" s="21" t="s">
        <v>4</v>
      </c>
      <c r="C11" s="8"/>
      <c r="D11" s="9" t="str">
        <f>CONCATENATE(G11,H11,I11,J11,K11,L11,M11,N11,O11,P11,Q11,R11,S11,T11,U11,V11,W11,X11)</f>
        <v>00000000010000000000000001001100</v>
      </c>
      <c r="E11" s="28" t="str">
        <f>CONCATENATE(BIN2HEX(VALUE(MID(D11,1, 4))),BIN2HEX(VALUE(MID(D11,5, 4))),BIN2HEX(VALUE(MID(D11,9, 4))),BIN2HEX(VALUE(MID(D11,13, 4))),BIN2HEX(VALUE(MID(D11,17, 4))),BIN2HEX(VALUE(MID(D11,21, 4))),BIN2HEX(VALUE(MID(D11,25, 4))),BIN2HEX(VALUE(MID(D11,29, 4))))</f>
        <v>0040004C</v>
      </c>
      <c r="F11" s="10">
        <v>0</v>
      </c>
      <c r="G11" s="10" t="s">
        <v>66</v>
      </c>
      <c r="H11" s="11" t="s">
        <v>66</v>
      </c>
      <c r="I11" s="31" t="str">
        <f>DEC2BIN(A12,8)</f>
        <v>00000001</v>
      </c>
      <c r="J11" s="11" t="s">
        <v>66</v>
      </c>
      <c r="K11" s="10" t="s">
        <v>66</v>
      </c>
      <c r="L11" s="10" t="s">
        <v>66</v>
      </c>
      <c r="M11" s="10" t="s">
        <v>67</v>
      </c>
      <c r="N11" s="10" t="s">
        <v>68</v>
      </c>
      <c r="O11" s="10" t="s">
        <v>68</v>
      </c>
      <c r="P11" s="10" t="s">
        <v>68</v>
      </c>
      <c r="Q11" s="10" t="s">
        <v>67</v>
      </c>
      <c r="R11" s="10" t="s">
        <v>75</v>
      </c>
      <c r="S11" s="10" t="s">
        <v>66</v>
      </c>
      <c r="T11" s="10" t="s">
        <v>66</v>
      </c>
      <c r="U11" s="10" t="s">
        <v>75</v>
      </c>
      <c r="V11" s="10" t="s">
        <v>75</v>
      </c>
      <c r="W11" s="10" t="s">
        <v>66</v>
      </c>
      <c r="X11" s="10" t="s">
        <v>66</v>
      </c>
    </row>
    <row r="12" spans="1:24" s="12" customFormat="1" x14ac:dyDescent="0.3">
      <c r="A12" s="8">
        <v>1</v>
      </c>
      <c r="B12" s="8"/>
      <c r="C12" s="8"/>
      <c r="D12" s="9" t="str">
        <f>CONCATENATE(G12,H12,I12,J12,K12,L12,M12,N12,O12,P12,Q12,R12,S12,T12,U12,V12,W12,X12)</f>
        <v>00000000101000000000000000000001</v>
      </c>
      <c r="E12" s="28" t="str">
        <f t="shared" ref="E12:E30" si="0">CONCATENATE(BIN2HEX(VALUE(MID(D12,1, 4))),BIN2HEX(VALUE(MID(D12,5, 4))),BIN2HEX(VALUE(MID(D12,9, 4))),BIN2HEX(VALUE(MID(D12,13, 4))),BIN2HEX(VALUE(MID(D12,17, 4))),BIN2HEX(VALUE(MID(D12,21, 4))),BIN2HEX(VALUE(MID(D12,25, 4))),BIN2HEX(VALUE(MID(D12,29, 4))))</f>
        <v>00A00001</v>
      </c>
      <c r="F12" s="10">
        <v>1</v>
      </c>
      <c r="G12" s="10" t="s">
        <v>66</v>
      </c>
      <c r="H12" s="10" t="s">
        <v>66</v>
      </c>
      <c r="I12" s="31" t="str">
        <f>DEC2BIN(A13,8)</f>
        <v>00000010</v>
      </c>
      <c r="J12" s="10" t="s">
        <v>75</v>
      </c>
      <c r="K12" s="10" t="s">
        <v>66</v>
      </c>
      <c r="L12" s="10" t="s">
        <v>66</v>
      </c>
      <c r="M12" s="10" t="s">
        <v>67</v>
      </c>
      <c r="N12" s="10" t="s">
        <v>68</v>
      </c>
      <c r="O12" s="10" t="s">
        <v>68</v>
      </c>
      <c r="P12" s="10" t="s">
        <v>68</v>
      </c>
      <c r="Q12" s="10" t="s">
        <v>67</v>
      </c>
      <c r="R12" s="10" t="s">
        <v>66</v>
      </c>
      <c r="S12" s="10" t="s">
        <v>66</v>
      </c>
      <c r="T12" s="10" t="s">
        <v>66</v>
      </c>
      <c r="U12" s="10" t="s">
        <v>66</v>
      </c>
      <c r="V12" s="10" t="s">
        <v>66</v>
      </c>
      <c r="W12" s="10" t="s">
        <v>66</v>
      </c>
      <c r="X12" s="10" t="s">
        <v>75</v>
      </c>
    </row>
    <row r="13" spans="1:24" s="16" customFormat="1" x14ac:dyDescent="0.3">
      <c r="A13" s="13">
        <v>2</v>
      </c>
      <c r="B13" s="13"/>
      <c r="C13" s="13"/>
      <c r="D13" s="14" t="str">
        <f>CONCATENATE(G13,H13,I13,J13,K13,L13,M13,N13,O13,P13,Q13,R13,S13,T13,U13,V13,W13,X13)</f>
        <v>10000000000000000000000000000000</v>
      </c>
      <c r="E13" s="29" t="str">
        <f t="shared" si="0"/>
        <v>80000000</v>
      </c>
      <c r="F13" s="15" t="s">
        <v>81</v>
      </c>
      <c r="G13" s="15" t="s">
        <v>75</v>
      </c>
      <c r="H13" s="15" t="s">
        <v>66</v>
      </c>
      <c r="I13" s="32" t="str">
        <f>DEC2BIN($A$11,8)</f>
        <v>00000000</v>
      </c>
      <c r="J13" s="15" t="s">
        <v>66</v>
      </c>
      <c r="K13" s="15" t="s">
        <v>66</v>
      </c>
      <c r="L13" s="15" t="s">
        <v>66</v>
      </c>
      <c r="M13" s="15" t="s">
        <v>67</v>
      </c>
      <c r="N13" s="15" t="s">
        <v>68</v>
      </c>
      <c r="O13" s="15" t="s">
        <v>68</v>
      </c>
      <c r="P13" s="15" t="s">
        <v>68</v>
      </c>
      <c r="Q13" s="15" t="s">
        <v>67</v>
      </c>
      <c r="R13" s="15" t="s">
        <v>66</v>
      </c>
      <c r="S13" s="15" t="s">
        <v>66</v>
      </c>
      <c r="T13" s="15" t="s">
        <v>66</v>
      </c>
      <c r="U13" s="15" t="s">
        <v>66</v>
      </c>
      <c r="V13" s="15" t="s">
        <v>66</v>
      </c>
      <c r="W13" s="15" t="s">
        <v>66</v>
      </c>
      <c r="X13" s="15" t="s">
        <v>66</v>
      </c>
    </row>
    <row r="14" spans="1:24" s="20" customFormat="1" x14ac:dyDescent="0.3">
      <c r="A14" s="17">
        <v>3</v>
      </c>
      <c r="B14" s="22" t="s">
        <v>73</v>
      </c>
      <c r="C14" s="17">
        <v>0</v>
      </c>
      <c r="D14" s="18" t="str">
        <f>CONCATENATE(G14,H14,I14,J14,K14,L14,M14,N14,O14,P14,Q14,R14,S14,T14,U14,V14,W14,X14)</f>
        <v>00000000110000000000000000000000</v>
      </c>
      <c r="E14" s="30" t="str">
        <f t="shared" si="0"/>
        <v>00C00000</v>
      </c>
      <c r="F14" s="19">
        <v>0</v>
      </c>
      <c r="G14" s="19" t="s">
        <v>66</v>
      </c>
      <c r="H14" s="19" t="s">
        <v>66</v>
      </c>
      <c r="I14" s="33" t="str">
        <f>DEC2BIN($A$14,8)</f>
        <v>00000011</v>
      </c>
      <c r="J14" s="19" t="s">
        <v>66</v>
      </c>
      <c r="K14" s="19" t="s">
        <v>66</v>
      </c>
      <c r="L14" s="19" t="s">
        <v>66</v>
      </c>
      <c r="M14" s="19" t="s">
        <v>67</v>
      </c>
      <c r="N14" s="19" t="s">
        <v>68</v>
      </c>
      <c r="O14" s="19" t="s">
        <v>68</v>
      </c>
      <c r="P14" s="19" t="s">
        <v>68</v>
      </c>
      <c r="Q14" s="19" t="s">
        <v>67</v>
      </c>
      <c r="R14" s="19" t="s">
        <v>66</v>
      </c>
      <c r="S14" s="19" t="s">
        <v>66</v>
      </c>
      <c r="T14" s="19" t="s">
        <v>66</v>
      </c>
      <c r="U14" s="19" t="s">
        <v>66</v>
      </c>
      <c r="V14" s="19" t="s">
        <v>66</v>
      </c>
      <c r="W14" s="19" t="s">
        <v>66</v>
      </c>
      <c r="X14" s="19" t="s">
        <v>66</v>
      </c>
    </row>
    <row r="15" spans="1:24" x14ac:dyDescent="0.3">
      <c r="A15" s="8">
        <v>4</v>
      </c>
      <c r="B15" s="23" t="s">
        <v>76</v>
      </c>
      <c r="C15" s="3">
        <v>2</v>
      </c>
      <c r="D15" s="6" t="str">
        <f>CONCATENATE(G15,H15,I15,J15,K15,L15,M15,N15,O15,P15,Q15,R15,S15,T15,U15,V15,W15,X15)</f>
        <v>00000001010000111000000000100100</v>
      </c>
      <c r="E15" s="28" t="str">
        <f t="shared" si="0"/>
        <v>01438024</v>
      </c>
      <c r="F15" s="2" t="s">
        <v>66</v>
      </c>
      <c r="G15" s="2" t="s">
        <v>66</v>
      </c>
      <c r="H15" s="2" t="s">
        <v>66</v>
      </c>
      <c r="I15" s="31" t="str">
        <f>DEC2BIN(A16,8)</f>
        <v>00000101</v>
      </c>
      <c r="J15" s="2" t="s">
        <v>66</v>
      </c>
      <c r="K15" s="2" t="s">
        <v>66</v>
      </c>
      <c r="L15" s="2" t="s">
        <v>66</v>
      </c>
      <c r="M15" s="2" t="s">
        <v>79</v>
      </c>
      <c r="N15" s="2" t="s">
        <v>80</v>
      </c>
      <c r="O15" s="2" t="s">
        <v>68</v>
      </c>
      <c r="P15" s="2" t="s">
        <v>68</v>
      </c>
      <c r="Q15" s="2" t="s">
        <v>67</v>
      </c>
      <c r="R15" s="2" t="s">
        <v>66</v>
      </c>
      <c r="S15" s="2" t="s">
        <v>75</v>
      </c>
      <c r="T15" s="2" t="s">
        <v>66</v>
      </c>
      <c r="U15" s="2" t="s">
        <v>66</v>
      </c>
      <c r="V15" s="2" t="s">
        <v>75</v>
      </c>
      <c r="W15" s="2" t="s">
        <v>66</v>
      </c>
      <c r="X15" s="2" t="s">
        <v>66</v>
      </c>
    </row>
    <row r="16" spans="1:24" s="16" customFormat="1" x14ac:dyDescent="0.3">
      <c r="A16" s="13">
        <v>5</v>
      </c>
      <c r="B16" s="13"/>
      <c r="C16" s="13"/>
      <c r="D16" s="14" t="str">
        <f>CONCATENATE(G16,H16,I16,J16,K16,L16,M16,N16,O16,P16,Q16,R16,S16,T16,U16,V16,W16,X16)</f>
        <v>00000000000010000000000000000001</v>
      </c>
      <c r="E16" s="29" t="str">
        <f t="shared" si="0"/>
        <v>00080001</v>
      </c>
      <c r="F16" s="15" t="s">
        <v>75</v>
      </c>
      <c r="G16" s="15" t="s">
        <v>66</v>
      </c>
      <c r="H16" s="15" t="s">
        <v>66</v>
      </c>
      <c r="I16" s="32" t="str">
        <f>DEC2BIN($A$11,8)</f>
        <v>00000000</v>
      </c>
      <c r="J16" s="15" t="s">
        <v>66</v>
      </c>
      <c r="K16" s="15" t="s">
        <v>66</v>
      </c>
      <c r="L16" s="15" t="s">
        <v>75</v>
      </c>
      <c r="M16" s="15" t="s">
        <v>67</v>
      </c>
      <c r="N16" s="15" t="s">
        <v>68</v>
      </c>
      <c r="O16" s="15" t="s">
        <v>68</v>
      </c>
      <c r="P16" s="24" t="s">
        <v>68</v>
      </c>
      <c r="Q16" s="15" t="s">
        <v>67</v>
      </c>
      <c r="R16" s="15" t="s">
        <v>66</v>
      </c>
      <c r="S16" s="15" t="s">
        <v>66</v>
      </c>
      <c r="T16" s="15" t="s">
        <v>66</v>
      </c>
      <c r="U16" s="15" t="s">
        <v>66</v>
      </c>
      <c r="V16" s="15" t="s">
        <v>66</v>
      </c>
      <c r="W16" s="15" t="s">
        <v>66</v>
      </c>
      <c r="X16" s="15" t="s">
        <v>75</v>
      </c>
    </row>
    <row r="17" spans="1:24" x14ac:dyDescent="0.3">
      <c r="A17" s="8">
        <v>6</v>
      </c>
      <c r="B17" s="23" t="s">
        <v>82</v>
      </c>
      <c r="C17" s="3">
        <v>3</v>
      </c>
      <c r="D17" s="6" t="str">
        <f>CONCATENATE(G17,H17,I17,J17,K17,L17,M17,N17,O17,P17,Q17,R17,S17,T17,U17,V17,W17,X17)</f>
        <v>00000001110000111000000000100100</v>
      </c>
      <c r="E17" s="29" t="str">
        <f t="shared" si="0"/>
        <v>01C38024</v>
      </c>
      <c r="F17" s="2" t="s">
        <v>66</v>
      </c>
      <c r="G17" s="2" t="s">
        <v>66</v>
      </c>
      <c r="H17" s="2" t="s">
        <v>66</v>
      </c>
      <c r="I17" s="31" t="str">
        <f>DEC2BIN(A18,8)</f>
        <v>00000111</v>
      </c>
      <c r="J17" s="2" t="s">
        <v>66</v>
      </c>
      <c r="K17" s="2" t="s">
        <v>66</v>
      </c>
      <c r="L17" s="2" t="s">
        <v>66</v>
      </c>
      <c r="M17" s="2" t="s">
        <v>79</v>
      </c>
      <c r="N17" s="2" t="s">
        <v>80</v>
      </c>
      <c r="O17" s="2" t="s">
        <v>68</v>
      </c>
      <c r="P17" s="2" t="s">
        <v>68</v>
      </c>
      <c r="Q17" s="2" t="s">
        <v>67</v>
      </c>
      <c r="R17" s="2" t="s">
        <v>66</v>
      </c>
      <c r="S17" s="2" t="s">
        <v>75</v>
      </c>
      <c r="T17" s="2" t="s">
        <v>66</v>
      </c>
      <c r="U17" s="2" t="s">
        <v>66</v>
      </c>
      <c r="V17" s="2" t="s">
        <v>75</v>
      </c>
      <c r="W17" s="2" t="s">
        <v>66</v>
      </c>
      <c r="X17" s="2" t="s">
        <v>66</v>
      </c>
    </row>
    <row r="18" spans="1:24" x14ac:dyDescent="0.3">
      <c r="A18" s="8">
        <v>7</v>
      </c>
      <c r="D18" s="6" t="str">
        <f t="shared" ref="D18:D30" si="1">CONCATENATE(G18,H18,I18,J18,K18,L18,M18,N18,O18,P18,Q18,R18,S18,T18,U18,V18,W18,X18)</f>
        <v>00000000000101000100000000010010</v>
      </c>
      <c r="E18" s="29" t="str">
        <f t="shared" si="0"/>
        <v>00144012</v>
      </c>
      <c r="F18" s="2" t="s">
        <v>66</v>
      </c>
      <c r="G18" s="2" t="s">
        <v>66</v>
      </c>
      <c r="H18" s="2" t="s">
        <v>66</v>
      </c>
      <c r="I18" s="31" t="str">
        <f>DEC2BIN($A$11,8)</f>
        <v>00000000</v>
      </c>
      <c r="J18" s="2" t="s">
        <v>66</v>
      </c>
      <c r="K18" s="2" t="s">
        <v>75</v>
      </c>
      <c r="L18" s="2" t="s">
        <v>66</v>
      </c>
      <c r="M18" s="2" t="s">
        <v>85</v>
      </c>
      <c r="N18" s="2" t="s">
        <v>84</v>
      </c>
      <c r="O18" s="2" t="s">
        <v>68</v>
      </c>
      <c r="P18" s="2" t="s">
        <v>68</v>
      </c>
      <c r="Q18" s="2" t="s">
        <v>67</v>
      </c>
      <c r="R18" s="2" t="s">
        <v>66</v>
      </c>
      <c r="S18" s="2" t="s">
        <v>66</v>
      </c>
      <c r="T18" s="2" t="s">
        <v>75</v>
      </c>
      <c r="U18" s="2" t="s">
        <v>66</v>
      </c>
      <c r="V18" s="2" t="s">
        <v>66</v>
      </c>
      <c r="W18" s="2" t="s">
        <v>75</v>
      </c>
      <c r="X18" s="2" t="s">
        <v>66</v>
      </c>
    </row>
    <row r="19" spans="1:24" x14ac:dyDescent="0.3">
      <c r="A19" s="8">
        <v>8</v>
      </c>
      <c r="D19" s="6" t="str">
        <f t="shared" si="1"/>
        <v/>
      </c>
      <c r="E19" s="29" t="e">
        <f t="shared" si="0"/>
        <v>#VALUE!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8">
        <v>9</v>
      </c>
      <c r="D20" s="6" t="str">
        <f t="shared" si="1"/>
        <v/>
      </c>
      <c r="E20" s="29" t="e">
        <f t="shared" si="0"/>
        <v>#VALUE!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8">
        <v>10</v>
      </c>
      <c r="D21" s="6" t="str">
        <f t="shared" si="1"/>
        <v>111</v>
      </c>
      <c r="E21" s="29" t="e">
        <f t="shared" si="0"/>
        <v>#VALUE!</v>
      </c>
      <c r="F21" s="2"/>
      <c r="G21" s="2"/>
      <c r="H21" s="2"/>
      <c r="I21" s="31" t="str">
        <f>DEC2BIN(A18)</f>
        <v>111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8">
        <v>11</v>
      </c>
      <c r="D22" s="6" t="str">
        <f t="shared" si="1"/>
        <v/>
      </c>
      <c r="E22" s="29" t="e">
        <f t="shared" si="0"/>
        <v>#VALUE!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8">
        <v>12</v>
      </c>
      <c r="D23" s="6" t="str">
        <f t="shared" si="1"/>
        <v/>
      </c>
      <c r="E23" s="29" t="e">
        <f t="shared" si="0"/>
        <v>#VALUE!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8">
        <v>13</v>
      </c>
      <c r="D24" s="6" t="str">
        <f t="shared" si="1"/>
        <v/>
      </c>
      <c r="E24" s="29" t="e">
        <f t="shared" si="0"/>
        <v>#VALUE!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8">
        <v>14</v>
      </c>
      <c r="D25" s="6" t="str">
        <f t="shared" si="1"/>
        <v/>
      </c>
      <c r="E25" s="29" t="e">
        <f t="shared" si="0"/>
        <v>#VALUE!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8">
        <v>15</v>
      </c>
      <c r="D26" s="6" t="str">
        <f t="shared" si="1"/>
        <v/>
      </c>
      <c r="E26" s="29" t="e">
        <f t="shared" si="0"/>
        <v>#VALUE!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8">
        <v>16</v>
      </c>
      <c r="D27" s="6" t="str">
        <f t="shared" si="1"/>
        <v/>
      </c>
      <c r="E27" s="29" t="e">
        <f t="shared" si="0"/>
        <v>#VALUE!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8">
        <v>17</v>
      </c>
      <c r="D28" s="6" t="str">
        <f t="shared" si="1"/>
        <v/>
      </c>
      <c r="E28" s="29" t="e">
        <f t="shared" si="0"/>
        <v>#VALUE!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8">
        <v>18</v>
      </c>
      <c r="D29" s="6" t="str">
        <f t="shared" si="1"/>
        <v/>
      </c>
      <c r="E29" s="29" t="e">
        <f t="shared" si="0"/>
        <v>#VALUE!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8">
        <v>19</v>
      </c>
      <c r="D30" s="6" t="str">
        <f t="shared" si="1"/>
        <v/>
      </c>
      <c r="E30" s="29" t="e">
        <f t="shared" si="0"/>
        <v>#VALUE!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8">
        <v>20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8">
        <v>21</v>
      </c>
      <c r="G32" s="2"/>
      <c r="H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8">
        <v>22</v>
      </c>
      <c r="G33" s="2"/>
      <c r="H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8">
        <v>23</v>
      </c>
      <c r="G34" s="2"/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8">
        <v>24</v>
      </c>
      <c r="G35" s="2"/>
      <c r="H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G36" s="2"/>
      <c r="H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G37" s="2"/>
      <c r="H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G38" s="2"/>
      <c r="H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G39" s="2"/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G40" s="2"/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G41" s="2"/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G42" s="2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G43" s="2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G44" s="2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G45" s="2"/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G46" s="2"/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G47" s="2"/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G48" s="2"/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3">
      <c r="G49" s="2"/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3">
      <c r="G50" s="2"/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3">
      <c r="G51" s="2"/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3">
      <c r="G52" s="2"/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3">
      <c r="G53" s="2"/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3">
      <c r="G54" s="2"/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3">
      <c r="G55" s="2"/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3">
      <c r="G56" s="2"/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3">
      <c r="G57" s="2"/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3">
      <c r="G58" s="2"/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3">
      <c r="G59" s="2"/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3">
      <c r="G60" s="2"/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3">
      <c r="G61" s="2"/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3">
      <c r="G62" s="2"/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3">
      <c r="G63" s="2"/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3">
      <c r="G64" s="2"/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7:24" x14ac:dyDescent="0.3">
      <c r="G65" s="2"/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7:24" x14ac:dyDescent="0.3">
      <c r="G66" s="2"/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7:24" x14ac:dyDescent="0.3">
      <c r="G67" s="2"/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7:24" x14ac:dyDescent="0.3">
      <c r="G68" s="2"/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7:24" x14ac:dyDescent="0.3">
      <c r="G69" s="2"/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7:24" x14ac:dyDescent="0.3">
      <c r="G70" s="2"/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7:24" x14ac:dyDescent="0.3">
      <c r="G71" s="2"/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7:24" x14ac:dyDescent="0.3">
      <c r="G72" s="2"/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7:24" x14ac:dyDescent="0.3">
      <c r="G73" s="2"/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7:24" x14ac:dyDescent="0.3">
      <c r="G74" s="2"/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7:24" x14ac:dyDescent="0.3">
      <c r="G75" s="2"/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7:24" x14ac:dyDescent="0.3">
      <c r="G76" s="2"/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7:24" x14ac:dyDescent="0.3">
      <c r="G77" s="2"/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7:24" x14ac:dyDescent="0.3">
      <c r="G78" s="2"/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7:24" x14ac:dyDescent="0.3">
      <c r="G79" s="2"/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7:24" x14ac:dyDescent="0.3">
      <c r="G80" s="2"/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7:24" x14ac:dyDescent="0.3">
      <c r="G81" s="2"/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7:24" x14ac:dyDescent="0.3">
      <c r="G82" s="2"/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7:24" x14ac:dyDescent="0.3">
      <c r="G83" s="2"/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7:24" x14ac:dyDescent="0.3">
      <c r="G84" s="2"/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7:24" x14ac:dyDescent="0.3">
      <c r="G85" s="2"/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7:24" x14ac:dyDescent="0.3">
      <c r="G86" s="2"/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7:24" x14ac:dyDescent="0.3">
      <c r="G87" s="2"/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7:24" x14ac:dyDescent="0.3">
      <c r="G88" s="2"/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7:24" x14ac:dyDescent="0.3">
      <c r="G89" s="2"/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7:24" x14ac:dyDescent="0.3">
      <c r="G90" s="2"/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7:24" x14ac:dyDescent="0.3">
      <c r="G91" s="2"/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7:24" x14ac:dyDescent="0.3">
      <c r="G92" s="2"/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7:24" x14ac:dyDescent="0.3">
      <c r="G93" s="2"/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7:24" x14ac:dyDescent="0.3">
      <c r="G94" s="2"/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7:24" x14ac:dyDescent="0.3">
      <c r="G95" s="2"/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7:24" x14ac:dyDescent="0.3">
      <c r="G96" s="2"/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7:24" x14ac:dyDescent="0.3">
      <c r="G97" s="2"/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7:24" x14ac:dyDescent="0.3">
      <c r="G98" s="2"/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7:24" x14ac:dyDescent="0.3">
      <c r="G99" s="2"/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7:24" x14ac:dyDescent="0.3">
      <c r="G100" s="2"/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7:24" x14ac:dyDescent="0.3">
      <c r="G101" s="2"/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7:24" x14ac:dyDescent="0.3">
      <c r="G102" s="2"/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7:24" x14ac:dyDescent="0.3">
      <c r="G103" s="2"/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7:24" x14ac:dyDescent="0.3">
      <c r="G104" s="2"/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7:24" x14ac:dyDescent="0.3"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7:24" x14ac:dyDescent="0.3">
      <c r="G106" s="2"/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7:24" x14ac:dyDescent="0.3">
      <c r="G107" s="2"/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7:24" x14ac:dyDescent="0.3">
      <c r="G108" s="2"/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7:24" x14ac:dyDescent="0.3">
      <c r="G109" s="2"/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7:24" x14ac:dyDescent="0.3">
      <c r="G110" s="2"/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7:24" x14ac:dyDescent="0.3">
      <c r="G111" s="2"/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7:24" x14ac:dyDescent="0.3">
      <c r="G112" s="2"/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7:24" x14ac:dyDescent="0.3">
      <c r="G113" s="2"/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7:24" x14ac:dyDescent="0.3">
      <c r="G114" s="2"/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7:24" x14ac:dyDescent="0.3">
      <c r="G115" s="2"/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7:24" x14ac:dyDescent="0.3">
      <c r="G116" s="2"/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7:24" x14ac:dyDescent="0.3">
      <c r="G117" s="2"/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7:24" x14ac:dyDescent="0.3">
      <c r="G118" s="2"/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7:24" x14ac:dyDescent="0.3">
      <c r="G119" s="2"/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7:24" x14ac:dyDescent="0.3">
      <c r="G120" s="2"/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7:24" x14ac:dyDescent="0.3">
      <c r="G121" s="2"/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7:24" x14ac:dyDescent="0.3">
      <c r="G122" s="2"/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7:24" x14ac:dyDescent="0.3">
      <c r="G123" s="2"/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7:24" x14ac:dyDescent="0.3">
      <c r="G124" s="2"/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7:24" x14ac:dyDescent="0.3">
      <c r="G125" s="2"/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7:24" x14ac:dyDescent="0.3">
      <c r="G126" s="2"/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7:24" x14ac:dyDescent="0.3">
      <c r="G127" s="2"/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7:24" x14ac:dyDescent="0.3">
      <c r="G128" s="2"/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7:24" x14ac:dyDescent="0.3">
      <c r="G129" s="2"/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7:24" x14ac:dyDescent="0.3">
      <c r="G130" s="2"/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7:24" x14ac:dyDescent="0.3">
      <c r="G131" s="2"/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7:24" x14ac:dyDescent="0.3">
      <c r="G132" s="2"/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7:24" x14ac:dyDescent="0.3">
      <c r="G133" s="2"/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7:24" x14ac:dyDescent="0.3">
      <c r="G134" s="2"/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7:24" x14ac:dyDescent="0.3">
      <c r="G135" s="2"/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7:24" x14ac:dyDescent="0.3">
      <c r="G136" s="2"/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7:24" x14ac:dyDescent="0.3">
      <c r="G137" s="2"/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7:24" x14ac:dyDescent="0.3">
      <c r="G138" s="2"/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7:24" x14ac:dyDescent="0.3">
      <c r="G139" s="2"/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7:24" x14ac:dyDescent="0.3">
      <c r="G140" s="2"/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7:24" x14ac:dyDescent="0.3">
      <c r="G141" s="2"/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7:24" x14ac:dyDescent="0.3">
      <c r="G142" s="2"/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7:24" x14ac:dyDescent="0.3">
      <c r="G143" s="2"/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7:24" x14ac:dyDescent="0.3">
      <c r="G144" s="2"/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7:24" x14ac:dyDescent="0.3">
      <c r="G145" s="2"/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7:24" x14ac:dyDescent="0.3">
      <c r="G146" s="2"/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2018-11-17T20:03:19Z</dcterms:modified>
</cp:coreProperties>
</file>