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670" windowHeight="7950"/>
  </bookViews>
  <sheets>
    <sheet name="Лист1" sheetId="1" r:id="rId1"/>
    <sheet name="Лист2" sheetId="2" r:id="rId2"/>
  </sheets>
  <definedNames>
    <definedName name="_xlnm.Print_Titles" localSheetId="0">Лист1!$3:$4</definedName>
  </definedNames>
  <calcPr calcId="145621"/>
</workbook>
</file>

<file path=xl/calcChain.xml><?xml version="1.0" encoding="utf-8"?>
<calcChain xmlns="http://schemas.openxmlformats.org/spreadsheetml/2006/main">
  <c r="P105" i="1" l="1"/>
  <c r="P106" i="1"/>
  <c r="O103" i="1"/>
  <c r="P103" i="1" s="1"/>
  <c r="N74" i="1" l="1"/>
  <c r="O101" i="1"/>
  <c r="P101" i="1"/>
  <c r="O102" i="1"/>
  <c r="P102" i="1"/>
  <c r="O84" i="1"/>
  <c r="P84" i="1"/>
  <c r="O6" i="1"/>
  <c r="P6" i="1"/>
  <c r="O7" i="1"/>
  <c r="P7" i="1"/>
  <c r="O8" i="1"/>
  <c r="P8" i="1"/>
  <c r="O9" i="1"/>
  <c r="P9" i="1" s="1"/>
  <c r="O10" i="1"/>
  <c r="P10" i="1" s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 s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5" i="1"/>
  <c r="P85" i="1" s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 s="1"/>
  <c r="O94" i="1"/>
  <c r="P94" i="1"/>
  <c r="P95" i="1"/>
  <c r="O96" i="1"/>
  <c r="P96" i="1"/>
  <c r="O97" i="1"/>
  <c r="P97" i="1"/>
  <c r="O98" i="1"/>
  <c r="P98" i="1"/>
  <c r="O99" i="1"/>
  <c r="P99" i="1"/>
  <c r="O100" i="1"/>
  <c r="P100" i="1"/>
  <c r="O104" i="1"/>
  <c r="P104" i="1" s="1"/>
  <c r="O105" i="1"/>
  <c r="O106" i="1"/>
  <c r="O5" i="1"/>
  <c r="P5" i="1" s="1"/>
  <c r="P107" i="1" l="1"/>
  <c r="O107" i="1"/>
</calcChain>
</file>

<file path=xl/sharedStrings.xml><?xml version="1.0" encoding="utf-8"?>
<sst xmlns="http://schemas.openxmlformats.org/spreadsheetml/2006/main" count="231" uniqueCount="136">
  <si>
    <t>№ п/п</t>
  </si>
  <si>
    <t>Наименование товара</t>
  </si>
  <si>
    <t>Артикул</t>
  </si>
  <si>
    <t>Ед.</t>
  </si>
  <si>
    <t>Цена с НДС</t>
  </si>
  <si>
    <t>Кол-во</t>
  </si>
  <si>
    <t>Итого по количеству</t>
  </si>
  <si>
    <t>Итого по стоимости</t>
  </si>
  <si>
    <t>изм.</t>
  </si>
  <si>
    <t>руб.</t>
  </si>
  <si>
    <t xml:space="preserve">Катя </t>
  </si>
  <si>
    <t>Сусанна+Андрей</t>
  </si>
  <si>
    <t>Артур Борисович</t>
  </si>
  <si>
    <t>Ира</t>
  </si>
  <si>
    <t>Лена</t>
  </si>
  <si>
    <t>Наталья Александровна</t>
  </si>
  <si>
    <t>Элина</t>
  </si>
  <si>
    <t>Оксана</t>
  </si>
  <si>
    <t>Хозтовары</t>
  </si>
  <si>
    <t>шт</t>
  </si>
  <si>
    <t>Корректирующая лента 5мм*5м</t>
  </si>
  <si>
    <t>Батарея GP Super AA/LR6/15A алкалин. бл/4</t>
  </si>
  <si>
    <t>упак</t>
  </si>
  <si>
    <t>Батарея GP Super AAA/LR03/24A алкалин., бл/4</t>
  </si>
  <si>
    <t>Бумага для ОфТех KYM LUX Business (А4, 80г, 164%CIE, FI) пачка 500л</t>
  </si>
  <si>
    <t>Салфетки ProMega Office  For Screen  в тубе д/чист. экран. 100шт</t>
  </si>
  <si>
    <t>Блок-кубик ATTACHE запасной 9х9х9 разноцветный</t>
  </si>
  <si>
    <t>Блок-кубик в стакане 9х9х5 белый бл., прозр.ст. 24шт/уп.</t>
  </si>
  <si>
    <t>Клейкие закладки Attache пластиковые 5 цветов по 20 листов 12х45 мм</t>
  </si>
  <si>
    <t>Стикеры Attache 76х76 мм зеленые пастельные 400 листов</t>
  </si>
  <si>
    <t>шт.</t>
  </si>
  <si>
    <t>Стикеры клейкие Комус 76x76 мм желтые пастельные 100 листов</t>
  </si>
  <si>
    <t>Папка-уголок жесткий пластик желтая 180 мкм</t>
  </si>
  <si>
    <t>Папка-уголок жесткий пластик синяя 180 мкм</t>
  </si>
  <si>
    <t>Папка уголок E-310 180мкр жест.пластик А4 зеленая прозр. Россия</t>
  </si>
  <si>
    <t>Папка уголок E-310 180мкр жест.пластик А4 красная прозр. Россия</t>
  </si>
  <si>
    <t>Папка уголок, 3 отделения, 150 мкм, прозр. синий</t>
  </si>
  <si>
    <t>Папка уголок, 3 отделения, 150 мкм, прозр. зеленый</t>
  </si>
  <si>
    <t>Папка уголок, 3 отделения, 150 мкм, прозр. красный</t>
  </si>
  <si>
    <t>Папка конверт с кнопкой КНК 180 красный прз. Россия</t>
  </si>
  <si>
    <t>Папка конверт с кнопкой КНК 180 синий прз. Россия</t>
  </si>
  <si>
    <t>Папка-конверт Attache на кнопке А4 зеленая 0.18 мм</t>
  </si>
  <si>
    <t>Папка конверт с кнопкой КНК 180 желтый прз. Россия</t>
  </si>
  <si>
    <t>Папка с арочн.мех. BANTEX 50мм 1451-09 красная Россия-Дания</t>
  </si>
  <si>
    <t>Папка с арочным механизмом Bantex 50 мм голубая</t>
  </si>
  <si>
    <t>Папка с арочным механизмом Bantex 50 мм сиреневая</t>
  </si>
  <si>
    <t>Папка с арочным механизмом Bantex 70 мм сиреневая</t>
  </si>
  <si>
    <t>Папка с арочным механизмом Bantex 70 мм темно-синяя</t>
  </si>
  <si>
    <t>Папка с арочн.мех. BANTEX 70мм 1450-04 т.-зеленая Россия</t>
  </si>
  <si>
    <t>Папка на 2-х кольцах Attache пластиковая 42 мм красная</t>
  </si>
  <si>
    <t>Папка на резинках Attache А4 пластиковая синяя (0.6 мм, до 200 листов)</t>
  </si>
  <si>
    <r>
      <t>34482</t>
    </r>
    <r>
      <rPr>
        <sz val="6"/>
        <color rgb="FF000000"/>
        <rFont val="Tahoma"/>
        <family val="2"/>
        <charset val="204"/>
      </rPr>
      <t> </t>
    </r>
  </si>
  <si>
    <t>Папка-скоросшиватель Комус А4 с перфорацией синий 1820</t>
  </si>
  <si>
    <t>Папка-скоросшиватель Комус прозрачная пластиковая А4 синяя (верхний лист 0.13 мм, нижний лист 0.18 мм, до 100 листов)</t>
  </si>
  <si>
    <t>Папка-скоросшиватель Комус прозрачная пластиковая А4 бирюзовая (верхний лист 0.13 мм, нижний лист 0.18 мм, до 100 листов)</t>
  </si>
  <si>
    <t>Ручка шариковая PILOT BPRG-10R-F REX GRIP авт.рез.манжет.синяя 0, 32мм</t>
  </si>
  <si>
    <t>Ручка шариковая PILOT BPGP-10R-F авт.резин.манжет.синяя 0, 32мм Япония</t>
  </si>
  <si>
    <t>Ручка шариковая автоматическая Beifa KB139400 синяя (толщина линии 0.5 мм)</t>
  </si>
  <si>
    <t>Роллер RX302602 игольчат.након. 0.3мм синий</t>
  </si>
  <si>
    <t>Роллер RX302602 игольчат.након. 0.3мм черный</t>
  </si>
  <si>
    <t>Анти-степлер ATTACHE для скоб №10, 24/6, 26/6, с фикс., черный</t>
  </si>
  <si>
    <t>Скрепки 25 мм 100 шт./уп. ATTACHE: никель, треуг, к/кор</t>
  </si>
  <si>
    <t>Кнопки для пробковых досок силовые ATTACHE 50 шт./уп. цв. AT-ALTS1002</t>
  </si>
  <si>
    <t>Маркер выделитель текста EDDING E-345/4S набор 4цв.1-5мм NEW</t>
  </si>
  <si>
    <t>набор</t>
  </si>
  <si>
    <t>Клей-карандаш 15г KORES Chameleon (исчезающий цвет) '16511</t>
  </si>
  <si>
    <t>Клей-карандаш Комус 35 г</t>
  </si>
  <si>
    <t>Папка скоросшиватель ДЕЛО 440г/м2 мелованная</t>
  </si>
  <si>
    <t>Планшет Attache A4 синий</t>
  </si>
  <si>
    <t>Зажим для бумаг 19мм 48шт./уп. Комус цветные, в пласт. боксе</t>
  </si>
  <si>
    <t>Карандаш чернографитный плаcтик.корп., с ластиком, HB, цвет корпуса зеленый</t>
  </si>
  <si>
    <t>Карандаш механический Attache Picasso 0,5мм с ластиком</t>
  </si>
  <si>
    <r>
      <t>485225</t>
    </r>
    <r>
      <rPr>
        <sz val="9"/>
        <color rgb="FF000000"/>
        <rFont val="Tahoma"/>
        <family val="2"/>
        <charset val="204"/>
      </rPr>
      <t> </t>
    </r>
  </si>
  <si>
    <t>Точилка Maped Shaker с контейнером в ассортименте</t>
  </si>
  <si>
    <r>
      <t>263529</t>
    </r>
    <r>
      <rPr>
        <sz val="9"/>
        <color rgb="FF000000"/>
        <rFont val="Tahoma"/>
        <family val="2"/>
        <charset val="204"/>
      </rPr>
      <t> </t>
    </r>
  </si>
  <si>
    <t>Настольный набор Attache черный/серый 10 предметов вращающийся</t>
  </si>
  <si>
    <t>Скрепочница магнитная пластиковая, цвет черный</t>
  </si>
  <si>
    <t>Вертикальный накопитель 3 отдел. 240мм черный '1С55</t>
  </si>
  <si>
    <t>Лоток для бумаг горизонтальный Стамм тонированный коричневый (2 штуки в упаковке)</t>
  </si>
  <si>
    <t>Ножницы 205мм с пласт.прорезинен.анатомич. ручками Attache '04105370</t>
  </si>
  <si>
    <r>
      <t>167357</t>
    </r>
    <r>
      <rPr>
        <sz val="9"/>
        <color rgb="FF000000"/>
        <rFont val="Tahoma"/>
        <family val="2"/>
        <charset val="204"/>
      </rPr>
      <t> </t>
    </r>
  </si>
  <si>
    <t>Линейка деревянная 25см, ЛП-250, С-06</t>
  </si>
  <si>
    <t>Линейка деревянная 15см, ЛП-150, С03</t>
  </si>
  <si>
    <t>Линейка 50 см флуор. Цвет ассорти50 см</t>
  </si>
  <si>
    <t>Маркер перманентный КОМУС PY2304 черный 1-4мм круглый наконечник</t>
  </si>
  <si>
    <t>Маркер перманентный КОМУС PY2304 красный 1-4мм круглый наконечник</t>
  </si>
  <si>
    <t>Клейкая лента канцелярская 19х33 12 шт./уп.</t>
  </si>
  <si>
    <t>Скобы к степлеру GLOBUS № 10</t>
  </si>
  <si>
    <r>
      <t>274493</t>
    </r>
    <r>
      <rPr>
        <sz val="9"/>
        <color rgb="FF000000"/>
        <rFont val="Tahoma"/>
        <family val="2"/>
        <charset val="204"/>
      </rPr>
      <t> </t>
    </r>
  </si>
  <si>
    <t>Степлер RG3618 (N10) до 15 лист. синий</t>
  </si>
  <si>
    <t>Степлер Attache до 12 листов красный</t>
  </si>
  <si>
    <t>Бумага для ОфТех IQ SELECTION (А4, 160г, 167%CIE) пачка 250л.</t>
  </si>
  <si>
    <t>Бумага туалетная  ПЕРЫШКО  Color двухсл.белая 12рул/уп</t>
  </si>
  <si>
    <t>Освежитель воздуха CHIRTON Альпийская свежесть 300мл</t>
  </si>
  <si>
    <t>Освежитель воздуха CHIRTON После дождя 300мл</t>
  </si>
  <si>
    <t>Средство для стекол ЗОЛУШКА 500мл с нашатырным спиртом с триггером</t>
  </si>
  <si>
    <t>Средство для сантехники САНОКС  750мл</t>
  </si>
  <si>
    <t>Салфетки Style 24х24 белые 100шт./уп.</t>
  </si>
  <si>
    <t>Средство для мытья посуды PRIL ассорт. 450/500мл мл.</t>
  </si>
  <si>
    <t>Губка для мытья посуды 5х8см 10шт./уп. PACLAN</t>
  </si>
  <si>
    <t>Салфетка хозяйственная в рулоне универс. вискоза полиэстер 20х25см 40 листо</t>
  </si>
  <si>
    <t>Салфетка хозяйственная универсальная микрофибра 30х30см Китай</t>
  </si>
  <si>
    <t>Корзина офисная 10л пластик, серая Attache</t>
  </si>
  <si>
    <t>Ведро пластмассовое б/крышки 10л  Росси</t>
  </si>
  <si>
    <t>Комплект для уборки совок+щетка на ручке дл.75см.</t>
  </si>
  <si>
    <t>компл</t>
  </si>
  <si>
    <t>Тряпка для пола нетканое регенерированное прошивное полотно белое 70x80 см</t>
  </si>
  <si>
    <t>Салфетка Scotch-Brite д/пола ULTRA м/вол 2-в-1 330г/м 50х60см 1 шт/уп</t>
  </si>
  <si>
    <t>Пакеты для мусора Комус НД 30л 48х58см 10мкм 30 шт/рул</t>
  </si>
  <si>
    <t>рул</t>
  </si>
  <si>
    <t>Фоторамка MPA-elegant 10х15 Norwich/Орех (12/96) 5062-4F</t>
  </si>
  <si>
    <t>Ковер входной влаговпитывающий КОМФОРТ 40х60 см серый</t>
  </si>
  <si>
    <t>Шило канцелярское с ушком</t>
  </si>
  <si>
    <t>Клейкая лента упаковочная 48мм х 55м 45мкм прозрачная</t>
  </si>
  <si>
    <t>Ручка шариковая BEIFA AA 927 0, 5мм синий Китай</t>
  </si>
  <si>
    <t>Ластик KOH-I-NOOR 6541/80, комбинированный, каучуковый</t>
  </si>
  <si>
    <r>
      <t>29851</t>
    </r>
    <r>
      <rPr>
        <sz val="9"/>
        <color rgb="FF000000"/>
        <rFont val="Tahoma"/>
        <family val="2"/>
        <charset val="204"/>
      </rPr>
      <t> </t>
    </r>
  </si>
  <si>
    <t>Файл-вкладыш Комус А4 45 мкм рифленый 100 штук в упаковке</t>
  </si>
  <si>
    <t>Файл-вкладыш Комус А4+ 110 мкм прозрачный рифленый 50 штук в упаковке</t>
  </si>
  <si>
    <t>Разделитель листов Attache А4 картонный 20 листов цветной (297х210 мм)</t>
  </si>
  <si>
    <t>Блок для записей Attache Эконом 90x90x90 мм белый в прозрачном боксе</t>
  </si>
  <si>
    <t>Степлер Reiter RG PS-273F до 30 листов серый/рыжий</t>
  </si>
  <si>
    <t>Скобы для степлера № 24/6 Attache (1000 скоб в пачке)</t>
  </si>
  <si>
    <t>Дырокол Комус Prima 6345 до 30 листов черный с линейкой</t>
  </si>
  <si>
    <r>
      <t>390557</t>
    </r>
    <r>
      <rPr>
        <sz val="9"/>
        <color rgb="FF000000"/>
        <rFont val="Tahoma"/>
        <family val="2"/>
        <charset val="204"/>
      </rPr>
      <t> </t>
    </r>
  </si>
  <si>
    <t>Календарь настенный трехблочный на 2017 год Ветер странствий (305х675 мм)</t>
  </si>
  <si>
    <t>Бумага цветная для офисной техники ColorCode Pastel А4 желтая (80 г/кв.м, 100 листов)</t>
  </si>
  <si>
    <t>пач.</t>
  </si>
  <si>
    <t>Бумага цветная для офисной техники ColorCode Intensive А4 зеленая (80 г/кв.м, 100 листов)</t>
  </si>
  <si>
    <t>Фото герба губернатора и глав города</t>
  </si>
  <si>
    <t>ИТОГО</t>
  </si>
  <si>
    <t>Бумага цветная IQ Color (А4, 160 г/кв.м, OBL70-голубой лед, 250 листов)</t>
  </si>
  <si>
    <t>Ручка шариковая PARKER Jotter GT R0394370 синий корпус с позолотой, синяя</t>
  </si>
  <si>
    <t>Набор настольный Good Sunrise из кожзама 7 предметов черный</t>
  </si>
  <si>
    <t>Бумага для офисной техники SvetoCopy (А4, 80 г/кв.м, белизна 146% CIE, 500 листов)</t>
  </si>
  <si>
    <t xml:space="preserve">Насадка для швабры-флаундера из микрофибры 40х11 см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</si>
</sst>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sz val="9"/>
      <color rgb="FF000000"/>
      <name val="Tahoma"/>
      <family val="2"/>
      <charset val="204"/>
    </font>
    <font>
      <sz val="12"/>
      <color rgb="FFFF0000"/>
      <name val="Times New Roman"/>
      <family val="2"/>
      <charset val="204"/>
    </font>
    <font>
      <sz val="6"/>
      <color rgb="FF00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/>
    <xf numFmtId="4" fontId="1" fillId="0" borderId="1" xfId="0" applyNumberFormat="1" applyFont="1" applyBorder="1"/>
    <xf numFmtId="4" fontId="1" fillId="0" borderId="1" xfId="0" applyNumberFormat="1" applyFont="1" applyFill="1" applyBorder="1"/>
    <xf numFmtId="4" fontId="1" fillId="0" borderId="0" xfId="0" applyNumberFormat="1" applyFont="1"/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5" xfId="0" applyNumberFormat="1" applyBorder="1"/>
    <xf numFmtId="4" fontId="0" fillId="0" borderId="6" xfId="0" applyNumberFormat="1" applyBorder="1"/>
    <xf numFmtId="4" fontId="0" fillId="0" borderId="6" xfId="0" applyNumberFormat="1" applyFill="1" applyBorder="1"/>
    <xf numFmtId="4" fontId="0" fillId="0" borderId="0" xfId="0" applyNumberFormat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4" fontId="0" fillId="0" borderId="6" xfId="0" applyNumberFormat="1" applyBorder="1" applyAlignment="1">
      <alignment horizontal="right"/>
    </xf>
    <xf numFmtId="0" fontId="1" fillId="0" borderId="1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7"/>
  <sheetViews>
    <sheetView tabSelected="1" topLeftCell="A50" zoomScale="70" zoomScaleNormal="70" workbookViewId="0">
      <selection activeCell="G91" sqref="G91"/>
    </sheetView>
  </sheetViews>
  <sheetFormatPr defaultRowHeight="15.75" x14ac:dyDescent="0.25"/>
  <cols>
    <col min="1" max="1" width="5.25" customWidth="1"/>
    <col min="2" max="2" width="29.75" style="4" customWidth="1"/>
    <col min="3" max="3" width="11.375" style="4" customWidth="1"/>
    <col min="5" max="5" width="11.375" style="28" customWidth="1"/>
    <col min="7" max="7" width="8.625" style="19"/>
    <col min="8" max="8" width="10.375" customWidth="1"/>
    <col min="9" max="9" width="6.625" customWidth="1"/>
    <col min="10" max="10" width="6.125" customWidth="1"/>
    <col min="11" max="11" width="8.625" customWidth="1"/>
    <col min="12" max="12" width="6.625" style="19" customWidth="1"/>
    <col min="13" max="13" width="8.625" customWidth="1"/>
    <col min="14" max="14" width="9.75" customWidth="1"/>
    <col min="15" max="15" width="10.375" style="3" customWidth="1"/>
    <col min="16" max="16" width="12.125" style="22" customWidth="1"/>
  </cols>
  <sheetData>
    <row r="3" spans="1:16" s="8" customFormat="1" x14ac:dyDescent="0.25">
      <c r="A3" s="36" t="s">
        <v>0</v>
      </c>
      <c r="B3" s="34" t="s">
        <v>1</v>
      </c>
      <c r="C3" s="39" t="s">
        <v>2</v>
      </c>
      <c r="D3" s="6" t="s">
        <v>3</v>
      </c>
      <c r="E3" s="23" t="s">
        <v>4</v>
      </c>
      <c r="F3" s="38" t="s">
        <v>5</v>
      </c>
      <c r="G3" s="38"/>
      <c r="H3" s="38"/>
      <c r="I3" s="38"/>
      <c r="J3" s="38"/>
      <c r="K3" s="38"/>
      <c r="L3" s="38"/>
      <c r="M3" s="38"/>
      <c r="N3" s="7"/>
      <c r="O3" s="32" t="s">
        <v>6</v>
      </c>
      <c r="P3" s="33" t="s">
        <v>7</v>
      </c>
    </row>
    <row r="4" spans="1:16" s="8" customFormat="1" ht="47.25" x14ac:dyDescent="0.25">
      <c r="A4" s="37"/>
      <c r="B4" s="35"/>
      <c r="C4" s="40"/>
      <c r="D4" s="9" t="s">
        <v>8</v>
      </c>
      <c r="E4" s="24" t="s">
        <v>9</v>
      </c>
      <c r="F4" s="30" t="s">
        <v>10</v>
      </c>
      <c r="G4" s="10" t="s">
        <v>11</v>
      </c>
      <c r="H4" s="10" t="s">
        <v>12</v>
      </c>
      <c r="I4" s="11" t="s">
        <v>13</v>
      </c>
      <c r="J4" s="11" t="s">
        <v>14</v>
      </c>
      <c r="K4" s="10" t="s">
        <v>15</v>
      </c>
      <c r="L4" s="11" t="s">
        <v>16</v>
      </c>
      <c r="M4" s="11" t="s">
        <v>17</v>
      </c>
      <c r="N4" s="11" t="s">
        <v>18</v>
      </c>
      <c r="O4" s="32"/>
      <c r="P4" s="33"/>
    </row>
    <row r="5" spans="1:16" ht="47.25" x14ac:dyDescent="0.25">
      <c r="A5" s="1">
        <v>1</v>
      </c>
      <c r="B5" s="12" t="s">
        <v>134</v>
      </c>
      <c r="C5" s="13">
        <v>64877</v>
      </c>
      <c r="D5" s="2" t="s">
        <v>19</v>
      </c>
      <c r="E5" s="25">
        <v>195</v>
      </c>
      <c r="F5" s="1"/>
      <c r="G5" s="16"/>
      <c r="H5" s="1"/>
      <c r="I5" s="1"/>
      <c r="J5" s="1"/>
      <c r="K5" s="1"/>
      <c r="L5" s="16">
        <v>20</v>
      </c>
      <c r="M5" s="1"/>
      <c r="N5" s="1"/>
      <c r="O5" s="5">
        <f>SUM(F5:N5)</f>
        <v>20</v>
      </c>
      <c r="P5" s="20">
        <f>O5*E5</f>
        <v>3900</v>
      </c>
    </row>
    <row r="6" spans="1:16" x14ac:dyDescent="0.25">
      <c r="A6" s="1">
        <v>2</v>
      </c>
      <c r="B6" s="12" t="s">
        <v>20</v>
      </c>
      <c r="C6" s="12">
        <v>323493</v>
      </c>
      <c r="D6" s="1" t="s">
        <v>19</v>
      </c>
      <c r="E6" s="26">
        <v>64.400000000000006</v>
      </c>
      <c r="F6" s="1">
        <v>3</v>
      </c>
      <c r="G6" s="16">
        <v>6</v>
      </c>
      <c r="H6" s="1">
        <v>1</v>
      </c>
      <c r="I6" s="1">
        <v>3</v>
      </c>
      <c r="J6" s="1">
        <v>2</v>
      </c>
      <c r="K6" s="1">
        <v>3</v>
      </c>
      <c r="L6" s="16">
        <v>1</v>
      </c>
      <c r="M6" s="1"/>
      <c r="N6" s="1"/>
      <c r="O6" s="5">
        <f t="shared" ref="O6:O69" si="0">SUM(F6:N6)</f>
        <v>19</v>
      </c>
      <c r="P6" s="20">
        <f t="shared" ref="P6:P69" si="1">O6*E6</f>
        <v>1223.6000000000001</v>
      </c>
    </row>
    <row r="7" spans="1:16" ht="31.5" x14ac:dyDescent="0.25">
      <c r="A7" s="1">
        <v>3</v>
      </c>
      <c r="B7" s="12" t="s">
        <v>21</v>
      </c>
      <c r="C7" s="12">
        <v>73532</v>
      </c>
      <c r="D7" s="1" t="s">
        <v>22</v>
      </c>
      <c r="E7" s="26">
        <v>153</v>
      </c>
      <c r="F7" s="1">
        <v>1</v>
      </c>
      <c r="G7" s="16">
        <v>1</v>
      </c>
      <c r="H7" s="1"/>
      <c r="I7" s="1"/>
      <c r="J7" s="1"/>
      <c r="K7" s="1"/>
      <c r="L7" s="16">
        <v>2</v>
      </c>
      <c r="M7" s="1"/>
      <c r="N7" s="1"/>
      <c r="O7" s="5">
        <f t="shared" si="0"/>
        <v>4</v>
      </c>
      <c r="P7" s="20">
        <f t="shared" si="1"/>
        <v>612</v>
      </c>
    </row>
    <row r="8" spans="1:16" ht="31.5" x14ac:dyDescent="0.25">
      <c r="A8" s="1">
        <v>4</v>
      </c>
      <c r="B8" s="12" t="s">
        <v>23</v>
      </c>
      <c r="C8" s="12">
        <v>273407</v>
      </c>
      <c r="D8" s="1" t="s">
        <v>22</v>
      </c>
      <c r="E8" s="26">
        <v>153</v>
      </c>
      <c r="F8" s="1">
        <v>2</v>
      </c>
      <c r="G8" s="16">
        <v>1</v>
      </c>
      <c r="H8" s="1">
        <v>1</v>
      </c>
      <c r="I8" s="1"/>
      <c r="J8" s="1"/>
      <c r="K8" s="1"/>
      <c r="L8" s="16">
        <v>2</v>
      </c>
      <c r="M8" s="1"/>
      <c r="N8" s="1"/>
      <c r="O8" s="5">
        <f t="shared" si="0"/>
        <v>6</v>
      </c>
      <c r="P8" s="20">
        <f t="shared" si="1"/>
        <v>918</v>
      </c>
    </row>
    <row r="9" spans="1:16" ht="47.25" x14ac:dyDescent="0.25">
      <c r="A9" s="1">
        <v>5</v>
      </c>
      <c r="B9" s="12" t="s">
        <v>24</v>
      </c>
      <c r="C9" s="12">
        <v>168385</v>
      </c>
      <c r="D9" s="1" t="s">
        <v>19</v>
      </c>
      <c r="E9" s="27">
        <v>252.5</v>
      </c>
      <c r="F9" s="1"/>
      <c r="G9" s="16"/>
      <c r="H9" s="1"/>
      <c r="I9" s="1"/>
      <c r="J9" s="1"/>
      <c r="K9" s="1"/>
      <c r="L9" s="16"/>
      <c r="M9" s="1"/>
      <c r="N9" s="1"/>
      <c r="O9" s="5">
        <f t="shared" si="0"/>
        <v>0</v>
      </c>
      <c r="P9" s="20">
        <f t="shared" si="1"/>
        <v>0</v>
      </c>
    </row>
    <row r="10" spans="1:16" ht="47.25" x14ac:dyDescent="0.25">
      <c r="A10" s="1">
        <v>6</v>
      </c>
      <c r="B10" s="12" t="s">
        <v>25</v>
      </c>
      <c r="C10" s="12">
        <v>127661</v>
      </c>
      <c r="D10" s="1" t="s">
        <v>22</v>
      </c>
      <c r="E10" s="26">
        <v>261.88</v>
      </c>
      <c r="F10" s="1">
        <v>1</v>
      </c>
      <c r="G10" s="16"/>
      <c r="H10" s="1"/>
      <c r="I10" s="1"/>
      <c r="J10" s="1">
        <v>1</v>
      </c>
      <c r="K10" s="1"/>
      <c r="L10" s="16">
        <v>2</v>
      </c>
      <c r="M10" s="1"/>
      <c r="N10" s="1"/>
      <c r="O10" s="5">
        <f t="shared" si="0"/>
        <v>4</v>
      </c>
      <c r="P10" s="20">
        <f t="shared" si="1"/>
        <v>1047.52</v>
      </c>
    </row>
    <row r="11" spans="1:16" ht="31.5" x14ac:dyDescent="0.25">
      <c r="A11" s="1">
        <v>7</v>
      </c>
      <c r="B11" s="12" t="s">
        <v>26</v>
      </c>
      <c r="C11" s="12">
        <v>371081</v>
      </c>
      <c r="D11" s="1" t="s">
        <v>19</v>
      </c>
      <c r="E11" s="26">
        <v>139</v>
      </c>
      <c r="F11" s="1"/>
      <c r="G11" s="16">
        <v>2</v>
      </c>
      <c r="H11" s="1">
        <v>1</v>
      </c>
      <c r="I11" s="1"/>
      <c r="J11" s="1">
        <v>2</v>
      </c>
      <c r="K11" s="1"/>
      <c r="L11" s="16">
        <v>1</v>
      </c>
      <c r="M11" s="1"/>
      <c r="N11" s="1"/>
      <c r="O11" s="5">
        <f t="shared" si="0"/>
        <v>6</v>
      </c>
      <c r="P11" s="20">
        <f t="shared" si="1"/>
        <v>834</v>
      </c>
    </row>
    <row r="12" spans="1:16" ht="31.5" x14ac:dyDescent="0.25">
      <c r="A12" s="1">
        <v>8</v>
      </c>
      <c r="B12" s="12" t="s">
        <v>27</v>
      </c>
      <c r="C12" s="12"/>
      <c r="D12" s="1" t="s">
        <v>19</v>
      </c>
      <c r="E12" s="26">
        <v>49.69</v>
      </c>
      <c r="F12" s="1"/>
      <c r="G12" s="16"/>
      <c r="H12" s="1"/>
      <c r="I12" s="1"/>
      <c r="J12" s="1"/>
      <c r="K12" s="1"/>
      <c r="L12" s="16">
        <v>1</v>
      </c>
      <c r="M12" s="1"/>
      <c r="N12" s="1"/>
      <c r="O12" s="5">
        <f t="shared" si="0"/>
        <v>1</v>
      </c>
      <c r="P12" s="20">
        <f t="shared" si="1"/>
        <v>49.69</v>
      </c>
    </row>
    <row r="13" spans="1:16" ht="47.25" x14ac:dyDescent="0.25">
      <c r="A13" s="1">
        <v>9</v>
      </c>
      <c r="B13" s="12" t="s">
        <v>28</v>
      </c>
      <c r="C13" s="12">
        <v>144630</v>
      </c>
      <c r="D13" s="1" t="s">
        <v>19</v>
      </c>
      <c r="E13" s="26">
        <v>35.75</v>
      </c>
      <c r="F13" s="1">
        <v>1</v>
      </c>
      <c r="G13" s="16">
        <v>4</v>
      </c>
      <c r="H13" s="1">
        <v>1</v>
      </c>
      <c r="I13" s="1">
        <v>1</v>
      </c>
      <c r="J13" s="1">
        <v>5</v>
      </c>
      <c r="K13" s="1"/>
      <c r="L13" s="16">
        <v>5</v>
      </c>
      <c r="M13" s="1"/>
      <c r="N13" s="1"/>
      <c r="O13" s="5">
        <f t="shared" si="0"/>
        <v>17</v>
      </c>
      <c r="P13" s="20">
        <f t="shared" si="1"/>
        <v>607.75</v>
      </c>
    </row>
    <row r="14" spans="1:16" ht="31.5" x14ac:dyDescent="0.25">
      <c r="A14" s="1"/>
      <c r="B14" s="12" t="s">
        <v>29</v>
      </c>
      <c r="C14" s="12">
        <v>383722</v>
      </c>
      <c r="D14" s="1" t="s">
        <v>30</v>
      </c>
      <c r="E14" s="26">
        <v>191</v>
      </c>
      <c r="F14" s="1">
        <v>1</v>
      </c>
      <c r="G14" s="16">
        <v>4</v>
      </c>
      <c r="H14" s="1">
        <v>2</v>
      </c>
      <c r="I14" s="1"/>
      <c r="J14" s="1"/>
      <c r="K14" s="1"/>
      <c r="L14" s="16">
        <v>1</v>
      </c>
      <c r="M14" s="1"/>
      <c r="N14" s="1"/>
      <c r="O14" s="5">
        <f t="shared" si="0"/>
        <v>8</v>
      </c>
      <c r="P14" s="20">
        <f t="shared" si="1"/>
        <v>1528</v>
      </c>
    </row>
    <row r="15" spans="1:16" ht="47.25" x14ac:dyDescent="0.25">
      <c r="A15" s="1">
        <v>10</v>
      </c>
      <c r="B15" s="12" t="s">
        <v>31</v>
      </c>
      <c r="C15" s="12">
        <v>154929</v>
      </c>
      <c r="D15" s="1" t="s">
        <v>19</v>
      </c>
      <c r="E15" s="26">
        <v>39.1</v>
      </c>
      <c r="F15" s="1"/>
      <c r="G15" s="16"/>
      <c r="H15" s="1"/>
      <c r="I15" s="1"/>
      <c r="J15" s="1"/>
      <c r="K15" s="1"/>
      <c r="L15" s="16">
        <v>5</v>
      </c>
      <c r="M15" s="1"/>
      <c r="N15" s="1"/>
      <c r="O15" s="5">
        <f t="shared" si="0"/>
        <v>5</v>
      </c>
      <c r="P15" s="20">
        <f t="shared" si="1"/>
        <v>195.5</v>
      </c>
    </row>
    <row r="16" spans="1:16" ht="31.5" x14ac:dyDescent="0.25">
      <c r="A16" s="1">
        <v>11</v>
      </c>
      <c r="B16" s="12" t="s">
        <v>32</v>
      </c>
      <c r="C16" s="12">
        <v>12923</v>
      </c>
      <c r="D16" s="1" t="s">
        <v>19</v>
      </c>
      <c r="E16" s="26">
        <v>9.3000000000000007</v>
      </c>
      <c r="F16" s="1">
        <v>5</v>
      </c>
      <c r="G16" s="16">
        <v>10</v>
      </c>
      <c r="H16" s="1"/>
      <c r="I16" s="1">
        <v>5</v>
      </c>
      <c r="J16" s="1">
        <v>10</v>
      </c>
      <c r="K16" s="1"/>
      <c r="L16" s="16">
        <v>5</v>
      </c>
      <c r="M16" s="1"/>
      <c r="N16" s="1"/>
      <c r="O16" s="5">
        <f t="shared" si="0"/>
        <v>35</v>
      </c>
      <c r="P16" s="20">
        <f t="shared" si="1"/>
        <v>325.5</v>
      </c>
    </row>
    <row r="17" spans="1:16" ht="31.5" x14ac:dyDescent="0.25">
      <c r="A17" s="1">
        <v>12</v>
      </c>
      <c r="B17" s="12" t="s">
        <v>33</v>
      </c>
      <c r="C17" s="12">
        <v>12926</v>
      </c>
      <c r="D17" s="1" t="s">
        <v>19</v>
      </c>
      <c r="E17" s="26">
        <v>9.3000000000000007</v>
      </c>
      <c r="F17" s="1">
        <v>5</v>
      </c>
      <c r="G17" s="16">
        <v>10</v>
      </c>
      <c r="H17" s="1"/>
      <c r="I17" s="1">
        <v>5</v>
      </c>
      <c r="J17" s="1"/>
      <c r="K17" s="1"/>
      <c r="L17" s="16">
        <v>5</v>
      </c>
      <c r="M17" s="1"/>
      <c r="N17" s="1"/>
      <c r="O17" s="5">
        <f t="shared" si="0"/>
        <v>25</v>
      </c>
      <c r="P17" s="20">
        <f t="shared" si="1"/>
        <v>232.50000000000003</v>
      </c>
    </row>
    <row r="18" spans="1:16" ht="47.25" x14ac:dyDescent="0.25">
      <c r="A18" s="1">
        <v>13</v>
      </c>
      <c r="B18" s="12" t="s">
        <v>34</v>
      </c>
      <c r="C18" s="12"/>
      <c r="D18" s="1" t="s">
        <v>19</v>
      </c>
      <c r="E18" s="26">
        <v>6.3129999999999997</v>
      </c>
      <c r="F18" s="1"/>
      <c r="G18" s="16"/>
      <c r="H18" s="1"/>
      <c r="I18" s="1"/>
      <c r="J18" s="1">
        <v>10</v>
      </c>
      <c r="K18" s="1"/>
      <c r="L18" s="16"/>
      <c r="M18" s="1"/>
      <c r="N18" s="1"/>
      <c r="O18" s="5">
        <f t="shared" si="0"/>
        <v>10</v>
      </c>
      <c r="P18" s="20">
        <f t="shared" si="1"/>
        <v>63.129999999999995</v>
      </c>
    </row>
    <row r="19" spans="1:16" ht="47.25" x14ac:dyDescent="0.25">
      <c r="A19" s="1">
        <v>14</v>
      </c>
      <c r="B19" s="12" t="s">
        <v>35</v>
      </c>
      <c r="C19" s="12"/>
      <c r="D19" s="1" t="s">
        <v>19</v>
      </c>
      <c r="E19" s="26">
        <v>6.3129999999999997</v>
      </c>
      <c r="F19" s="1"/>
      <c r="G19" s="16"/>
      <c r="H19" s="1"/>
      <c r="I19" s="1"/>
      <c r="J19" s="1"/>
      <c r="K19" s="1"/>
      <c r="L19" s="16"/>
      <c r="M19" s="1"/>
      <c r="N19" s="1"/>
      <c r="O19" s="5">
        <f t="shared" si="0"/>
        <v>0</v>
      </c>
      <c r="P19" s="20">
        <f t="shared" si="1"/>
        <v>0</v>
      </c>
    </row>
    <row r="20" spans="1:16" ht="31.5" x14ac:dyDescent="0.25">
      <c r="A20" s="1">
        <v>15</v>
      </c>
      <c r="B20" s="12" t="s">
        <v>36</v>
      </c>
      <c r="C20" s="12"/>
      <c r="D20" s="1" t="s">
        <v>19</v>
      </c>
      <c r="E20" s="26">
        <v>24.437999999999999</v>
      </c>
      <c r="F20" s="1"/>
      <c r="G20" s="16"/>
      <c r="H20" s="1"/>
      <c r="I20" s="1"/>
      <c r="J20" s="1"/>
      <c r="K20" s="1"/>
      <c r="L20" s="16"/>
      <c r="M20" s="1"/>
      <c r="N20" s="1"/>
      <c r="O20" s="5">
        <f t="shared" si="0"/>
        <v>0</v>
      </c>
      <c r="P20" s="20">
        <f t="shared" si="1"/>
        <v>0</v>
      </c>
    </row>
    <row r="21" spans="1:16" ht="31.5" x14ac:dyDescent="0.25">
      <c r="A21" s="1">
        <v>16</v>
      </c>
      <c r="B21" s="12" t="s">
        <v>37</v>
      </c>
      <c r="C21" s="12"/>
      <c r="D21" s="1" t="s">
        <v>19</v>
      </c>
      <c r="E21" s="26">
        <v>24.437999999999999</v>
      </c>
      <c r="F21" s="1"/>
      <c r="G21" s="16"/>
      <c r="H21" s="1"/>
      <c r="I21" s="1"/>
      <c r="J21" s="1"/>
      <c r="K21" s="1"/>
      <c r="L21" s="16"/>
      <c r="M21" s="1"/>
      <c r="N21" s="1"/>
      <c r="O21" s="5">
        <f t="shared" si="0"/>
        <v>0</v>
      </c>
      <c r="P21" s="20">
        <f t="shared" si="1"/>
        <v>0</v>
      </c>
    </row>
    <row r="22" spans="1:16" ht="31.5" x14ac:dyDescent="0.25">
      <c r="A22" s="1">
        <v>17</v>
      </c>
      <c r="B22" s="12" t="s">
        <v>38</v>
      </c>
      <c r="C22" s="12"/>
      <c r="D22" s="1" t="s">
        <v>19</v>
      </c>
      <c r="E22" s="26">
        <v>24.437999999999999</v>
      </c>
      <c r="F22" s="1"/>
      <c r="G22" s="16"/>
      <c r="H22" s="1"/>
      <c r="I22" s="1"/>
      <c r="J22" s="1"/>
      <c r="K22" s="1"/>
      <c r="L22" s="16"/>
      <c r="M22" s="1"/>
      <c r="N22" s="1"/>
      <c r="O22" s="5">
        <f t="shared" si="0"/>
        <v>0</v>
      </c>
      <c r="P22" s="20">
        <f t="shared" si="1"/>
        <v>0</v>
      </c>
    </row>
    <row r="23" spans="1:16" ht="31.5" x14ac:dyDescent="0.25">
      <c r="A23" s="1">
        <v>18</v>
      </c>
      <c r="B23" s="12" t="s">
        <v>39</v>
      </c>
      <c r="C23" s="12"/>
      <c r="D23" s="1" t="s">
        <v>19</v>
      </c>
      <c r="E23" s="26">
        <v>17.11</v>
      </c>
      <c r="F23" s="1"/>
      <c r="G23" s="16"/>
      <c r="H23" s="1"/>
      <c r="I23" s="1"/>
      <c r="J23" s="1">
        <v>20</v>
      </c>
      <c r="K23" s="1"/>
      <c r="L23" s="16"/>
      <c r="M23" s="1"/>
      <c r="N23" s="1"/>
      <c r="O23" s="5">
        <f t="shared" si="0"/>
        <v>20</v>
      </c>
      <c r="P23" s="20">
        <f t="shared" si="1"/>
        <v>342.2</v>
      </c>
    </row>
    <row r="24" spans="1:16" ht="31.5" x14ac:dyDescent="0.25">
      <c r="A24" s="1">
        <v>19</v>
      </c>
      <c r="B24" s="12" t="s">
        <v>40</v>
      </c>
      <c r="C24" s="12"/>
      <c r="D24" s="1" t="s">
        <v>19</v>
      </c>
      <c r="E24" s="26">
        <v>17.11</v>
      </c>
      <c r="F24" s="1"/>
      <c r="G24" s="16"/>
      <c r="H24" s="1"/>
      <c r="I24" s="1"/>
      <c r="J24" s="1">
        <v>10</v>
      </c>
      <c r="K24" s="1"/>
      <c r="L24" s="16"/>
      <c r="M24" s="1"/>
      <c r="N24" s="1"/>
      <c r="O24" s="5">
        <f t="shared" si="0"/>
        <v>10</v>
      </c>
      <c r="P24" s="20">
        <f t="shared" si="1"/>
        <v>171.1</v>
      </c>
    </row>
    <row r="25" spans="1:16" ht="31.5" x14ac:dyDescent="0.25">
      <c r="A25" s="1">
        <v>20</v>
      </c>
      <c r="B25" s="12" t="s">
        <v>41</v>
      </c>
      <c r="C25" s="12">
        <v>49096</v>
      </c>
      <c r="D25" s="1" t="s">
        <v>19</v>
      </c>
      <c r="E25" s="26">
        <v>20.9</v>
      </c>
      <c r="F25" s="1">
        <v>3</v>
      </c>
      <c r="G25" s="16">
        <v>8</v>
      </c>
      <c r="H25" s="1"/>
      <c r="I25" s="1">
        <v>3</v>
      </c>
      <c r="J25" s="1">
        <v>10</v>
      </c>
      <c r="K25" s="1"/>
      <c r="L25" s="16">
        <v>5</v>
      </c>
      <c r="M25" s="1"/>
      <c r="N25" s="1"/>
      <c r="O25" s="5">
        <f t="shared" si="0"/>
        <v>29</v>
      </c>
      <c r="P25" s="20">
        <f t="shared" si="1"/>
        <v>606.09999999999991</v>
      </c>
    </row>
    <row r="26" spans="1:16" ht="31.5" x14ac:dyDescent="0.25">
      <c r="A26" s="1">
        <v>21</v>
      </c>
      <c r="B26" s="12" t="s">
        <v>42</v>
      </c>
      <c r="C26" s="12"/>
      <c r="D26" s="1" t="s">
        <v>19</v>
      </c>
      <c r="E26" s="26">
        <v>17.11</v>
      </c>
      <c r="F26" s="1"/>
      <c r="G26" s="16"/>
      <c r="H26" s="1"/>
      <c r="I26" s="1"/>
      <c r="J26" s="1">
        <v>10</v>
      </c>
      <c r="K26" s="1"/>
      <c r="L26" s="16"/>
      <c r="M26" s="1"/>
      <c r="N26" s="1"/>
      <c r="O26" s="5">
        <f t="shared" si="0"/>
        <v>10</v>
      </c>
      <c r="P26" s="20">
        <f t="shared" si="1"/>
        <v>171.1</v>
      </c>
    </row>
    <row r="27" spans="1:16" ht="30" customHeight="1" x14ac:dyDescent="0.25">
      <c r="A27" s="1">
        <v>22</v>
      </c>
      <c r="B27" s="12" t="s">
        <v>43</v>
      </c>
      <c r="C27" s="12"/>
      <c r="D27" s="1" t="s">
        <v>19</v>
      </c>
      <c r="E27" s="26">
        <v>138.58000000000001</v>
      </c>
      <c r="F27" s="1"/>
      <c r="G27" s="16"/>
      <c r="H27" s="1"/>
      <c r="I27" s="1"/>
      <c r="J27" s="1"/>
      <c r="K27" s="1"/>
      <c r="L27" s="16"/>
      <c r="M27" s="1"/>
      <c r="N27" s="1"/>
      <c r="O27" s="5">
        <f t="shared" si="0"/>
        <v>0</v>
      </c>
      <c r="P27" s="20">
        <f t="shared" si="1"/>
        <v>0</v>
      </c>
    </row>
    <row r="28" spans="1:16" ht="31.5" x14ac:dyDescent="0.25">
      <c r="A28" s="1">
        <v>23</v>
      </c>
      <c r="B28" s="12" t="s">
        <v>44</v>
      </c>
      <c r="C28" s="12">
        <v>216168</v>
      </c>
      <c r="D28" s="1" t="s">
        <v>19</v>
      </c>
      <c r="E28" s="26">
        <v>197</v>
      </c>
      <c r="F28" s="1">
        <v>6</v>
      </c>
      <c r="G28" s="16">
        <v>6</v>
      </c>
      <c r="H28" s="1"/>
      <c r="I28" s="1"/>
      <c r="J28" s="1"/>
      <c r="K28" s="1"/>
      <c r="L28" s="16"/>
      <c r="M28" s="1"/>
      <c r="N28" s="1"/>
      <c r="O28" s="5">
        <f t="shared" si="0"/>
        <v>12</v>
      </c>
      <c r="P28" s="20">
        <f t="shared" si="1"/>
        <v>2364</v>
      </c>
    </row>
    <row r="29" spans="1:16" ht="31.5" x14ac:dyDescent="0.25">
      <c r="A29" s="1">
        <v>24</v>
      </c>
      <c r="B29" s="12" t="s">
        <v>45</v>
      </c>
      <c r="C29" s="12">
        <v>216169</v>
      </c>
      <c r="D29" s="1" t="s">
        <v>19</v>
      </c>
      <c r="E29" s="26">
        <v>138.58000000000001</v>
      </c>
      <c r="F29" s="1"/>
      <c r="G29" s="16"/>
      <c r="H29" s="1"/>
      <c r="I29" s="1">
        <v>12</v>
      </c>
      <c r="J29" s="1">
        <v>10</v>
      </c>
      <c r="K29" s="1"/>
      <c r="L29" s="16"/>
      <c r="M29" s="1"/>
      <c r="N29" s="1"/>
      <c r="O29" s="5">
        <f t="shared" si="0"/>
        <v>22</v>
      </c>
      <c r="P29" s="20">
        <f t="shared" si="1"/>
        <v>3048.76</v>
      </c>
    </row>
    <row r="30" spans="1:16" ht="31.5" x14ac:dyDescent="0.25">
      <c r="A30" s="1">
        <v>25</v>
      </c>
      <c r="B30" s="12" t="s">
        <v>46</v>
      </c>
      <c r="C30" s="12">
        <v>216172</v>
      </c>
      <c r="D30" s="1" t="s">
        <v>19</v>
      </c>
      <c r="E30" s="26">
        <v>165</v>
      </c>
      <c r="F30" s="1">
        <v>6</v>
      </c>
      <c r="G30" s="16">
        <v>6</v>
      </c>
      <c r="H30" s="1"/>
      <c r="I30" s="1"/>
      <c r="J30" s="1"/>
      <c r="K30" s="1"/>
      <c r="L30" s="16"/>
      <c r="M30" s="1"/>
      <c r="N30" s="1"/>
      <c r="O30" s="5">
        <f t="shared" si="0"/>
        <v>12</v>
      </c>
      <c r="P30" s="20">
        <f t="shared" si="1"/>
        <v>1980</v>
      </c>
    </row>
    <row r="31" spans="1:16" ht="31.5" x14ac:dyDescent="0.25">
      <c r="A31" s="1">
        <v>26</v>
      </c>
      <c r="B31" s="12" t="s">
        <v>47</v>
      </c>
      <c r="C31" s="12">
        <v>2385</v>
      </c>
      <c r="D31" s="1" t="s">
        <v>19</v>
      </c>
      <c r="E31" s="26">
        <v>197</v>
      </c>
      <c r="F31" s="1"/>
      <c r="G31" s="16"/>
      <c r="H31" s="1"/>
      <c r="I31" s="1"/>
      <c r="J31" s="1"/>
      <c r="K31" s="1"/>
      <c r="L31" s="16">
        <v>5</v>
      </c>
      <c r="M31" s="1"/>
      <c r="N31" s="1"/>
      <c r="O31" s="5">
        <f t="shared" si="0"/>
        <v>5</v>
      </c>
      <c r="P31" s="20">
        <f t="shared" si="1"/>
        <v>985</v>
      </c>
    </row>
    <row r="32" spans="1:16" ht="31.5" x14ac:dyDescent="0.25">
      <c r="A32" s="1">
        <v>27</v>
      </c>
      <c r="B32" s="12" t="s">
        <v>48</v>
      </c>
      <c r="C32" s="12"/>
      <c r="D32" s="1" t="s">
        <v>19</v>
      </c>
      <c r="E32" s="26">
        <v>138.57900000000001</v>
      </c>
      <c r="F32" s="1"/>
      <c r="G32" s="16"/>
      <c r="H32" s="1"/>
      <c r="I32" s="1"/>
      <c r="J32" s="1"/>
      <c r="K32" s="1"/>
      <c r="L32" s="16"/>
      <c r="M32" s="1"/>
      <c r="N32" s="1"/>
      <c r="O32" s="5">
        <f t="shared" si="0"/>
        <v>0</v>
      </c>
      <c r="P32" s="20">
        <f t="shared" si="1"/>
        <v>0</v>
      </c>
    </row>
    <row r="33" spans="1:16" ht="31.5" x14ac:dyDescent="0.25">
      <c r="A33" s="1">
        <v>28</v>
      </c>
      <c r="B33" s="12" t="s">
        <v>49</v>
      </c>
      <c r="C33" s="12">
        <v>50286</v>
      </c>
      <c r="D33" s="1" t="s">
        <v>19</v>
      </c>
      <c r="E33" s="26">
        <v>105</v>
      </c>
      <c r="F33" s="1"/>
      <c r="G33" s="16"/>
      <c r="H33" s="1"/>
      <c r="I33" s="1"/>
      <c r="J33" s="1"/>
      <c r="K33" s="1"/>
      <c r="L33" s="16">
        <v>4</v>
      </c>
      <c r="M33" s="1"/>
      <c r="N33" s="1"/>
      <c r="O33" s="5">
        <f t="shared" si="0"/>
        <v>4</v>
      </c>
      <c r="P33" s="20">
        <f t="shared" si="1"/>
        <v>420</v>
      </c>
    </row>
    <row r="34" spans="1:16" ht="47.25" x14ac:dyDescent="0.25">
      <c r="A34" s="1">
        <v>29</v>
      </c>
      <c r="B34" s="12" t="s">
        <v>50</v>
      </c>
      <c r="C34" s="14" t="s">
        <v>51</v>
      </c>
      <c r="D34" s="1" t="s">
        <v>19</v>
      </c>
      <c r="E34" s="26">
        <v>72.400000000000006</v>
      </c>
      <c r="F34" s="1">
        <v>1</v>
      </c>
      <c r="G34" s="16">
        <v>6</v>
      </c>
      <c r="H34" s="1">
        <v>1</v>
      </c>
      <c r="I34" s="1">
        <v>1</v>
      </c>
      <c r="J34" s="1">
        <v>5</v>
      </c>
      <c r="K34" s="1"/>
      <c r="L34" s="16"/>
      <c r="M34" s="1"/>
      <c r="N34" s="1"/>
      <c r="O34" s="5">
        <f t="shared" si="0"/>
        <v>14</v>
      </c>
      <c r="P34" s="20">
        <f t="shared" si="1"/>
        <v>1013.6000000000001</v>
      </c>
    </row>
    <row r="35" spans="1:16" ht="31.5" x14ac:dyDescent="0.25">
      <c r="A35" s="1">
        <v>30</v>
      </c>
      <c r="B35" s="29" t="s">
        <v>52</v>
      </c>
      <c r="C35" s="12"/>
      <c r="D35" s="1" t="s">
        <v>19</v>
      </c>
      <c r="E35" s="26">
        <v>9.6290999999999993</v>
      </c>
      <c r="F35" s="1"/>
      <c r="G35" s="16"/>
      <c r="H35" s="1"/>
      <c r="I35" s="1"/>
      <c r="J35" s="1"/>
      <c r="K35" s="1"/>
      <c r="L35" s="16"/>
      <c r="M35" s="1"/>
      <c r="N35" s="1"/>
      <c r="O35" s="5">
        <f t="shared" si="0"/>
        <v>0</v>
      </c>
      <c r="P35" s="20">
        <f t="shared" si="1"/>
        <v>0</v>
      </c>
    </row>
    <row r="36" spans="1:16" ht="65.45" customHeight="1" x14ac:dyDescent="0.25">
      <c r="A36" s="1"/>
      <c r="B36" s="12" t="s">
        <v>53</v>
      </c>
      <c r="C36" s="12">
        <v>164396</v>
      </c>
      <c r="D36" s="1" t="s">
        <v>19</v>
      </c>
      <c r="E36" s="26">
        <v>12.1</v>
      </c>
      <c r="F36" s="1">
        <v>20</v>
      </c>
      <c r="G36" s="16"/>
      <c r="H36" s="1"/>
      <c r="I36" s="1"/>
      <c r="J36" s="1"/>
      <c r="K36" s="1"/>
      <c r="L36" s="16"/>
      <c r="M36" s="1"/>
      <c r="N36" s="1"/>
      <c r="O36" s="5">
        <f t="shared" si="0"/>
        <v>20</v>
      </c>
      <c r="P36" s="20">
        <f t="shared" si="1"/>
        <v>242</v>
      </c>
    </row>
    <row r="37" spans="1:16" ht="78.75" x14ac:dyDescent="0.25">
      <c r="A37" s="1"/>
      <c r="B37" s="12" t="s">
        <v>54</v>
      </c>
      <c r="C37" s="12">
        <v>164393</v>
      </c>
      <c r="D37" s="1" t="s">
        <v>30</v>
      </c>
      <c r="E37" s="26">
        <v>12.1</v>
      </c>
      <c r="F37" s="1">
        <v>5</v>
      </c>
      <c r="G37" s="16">
        <v>10</v>
      </c>
      <c r="H37" s="1"/>
      <c r="I37" s="1">
        <v>10</v>
      </c>
      <c r="J37" s="1"/>
      <c r="K37" s="1"/>
      <c r="L37" s="16"/>
      <c r="M37" s="1"/>
      <c r="N37" s="1"/>
      <c r="O37" s="5">
        <f t="shared" si="0"/>
        <v>25</v>
      </c>
      <c r="P37" s="20">
        <f t="shared" si="1"/>
        <v>302.5</v>
      </c>
    </row>
    <row r="38" spans="1:16" ht="47.25" x14ac:dyDescent="0.25">
      <c r="A38" s="1">
        <v>31</v>
      </c>
      <c r="B38" s="12" t="s">
        <v>55</v>
      </c>
      <c r="C38" s="12">
        <v>49368</v>
      </c>
      <c r="D38" s="1" t="s">
        <v>19</v>
      </c>
      <c r="E38" s="26">
        <v>114</v>
      </c>
      <c r="F38" s="1">
        <v>1</v>
      </c>
      <c r="G38" s="16">
        <v>4</v>
      </c>
      <c r="H38" s="1">
        <v>2</v>
      </c>
      <c r="I38" s="1">
        <v>2</v>
      </c>
      <c r="J38" s="1">
        <v>10</v>
      </c>
      <c r="K38" s="1"/>
      <c r="L38" s="16">
        <v>2</v>
      </c>
      <c r="M38" s="1"/>
      <c r="N38" s="1"/>
      <c r="O38" s="5">
        <f t="shared" si="0"/>
        <v>21</v>
      </c>
      <c r="P38" s="20">
        <f t="shared" si="1"/>
        <v>2394</v>
      </c>
    </row>
    <row r="39" spans="1:16" ht="47.25" x14ac:dyDescent="0.25">
      <c r="A39" s="1">
        <v>32</v>
      </c>
      <c r="B39" s="12" t="s">
        <v>56</v>
      </c>
      <c r="C39" s="12">
        <v>32031</v>
      </c>
      <c r="D39" s="1" t="s">
        <v>19</v>
      </c>
      <c r="E39" s="26">
        <v>74.900000000000006</v>
      </c>
      <c r="F39" s="1">
        <v>6</v>
      </c>
      <c r="G39" s="16">
        <v>6</v>
      </c>
      <c r="H39" s="1">
        <v>2</v>
      </c>
      <c r="I39" s="1">
        <v>2</v>
      </c>
      <c r="J39" s="1">
        <v>5</v>
      </c>
      <c r="K39" s="1">
        <v>2</v>
      </c>
      <c r="L39" s="16"/>
      <c r="M39" s="1"/>
      <c r="N39" s="1"/>
      <c r="O39" s="5">
        <f t="shared" si="0"/>
        <v>23</v>
      </c>
      <c r="P39" s="20">
        <f t="shared" si="1"/>
        <v>1722.7</v>
      </c>
    </row>
    <row r="40" spans="1:16" ht="47.25" x14ac:dyDescent="0.25">
      <c r="A40" s="1"/>
      <c r="B40" s="12" t="s">
        <v>57</v>
      </c>
      <c r="C40" s="12">
        <v>131246</v>
      </c>
      <c r="D40" s="1" t="s">
        <v>30</v>
      </c>
      <c r="E40" s="26">
        <v>30.8</v>
      </c>
      <c r="F40" s="1">
        <v>7</v>
      </c>
      <c r="G40" s="16">
        <v>25</v>
      </c>
      <c r="H40" s="1"/>
      <c r="I40" s="1">
        <v>3</v>
      </c>
      <c r="J40" s="1"/>
      <c r="K40" s="1">
        <v>4</v>
      </c>
      <c r="L40" s="16"/>
      <c r="M40" s="1"/>
      <c r="N40" s="1"/>
      <c r="O40" s="5">
        <f t="shared" si="0"/>
        <v>39</v>
      </c>
      <c r="P40" s="20">
        <f t="shared" si="1"/>
        <v>1201.2</v>
      </c>
    </row>
    <row r="41" spans="1:16" ht="31.5" x14ac:dyDescent="0.25">
      <c r="A41" s="1">
        <v>33</v>
      </c>
      <c r="B41" s="12" t="s">
        <v>58</v>
      </c>
      <c r="C41" s="12">
        <v>253739</v>
      </c>
      <c r="D41" s="1" t="s">
        <v>19</v>
      </c>
      <c r="E41" s="26">
        <v>65.3</v>
      </c>
      <c r="F41" s="1">
        <v>1</v>
      </c>
      <c r="G41" s="16">
        <v>2</v>
      </c>
      <c r="H41" s="1">
        <v>3</v>
      </c>
      <c r="I41" s="1"/>
      <c r="J41" s="1"/>
      <c r="K41" s="1">
        <v>1</v>
      </c>
      <c r="L41" s="16">
        <v>4</v>
      </c>
      <c r="M41" s="1"/>
      <c r="N41" s="1"/>
      <c r="O41" s="5">
        <f t="shared" si="0"/>
        <v>11</v>
      </c>
      <c r="P41" s="20">
        <f t="shared" si="1"/>
        <v>718.3</v>
      </c>
    </row>
    <row r="42" spans="1:16" ht="31.5" x14ac:dyDescent="0.25">
      <c r="A42" s="1">
        <v>34</v>
      </c>
      <c r="B42" s="12" t="s">
        <v>59</v>
      </c>
      <c r="C42" s="12"/>
      <c r="D42" s="1" t="s">
        <v>19</v>
      </c>
      <c r="E42" s="26">
        <v>39.634999999999998</v>
      </c>
      <c r="F42" s="1"/>
      <c r="G42" s="16"/>
      <c r="H42" s="1"/>
      <c r="I42" s="1"/>
      <c r="J42" s="1"/>
      <c r="K42" s="1"/>
      <c r="L42" s="16"/>
      <c r="M42" s="1"/>
      <c r="N42" s="1"/>
      <c r="O42" s="5">
        <f t="shared" si="0"/>
        <v>0</v>
      </c>
      <c r="P42" s="20">
        <f t="shared" si="1"/>
        <v>0</v>
      </c>
    </row>
    <row r="43" spans="1:16" ht="47.25" x14ac:dyDescent="0.25">
      <c r="A43" s="1">
        <v>35</v>
      </c>
      <c r="B43" s="12" t="s">
        <v>60</v>
      </c>
      <c r="C43" s="12"/>
      <c r="D43" s="1" t="s">
        <v>19</v>
      </c>
      <c r="E43" s="26">
        <v>24.862500000000001</v>
      </c>
      <c r="F43" s="1"/>
      <c r="G43" s="16"/>
      <c r="H43" s="1"/>
      <c r="I43" s="1"/>
      <c r="J43" s="1"/>
      <c r="K43" s="1"/>
      <c r="L43" s="16"/>
      <c r="M43" s="1"/>
      <c r="N43" s="1"/>
      <c r="O43" s="5">
        <f t="shared" si="0"/>
        <v>0</v>
      </c>
      <c r="P43" s="20">
        <f t="shared" si="1"/>
        <v>0</v>
      </c>
    </row>
    <row r="44" spans="1:16" ht="31.5" x14ac:dyDescent="0.25">
      <c r="A44" s="1">
        <v>36</v>
      </c>
      <c r="B44" s="12" t="s">
        <v>61</v>
      </c>
      <c r="C44" s="12"/>
      <c r="D44" s="1" t="s">
        <v>22</v>
      </c>
      <c r="E44" s="26">
        <v>23.754000000000001</v>
      </c>
      <c r="F44" s="1">
        <v>2</v>
      </c>
      <c r="G44" s="16">
        <v>6</v>
      </c>
      <c r="H44" s="1">
        <v>2</v>
      </c>
      <c r="I44" s="1">
        <v>2</v>
      </c>
      <c r="J44" s="1">
        <v>2</v>
      </c>
      <c r="K44" s="1">
        <v>2</v>
      </c>
      <c r="L44" s="16">
        <v>1</v>
      </c>
      <c r="M44" s="1"/>
      <c r="N44" s="1"/>
      <c r="O44" s="5">
        <f t="shared" si="0"/>
        <v>17</v>
      </c>
      <c r="P44" s="20">
        <f t="shared" si="1"/>
        <v>403.81800000000004</v>
      </c>
    </row>
    <row r="45" spans="1:16" ht="47.25" x14ac:dyDescent="0.25">
      <c r="A45" s="1">
        <v>37</v>
      </c>
      <c r="B45" s="12" t="s">
        <v>62</v>
      </c>
      <c r="C45" s="12"/>
      <c r="D45" s="1" t="s">
        <v>22</v>
      </c>
      <c r="E45" s="26">
        <v>50.693300000000001</v>
      </c>
      <c r="F45" s="1"/>
      <c r="G45" s="16"/>
      <c r="H45" s="1"/>
      <c r="I45" s="1"/>
      <c r="J45" s="1">
        <v>2</v>
      </c>
      <c r="K45" s="1"/>
      <c r="L45" s="16"/>
      <c r="M45" s="1"/>
      <c r="N45" s="1"/>
      <c r="O45" s="5">
        <f t="shared" si="0"/>
        <v>2</v>
      </c>
      <c r="P45" s="20">
        <f t="shared" si="1"/>
        <v>101.3866</v>
      </c>
    </row>
    <row r="46" spans="1:16" ht="47.25" x14ac:dyDescent="0.25">
      <c r="A46" s="1">
        <v>38</v>
      </c>
      <c r="B46" s="12" t="s">
        <v>63</v>
      </c>
      <c r="C46" s="12">
        <v>434192</v>
      </c>
      <c r="D46" s="1" t="s">
        <v>64</v>
      </c>
      <c r="E46" s="26">
        <v>219</v>
      </c>
      <c r="F46" s="1">
        <v>1</v>
      </c>
      <c r="G46" s="16">
        <v>2</v>
      </c>
      <c r="H46" s="1"/>
      <c r="I46" s="1"/>
      <c r="J46" s="1"/>
      <c r="K46" s="1"/>
      <c r="L46" s="16"/>
      <c r="M46" s="1"/>
      <c r="N46" s="1"/>
      <c r="O46" s="5">
        <f t="shared" si="0"/>
        <v>3</v>
      </c>
      <c r="P46" s="20">
        <f t="shared" si="1"/>
        <v>657</v>
      </c>
    </row>
    <row r="47" spans="1:16" ht="47.25" x14ac:dyDescent="0.25">
      <c r="A47" s="1">
        <v>39</v>
      </c>
      <c r="B47" s="12" t="s">
        <v>65</v>
      </c>
      <c r="C47" s="12"/>
      <c r="D47" s="1" t="s">
        <v>19</v>
      </c>
      <c r="E47" s="26">
        <v>100.5967</v>
      </c>
      <c r="F47" s="1"/>
      <c r="G47" s="16"/>
      <c r="H47" s="1"/>
      <c r="I47" s="1"/>
      <c r="J47" s="1"/>
      <c r="K47" s="1"/>
      <c r="L47" s="16"/>
      <c r="M47" s="1"/>
      <c r="N47" s="1"/>
      <c r="O47" s="5">
        <f t="shared" si="0"/>
        <v>0</v>
      </c>
      <c r="P47" s="20">
        <f t="shared" si="1"/>
        <v>0</v>
      </c>
    </row>
    <row r="48" spans="1:16" x14ac:dyDescent="0.25">
      <c r="A48" s="1"/>
      <c r="B48" s="12" t="s">
        <v>66</v>
      </c>
      <c r="C48" s="12">
        <v>250617</v>
      </c>
      <c r="D48" s="1" t="s">
        <v>30</v>
      </c>
      <c r="E48" s="26">
        <v>66.599999999999994</v>
      </c>
      <c r="F48" s="1"/>
      <c r="G48" s="16">
        <v>3</v>
      </c>
      <c r="H48" s="1"/>
      <c r="I48" s="1">
        <v>3</v>
      </c>
      <c r="J48" s="1"/>
      <c r="K48" s="1"/>
      <c r="L48" s="16"/>
      <c r="M48" s="1"/>
      <c r="N48" s="1"/>
      <c r="O48" s="5">
        <f t="shared" si="0"/>
        <v>6</v>
      </c>
      <c r="P48" s="20">
        <f t="shared" si="1"/>
        <v>399.59999999999997</v>
      </c>
    </row>
    <row r="49" spans="1:16" ht="31.5" x14ac:dyDescent="0.25">
      <c r="A49" s="1">
        <v>40</v>
      </c>
      <c r="B49" s="12" t="s">
        <v>67</v>
      </c>
      <c r="C49" s="12"/>
      <c r="D49" s="1" t="s">
        <v>19</v>
      </c>
      <c r="E49" s="26">
        <v>13.6998</v>
      </c>
      <c r="F49" s="1"/>
      <c r="G49" s="16"/>
      <c r="H49" s="1"/>
      <c r="I49" s="1"/>
      <c r="J49" s="1"/>
      <c r="K49" s="1">
        <v>20</v>
      </c>
      <c r="L49" s="16"/>
      <c r="M49" s="1"/>
      <c r="N49" s="1"/>
      <c r="O49" s="5">
        <f t="shared" si="0"/>
        <v>20</v>
      </c>
      <c r="P49" s="20">
        <f t="shared" si="1"/>
        <v>273.99599999999998</v>
      </c>
    </row>
    <row r="50" spans="1:16" x14ac:dyDescent="0.25">
      <c r="A50" s="1">
        <v>41</v>
      </c>
      <c r="B50" s="12" t="s">
        <v>68</v>
      </c>
      <c r="C50" s="12"/>
      <c r="D50" s="1" t="s">
        <v>19</v>
      </c>
      <c r="E50" s="26">
        <v>50.02</v>
      </c>
      <c r="F50" s="1"/>
      <c r="G50" s="16"/>
      <c r="H50" s="1"/>
      <c r="I50" s="1"/>
      <c r="J50" s="1"/>
      <c r="K50" s="1"/>
      <c r="L50" s="16"/>
      <c r="M50" s="1"/>
      <c r="N50" s="1"/>
      <c r="O50" s="5">
        <f t="shared" si="0"/>
        <v>0</v>
      </c>
      <c r="P50" s="20">
        <f t="shared" si="1"/>
        <v>0</v>
      </c>
    </row>
    <row r="51" spans="1:16" ht="31.5" x14ac:dyDescent="0.25">
      <c r="A51" s="1">
        <v>42</v>
      </c>
      <c r="B51" s="12" t="s">
        <v>69</v>
      </c>
      <c r="C51" s="12"/>
      <c r="D51" s="1" t="s">
        <v>22</v>
      </c>
      <c r="E51" s="26">
        <v>166.946</v>
      </c>
      <c r="F51" s="1"/>
      <c r="G51" s="16"/>
      <c r="H51" s="1"/>
      <c r="I51" s="1"/>
      <c r="J51" s="1"/>
      <c r="K51" s="1"/>
      <c r="L51" s="16"/>
      <c r="M51" s="1"/>
      <c r="N51" s="1"/>
      <c r="O51" s="5">
        <f t="shared" si="0"/>
        <v>0</v>
      </c>
      <c r="P51" s="20">
        <f t="shared" si="1"/>
        <v>0</v>
      </c>
    </row>
    <row r="52" spans="1:16" ht="47.25" x14ac:dyDescent="0.25">
      <c r="A52" s="1">
        <v>43</v>
      </c>
      <c r="B52" s="12" t="s">
        <v>70</v>
      </c>
      <c r="C52" s="12">
        <v>384856</v>
      </c>
      <c r="D52" s="1" t="s">
        <v>19</v>
      </c>
      <c r="E52" s="26">
        <v>5.9589999999999996</v>
      </c>
      <c r="F52" s="1">
        <v>2</v>
      </c>
      <c r="G52" s="16">
        <v>8</v>
      </c>
      <c r="H52" s="1">
        <v>2</v>
      </c>
      <c r="I52" s="1">
        <v>2</v>
      </c>
      <c r="J52" s="1"/>
      <c r="K52" s="1">
        <v>3</v>
      </c>
      <c r="L52" s="16">
        <v>5</v>
      </c>
      <c r="M52" s="1"/>
      <c r="N52" s="1"/>
      <c r="O52" s="5">
        <f t="shared" si="0"/>
        <v>22</v>
      </c>
      <c r="P52" s="20">
        <f t="shared" si="1"/>
        <v>131.09799999999998</v>
      </c>
    </row>
    <row r="53" spans="1:16" ht="31.5" x14ac:dyDescent="0.25">
      <c r="A53" s="1"/>
      <c r="B53" s="12" t="s">
        <v>71</v>
      </c>
      <c r="C53" s="14" t="s">
        <v>72</v>
      </c>
      <c r="D53" s="1" t="s">
        <v>30</v>
      </c>
      <c r="E53" s="26">
        <v>60.99</v>
      </c>
      <c r="F53" s="1"/>
      <c r="G53" s="16"/>
      <c r="H53" s="1">
        <v>2</v>
      </c>
      <c r="I53" s="1"/>
      <c r="J53" s="1">
        <v>2</v>
      </c>
      <c r="K53" s="1"/>
      <c r="L53" s="16"/>
      <c r="M53" s="1"/>
      <c r="N53" s="1"/>
      <c r="O53" s="5">
        <f t="shared" si="0"/>
        <v>4</v>
      </c>
      <c r="P53" s="20">
        <f t="shared" si="1"/>
        <v>243.96</v>
      </c>
    </row>
    <row r="54" spans="1:16" ht="31.5" x14ac:dyDescent="0.25">
      <c r="A54" s="1">
        <v>44</v>
      </c>
      <c r="B54" s="12" t="s">
        <v>73</v>
      </c>
      <c r="C54" s="14" t="s">
        <v>74</v>
      </c>
      <c r="D54" s="1" t="s">
        <v>19</v>
      </c>
      <c r="E54" s="26">
        <v>51.7</v>
      </c>
      <c r="F54" s="1">
        <v>2</v>
      </c>
      <c r="G54" s="16">
        <v>4</v>
      </c>
      <c r="H54" s="1">
        <v>1</v>
      </c>
      <c r="I54" s="1"/>
      <c r="J54" s="1">
        <v>2</v>
      </c>
      <c r="K54" s="1"/>
      <c r="L54" s="16"/>
      <c r="M54" s="1"/>
      <c r="N54" s="1"/>
      <c r="O54" s="5">
        <f t="shared" si="0"/>
        <v>9</v>
      </c>
      <c r="P54" s="20">
        <f t="shared" si="1"/>
        <v>465.3</v>
      </c>
    </row>
    <row r="55" spans="1:16" ht="47.25" x14ac:dyDescent="0.25">
      <c r="A55" s="1">
        <v>45</v>
      </c>
      <c r="B55" s="12" t="s">
        <v>75</v>
      </c>
      <c r="C55" s="12">
        <v>327426</v>
      </c>
      <c r="D55" s="1" t="s">
        <v>64</v>
      </c>
      <c r="E55" s="26">
        <v>860.28</v>
      </c>
      <c r="F55" s="1"/>
      <c r="G55" s="16"/>
      <c r="H55" s="1"/>
      <c r="I55" s="1">
        <v>1</v>
      </c>
      <c r="J55" s="1"/>
      <c r="K55" s="1"/>
      <c r="L55" s="16"/>
      <c r="M55" s="1"/>
      <c r="N55" s="1"/>
      <c r="O55" s="5">
        <f t="shared" si="0"/>
        <v>1</v>
      </c>
      <c r="P55" s="20">
        <f t="shared" si="1"/>
        <v>860.28</v>
      </c>
    </row>
    <row r="56" spans="1:16" s="19" customFormat="1" ht="31.5" x14ac:dyDescent="0.25">
      <c r="A56" s="16">
        <v>46</v>
      </c>
      <c r="B56" s="17" t="s">
        <v>76</v>
      </c>
      <c r="C56" s="17">
        <v>258966</v>
      </c>
      <c r="D56" s="16" t="s">
        <v>19</v>
      </c>
      <c r="E56" s="27">
        <v>51.91</v>
      </c>
      <c r="F56" s="16"/>
      <c r="G56" s="16"/>
      <c r="H56" s="16">
        <v>1</v>
      </c>
      <c r="I56" s="16"/>
      <c r="J56" s="16"/>
      <c r="K56" s="16"/>
      <c r="L56" s="16"/>
      <c r="M56" s="16"/>
      <c r="N56" s="16"/>
      <c r="O56" s="18">
        <f t="shared" si="0"/>
        <v>1</v>
      </c>
      <c r="P56" s="21">
        <f t="shared" si="1"/>
        <v>51.91</v>
      </c>
    </row>
    <row r="57" spans="1:16" ht="31.5" x14ac:dyDescent="0.25">
      <c r="A57" s="1">
        <v>47</v>
      </c>
      <c r="B57" s="12" t="s">
        <v>77</v>
      </c>
      <c r="C57" s="12"/>
      <c r="D57" s="1" t="s">
        <v>19</v>
      </c>
      <c r="E57" s="26">
        <v>198.18</v>
      </c>
      <c r="F57" s="1"/>
      <c r="G57" s="16"/>
      <c r="H57" s="1"/>
      <c r="I57" s="1"/>
      <c r="J57" s="1"/>
      <c r="K57" s="1"/>
      <c r="L57" s="16"/>
      <c r="M57" s="1"/>
      <c r="N57" s="1"/>
      <c r="O57" s="5">
        <f t="shared" si="0"/>
        <v>0</v>
      </c>
      <c r="P57" s="20">
        <f t="shared" si="1"/>
        <v>0</v>
      </c>
    </row>
    <row r="58" spans="1:16" ht="45.95" customHeight="1" x14ac:dyDescent="0.25">
      <c r="A58" s="1"/>
      <c r="B58" s="12" t="s">
        <v>78</v>
      </c>
      <c r="C58" s="12">
        <v>115669</v>
      </c>
      <c r="D58" s="1" t="s">
        <v>30</v>
      </c>
      <c r="E58" s="26">
        <v>309</v>
      </c>
      <c r="F58" s="1">
        <v>1</v>
      </c>
      <c r="G58" s="16">
        <v>1</v>
      </c>
      <c r="H58" s="1"/>
      <c r="I58" s="1">
        <v>2</v>
      </c>
      <c r="J58" s="1"/>
      <c r="K58" s="1"/>
      <c r="L58" s="16"/>
      <c r="M58" s="1"/>
      <c r="N58" s="1"/>
      <c r="O58" s="5">
        <f t="shared" si="0"/>
        <v>4</v>
      </c>
      <c r="P58" s="20">
        <f t="shared" si="1"/>
        <v>1236</v>
      </c>
    </row>
    <row r="59" spans="1:16" ht="47.25" x14ac:dyDescent="0.25">
      <c r="A59" s="1">
        <v>48</v>
      </c>
      <c r="B59" s="12" t="s">
        <v>79</v>
      </c>
      <c r="C59" s="14" t="s">
        <v>80</v>
      </c>
      <c r="D59" s="1" t="s">
        <v>19</v>
      </c>
      <c r="E59" s="26">
        <v>152.01</v>
      </c>
      <c r="F59" s="1"/>
      <c r="G59" s="16">
        <v>2</v>
      </c>
      <c r="H59" s="1"/>
      <c r="I59" s="1"/>
      <c r="J59" s="1"/>
      <c r="K59" s="1"/>
      <c r="L59" s="16"/>
      <c r="M59" s="1"/>
      <c r="N59" s="1"/>
      <c r="O59" s="5">
        <f t="shared" si="0"/>
        <v>2</v>
      </c>
      <c r="P59" s="20">
        <f t="shared" si="1"/>
        <v>304.02</v>
      </c>
    </row>
    <row r="60" spans="1:16" ht="31.5" x14ac:dyDescent="0.25">
      <c r="A60" s="1">
        <v>49</v>
      </c>
      <c r="B60" s="12" t="s">
        <v>81</v>
      </c>
      <c r="C60" s="12"/>
      <c r="D60" s="1" t="s">
        <v>19</v>
      </c>
      <c r="E60" s="26">
        <v>14.584</v>
      </c>
      <c r="F60" s="1"/>
      <c r="G60" s="16">
        <v>2</v>
      </c>
      <c r="H60" s="1"/>
      <c r="I60" s="1"/>
      <c r="J60" s="1"/>
      <c r="K60" s="1"/>
      <c r="L60" s="16"/>
      <c r="M60" s="1"/>
      <c r="N60" s="1"/>
      <c r="O60" s="5">
        <f t="shared" si="0"/>
        <v>2</v>
      </c>
      <c r="P60" s="20">
        <f t="shared" si="1"/>
        <v>29.167999999999999</v>
      </c>
    </row>
    <row r="61" spans="1:16" ht="31.5" x14ac:dyDescent="0.25">
      <c r="A61" s="1">
        <v>50</v>
      </c>
      <c r="B61" s="12" t="s">
        <v>82</v>
      </c>
      <c r="C61" s="12"/>
      <c r="D61" s="1" t="s">
        <v>19</v>
      </c>
      <c r="E61" s="26">
        <v>13.994</v>
      </c>
      <c r="F61" s="1"/>
      <c r="G61" s="16">
        <v>2</v>
      </c>
      <c r="H61" s="1"/>
      <c r="I61" s="1"/>
      <c r="J61" s="1"/>
      <c r="K61" s="1"/>
      <c r="L61" s="16"/>
      <c r="M61" s="1"/>
      <c r="N61" s="1"/>
      <c r="O61" s="5">
        <f t="shared" si="0"/>
        <v>2</v>
      </c>
      <c r="P61" s="20">
        <f t="shared" si="1"/>
        <v>27.988</v>
      </c>
    </row>
    <row r="62" spans="1:16" ht="31.5" x14ac:dyDescent="0.25">
      <c r="A62" s="1">
        <v>51</v>
      </c>
      <c r="B62" s="12" t="s">
        <v>83</v>
      </c>
      <c r="C62" s="12"/>
      <c r="D62" s="1" t="s">
        <v>19</v>
      </c>
      <c r="E62" s="26">
        <v>67.98</v>
      </c>
      <c r="F62" s="1"/>
      <c r="G62" s="16"/>
      <c r="H62" s="1"/>
      <c r="I62" s="1"/>
      <c r="J62" s="1"/>
      <c r="K62" s="1"/>
      <c r="L62" s="16"/>
      <c r="M62" s="1"/>
      <c r="N62" s="1"/>
      <c r="O62" s="5">
        <f t="shared" si="0"/>
        <v>0</v>
      </c>
      <c r="P62" s="20">
        <f t="shared" si="1"/>
        <v>0</v>
      </c>
    </row>
    <row r="63" spans="1:16" ht="47.25" x14ac:dyDescent="0.25">
      <c r="A63" s="1">
        <v>52</v>
      </c>
      <c r="B63" s="12" t="s">
        <v>84</v>
      </c>
      <c r="C63" s="12"/>
      <c r="D63" s="1" t="s">
        <v>19</v>
      </c>
      <c r="E63" s="26">
        <v>37.796700000000001</v>
      </c>
      <c r="F63" s="1"/>
      <c r="G63" s="16"/>
      <c r="H63" s="1"/>
      <c r="I63" s="1"/>
      <c r="J63" s="1"/>
      <c r="K63" s="1"/>
      <c r="L63" s="16"/>
      <c r="M63" s="1"/>
      <c r="N63" s="1"/>
      <c r="O63" s="5">
        <f t="shared" si="0"/>
        <v>0</v>
      </c>
      <c r="P63" s="20">
        <f t="shared" si="1"/>
        <v>0</v>
      </c>
    </row>
    <row r="64" spans="1:16" ht="47.25" x14ac:dyDescent="0.25">
      <c r="A64" s="1">
        <v>53</v>
      </c>
      <c r="B64" s="12" t="s">
        <v>85</v>
      </c>
      <c r="C64" s="12"/>
      <c r="D64" s="1" t="s">
        <v>19</v>
      </c>
      <c r="E64" s="26">
        <v>37.796700000000001</v>
      </c>
      <c r="F64" s="1"/>
      <c r="G64" s="16"/>
      <c r="H64" s="1"/>
      <c r="I64" s="1"/>
      <c r="J64" s="1"/>
      <c r="K64" s="1"/>
      <c r="L64" s="16"/>
      <c r="M64" s="1"/>
      <c r="N64" s="1"/>
      <c r="O64" s="5">
        <f t="shared" si="0"/>
        <v>0</v>
      </c>
      <c r="P64" s="20">
        <f t="shared" si="1"/>
        <v>0</v>
      </c>
    </row>
    <row r="65" spans="1:16" ht="31.5" x14ac:dyDescent="0.25">
      <c r="A65" s="1">
        <v>54</v>
      </c>
      <c r="B65" s="12" t="s">
        <v>86</v>
      </c>
      <c r="C65" s="12"/>
      <c r="D65" s="1" t="s">
        <v>22</v>
      </c>
      <c r="E65" s="26">
        <v>129.565</v>
      </c>
      <c r="F65" s="1"/>
      <c r="G65" s="16"/>
      <c r="H65" s="1"/>
      <c r="I65" s="1"/>
      <c r="J65" s="1"/>
      <c r="K65" s="1"/>
      <c r="L65" s="16"/>
      <c r="M65" s="1"/>
      <c r="N65" s="1"/>
      <c r="O65" s="5">
        <f t="shared" si="0"/>
        <v>0</v>
      </c>
      <c r="P65" s="20">
        <f t="shared" si="1"/>
        <v>0</v>
      </c>
    </row>
    <row r="66" spans="1:16" ht="34.5" customHeight="1" x14ac:dyDescent="0.25">
      <c r="A66" s="1">
        <v>55</v>
      </c>
      <c r="B66" s="12" t="s">
        <v>87</v>
      </c>
      <c r="C66" s="14" t="s">
        <v>88</v>
      </c>
      <c r="D66" s="1" t="s">
        <v>19</v>
      </c>
      <c r="E66" s="26">
        <v>5.6879999999999997</v>
      </c>
      <c r="F66" s="1">
        <v>3</v>
      </c>
      <c r="G66" s="16"/>
      <c r="H66" s="1">
        <v>2</v>
      </c>
      <c r="I66" s="1">
        <v>4</v>
      </c>
      <c r="J66" s="1">
        <v>3</v>
      </c>
      <c r="K66" s="1">
        <v>2</v>
      </c>
      <c r="L66" s="16">
        <v>1</v>
      </c>
      <c r="M66" s="1"/>
      <c r="N66" s="1"/>
      <c r="O66" s="5">
        <f t="shared" si="0"/>
        <v>15</v>
      </c>
      <c r="P66" s="20">
        <f t="shared" si="1"/>
        <v>85.32</v>
      </c>
    </row>
    <row r="67" spans="1:16" ht="31.5" x14ac:dyDescent="0.25">
      <c r="A67" s="1">
        <v>56</v>
      </c>
      <c r="B67" s="12" t="s">
        <v>89</v>
      </c>
      <c r="C67" s="14"/>
      <c r="D67" s="1" t="s">
        <v>19</v>
      </c>
      <c r="E67" s="26">
        <v>145.01</v>
      </c>
      <c r="F67" s="1"/>
      <c r="G67" s="16">
        <v>1</v>
      </c>
      <c r="H67" s="1"/>
      <c r="I67" s="1"/>
      <c r="J67" s="1"/>
      <c r="K67" s="1"/>
      <c r="L67" s="16"/>
      <c r="M67" s="1"/>
      <c r="N67" s="1"/>
      <c r="O67" s="5">
        <f t="shared" si="0"/>
        <v>1</v>
      </c>
      <c r="P67" s="20">
        <f t="shared" si="1"/>
        <v>145.01</v>
      </c>
    </row>
    <row r="68" spans="1:16" ht="31.5" x14ac:dyDescent="0.25">
      <c r="A68" s="1"/>
      <c r="B68" s="12" t="s">
        <v>90</v>
      </c>
      <c r="C68" s="14">
        <v>256092</v>
      </c>
      <c r="D68" s="1" t="s">
        <v>19</v>
      </c>
      <c r="E68" s="26">
        <v>88.2</v>
      </c>
      <c r="F68" s="1"/>
      <c r="G68" s="16">
        <v>2</v>
      </c>
      <c r="H68" s="1"/>
      <c r="I68" s="1">
        <v>1</v>
      </c>
      <c r="J68" s="1"/>
      <c r="K68" s="1">
        <v>1</v>
      </c>
      <c r="L68" s="16"/>
      <c r="M68" s="1"/>
      <c r="N68" s="1"/>
      <c r="O68" s="5">
        <f t="shared" si="0"/>
        <v>4</v>
      </c>
      <c r="P68" s="20">
        <f t="shared" si="1"/>
        <v>352.8</v>
      </c>
    </row>
    <row r="69" spans="1:16" ht="47.25" x14ac:dyDescent="0.25">
      <c r="A69" s="1">
        <v>57</v>
      </c>
      <c r="B69" s="12" t="s">
        <v>91</v>
      </c>
      <c r="C69" s="12"/>
      <c r="D69" s="1" t="s">
        <v>19</v>
      </c>
      <c r="E69" s="26">
        <v>350</v>
      </c>
      <c r="F69" s="1"/>
      <c r="G69" s="16"/>
      <c r="H69" s="1"/>
      <c r="I69" s="1"/>
      <c r="J69" s="1"/>
      <c r="K69" s="1"/>
      <c r="L69" s="16"/>
      <c r="M69" s="1"/>
      <c r="N69" s="1"/>
      <c r="O69" s="5">
        <f t="shared" si="0"/>
        <v>0</v>
      </c>
      <c r="P69" s="20">
        <f t="shared" si="1"/>
        <v>0</v>
      </c>
    </row>
    <row r="70" spans="1:16" ht="31.5" x14ac:dyDescent="0.25">
      <c r="A70" s="1">
        <v>58</v>
      </c>
      <c r="B70" s="12" t="s">
        <v>92</v>
      </c>
      <c r="C70" s="12"/>
      <c r="D70" s="1" t="s">
        <v>19</v>
      </c>
      <c r="E70" s="26">
        <v>135.00399999999999</v>
      </c>
      <c r="F70" s="1"/>
      <c r="G70" s="16"/>
      <c r="H70" s="1"/>
      <c r="I70" s="1"/>
      <c r="J70" s="1"/>
      <c r="K70" s="1"/>
      <c r="L70" s="16"/>
      <c r="M70" s="1"/>
      <c r="N70" s="1">
        <v>12</v>
      </c>
      <c r="O70" s="5">
        <f t="shared" ref="O70:O106" si="2">SUM(F70:N70)</f>
        <v>12</v>
      </c>
      <c r="P70" s="20">
        <f t="shared" ref="P70:P106" si="3">O70*E70</f>
        <v>1620.0479999999998</v>
      </c>
    </row>
    <row r="71" spans="1:16" ht="31.5" x14ac:dyDescent="0.25">
      <c r="A71" s="1">
        <v>59</v>
      </c>
      <c r="B71" s="12" t="s">
        <v>93</v>
      </c>
      <c r="C71" s="12"/>
      <c r="D71" s="1" t="s">
        <v>19</v>
      </c>
      <c r="E71" s="26">
        <v>64.026700000000005</v>
      </c>
      <c r="F71" s="1"/>
      <c r="G71" s="16"/>
      <c r="H71" s="1"/>
      <c r="I71" s="1"/>
      <c r="J71" s="1"/>
      <c r="K71" s="1"/>
      <c r="L71" s="16"/>
      <c r="M71" s="1"/>
      <c r="N71" s="1">
        <v>3</v>
      </c>
      <c r="O71" s="5">
        <f t="shared" si="2"/>
        <v>3</v>
      </c>
      <c r="P71" s="20">
        <f t="shared" si="3"/>
        <v>192.08010000000002</v>
      </c>
    </row>
    <row r="72" spans="1:16" ht="31.5" x14ac:dyDescent="0.25">
      <c r="A72" s="1">
        <v>60</v>
      </c>
      <c r="B72" s="12" t="s">
        <v>94</v>
      </c>
      <c r="C72" s="12"/>
      <c r="D72" s="1" t="s">
        <v>19</v>
      </c>
      <c r="E72" s="26">
        <v>64.026700000000005</v>
      </c>
      <c r="F72" s="1"/>
      <c r="G72" s="16"/>
      <c r="H72" s="1"/>
      <c r="I72" s="1"/>
      <c r="J72" s="1"/>
      <c r="K72" s="1"/>
      <c r="L72" s="16"/>
      <c r="M72" s="1"/>
      <c r="N72" s="1"/>
      <c r="O72" s="5">
        <f t="shared" si="2"/>
        <v>0</v>
      </c>
      <c r="P72" s="20">
        <f t="shared" si="3"/>
        <v>0</v>
      </c>
    </row>
    <row r="73" spans="1:16" ht="47.25" x14ac:dyDescent="0.25">
      <c r="A73" s="1">
        <v>61</v>
      </c>
      <c r="B73" s="12" t="s">
        <v>95</v>
      </c>
      <c r="C73" s="12"/>
      <c r="D73" s="1" t="s">
        <v>19</v>
      </c>
      <c r="E73" s="26">
        <v>40.604999999999997</v>
      </c>
      <c r="F73" s="1"/>
      <c r="G73" s="16"/>
      <c r="H73" s="1"/>
      <c r="I73" s="1"/>
      <c r="J73" s="1"/>
      <c r="K73" s="1"/>
      <c r="L73" s="16"/>
      <c r="M73" s="1"/>
      <c r="N73" s="1">
        <v>4</v>
      </c>
      <c r="O73" s="5">
        <f t="shared" si="2"/>
        <v>4</v>
      </c>
      <c r="P73" s="20">
        <f t="shared" si="3"/>
        <v>162.41999999999999</v>
      </c>
    </row>
    <row r="74" spans="1:16" ht="31.5" x14ac:dyDescent="0.25">
      <c r="A74" s="1">
        <v>62</v>
      </c>
      <c r="B74" s="12" t="s">
        <v>96</v>
      </c>
      <c r="C74" s="12">
        <v>132670</v>
      </c>
      <c r="D74" s="1" t="s">
        <v>19</v>
      </c>
      <c r="E74" s="26">
        <v>65.927499999999995</v>
      </c>
      <c r="F74" s="1"/>
      <c r="G74" s="16"/>
      <c r="H74" s="1"/>
      <c r="I74" s="1"/>
      <c r="J74" s="1"/>
      <c r="K74" s="1"/>
      <c r="L74" s="16"/>
      <c r="M74" s="1"/>
      <c r="N74" s="1">
        <f>5+2</f>
        <v>7</v>
      </c>
      <c r="O74" s="5">
        <f t="shared" si="2"/>
        <v>7</v>
      </c>
      <c r="P74" s="20">
        <f t="shared" si="3"/>
        <v>461.49249999999995</v>
      </c>
    </row>
    <row r="75" spans="1:16" ht="31.5" x14ac:dyDescent="0.25">
      <c r="A75" s="1">
        <v>63</v>
      </c>
      <c r="B75" s="12" t="s">
        <v>97</v>
      </c>
      <c r="C75" s="12"/>
      <c r="D75" s="1" t="s">
        <v>22</v>
      </c>
      <c r="E75" s="26">
        <v>26.314</v>
      </c>
      <c r="F75" s="1"/>
      <c r="G75" s="16"/>
      <c r="H75" s="1"/>
      <c r="I75" s="1"/>
      <c r="J75" s="1"/>
      <c r="K75" s="1"/>
      <c r="L75" s="16"/>
      <c r="M75" s="1"/>
      <c r="N75" s="1">
        <v>10</v>
      </c>
      <c r="O75" s="5">
        <f t="shared" si="2"/>
        <v>10</v>
      </c>
      <c r="P75" s="20">
        <f t="shared" si="3"/>
        <v>263.14</v>
      </c>
    </row>
    <row r="76" spans="1:16" ht="31.5" x14ac:dyDescent="0.25">
      <c r="A76" s="1">
        <v>64</v>
      </c>
      <c r="B76" s="12" t="s">
        <v>98</v>
      </c>
      <c r="C76" s="12"/>
      <c r="D76" s="1" t="s">
        <v>19</v>
      </c>
      <c r="E76" s="26">
        <v>63.884999999999998</v>
      </c>
      <c r="F76" s="1"/>
      <c r="G76" s="16"/>
      <c r="H76" s="1"/>
      <c r="I76" s="1"/>
      <c r="J76" s="1"/>
      <c r="K76" s="1"/>
      <c r="L76" s="16"/>
      <c r="M76" s="1"/>
      <c r="N76" s="1">
        <v>6</v>
      </c>
      <c r="O76" s="5">
        <f t="shared" si="2"/>
        <v>6</v>
      </c>
      <c r="P76" s="20">
        <f t="shared" si="3"/>
        <v>383.31</v>
      </c>
    </row>
    <row r="77" spans="1:16" ht="31.5" x14ac:dyDescent="0.25">
      <c r="A77" s="1">
        <v>65</v>
      </c>
      <c r="B77" s="12" t="s">
        <v>99</v>
      </c>
      <c r="C77" s="12"/>
      <c r="D77" s="1" t="s">
        <v>22</v>
      </c>
      <c r="E77" s="26">
        <v>29.9</v>
      </c>
      <c r="F77" s="1"/>
      <c r="G77" s="16"/>
      <c r="H77" s="1"/>
      <c r="I77" s="1"/>
      <c r="J77" s="1"/>
      <c r="K77" s="1"/>
      <c r="L77" s="16"/>
      <c r="M77" s="1"/>
      <c r="N77" s="1">
        <v>4</v>
      </c>
      <c r="O77" s="5">
        <f t="shared" si="2"/>
        <v>4</v>
      </c>
      <c r="P77" s="20">
        <f t="shared" si="3"/>
        <v>119.6</v>
      </c>
    </row>
    <row r="78" spans="1:16" ht="47.25" x14ac:dyDescent="0.25">
      <c r="A78" s="1">
        <v>66</v>
      </c>
      <c r="B78" s="12" t="s">
        <v>100</v>
      </c>
      <c r="C78" s="12"/>
      <c r="D78" s="1" t="s">
        <v>19</v>
      </c>
      <c r="E78" s="26">
        <v>74.495000000000005</v>
      </c>
      <c r="F78" s="1"/>
      <c r="G78" s="16"/>
      <c r="H78" s="1"/>
      <c r="I78" s="1"/>
      <c r="J78" s="1"/>
      <c r="K78" s="1"/>
      <c r="L78" s="16"/>
      <c r="M78" s="1"/>
      <c r="N78" s="1">
        <v>2</v>
      </c>
      <c r="O78" s="5">
        <f t="shared" si="2"/>
        <v>2</v>
      </c>
      <c r="P78" s="20">
        <f t="shared" si="3"/>
        <v>148.99</v>
      </c>
    </row>
    <row r="79" spans="1:16" ht="47.25" x14ac:dyDescent="0.25">
      <c r="A79" s="1">
        <v>67</v>
      </c>
      <c r="B79" s="12" t="s">
        <v>101</v>
      </c>
      <c r="C79" s="12"/>
      <c r="D79" s="1" t="s">
        <v>19</v>
      </c>
      <c r="E79" s="26">
        <v>51.66</v>
      </c>
      <c r="F79" s="1"/>
      <c r="G79" s="16"/>
      <c r="H79" s="1"/>
      <c r="I79" s="1"/>
      <c r="J79" s="1"/>
      <c r="K79" s="1"/>
      <c r="L79" s="16"/>
      <c r="M79" s="1"/>
      <c r="N79" s="1">
        <v>8</v>
      </c>
      <c r="O79" s="5">
        <f t="shared" si="2"/>
        <v>8</v>
      </c>
      <c r="P79" s="20">
        <f t="shared" si="3"/>
        <v>413.28</v>
      </c>
    </row>
    <row r="80" spans="1:16" ht="31.5" x14ac:dyDescent="0.25">
      <c r="A80" s="1">
        <v>68</v>
      </c>
      <c r="B80" s="12" t="s">
        <v>102</v>
      </c>
      <c r="C80" s="12"/>
      <c r="D80" s="1" t="s">
        <v>19</v>
      </c>
      <c r="E80" s="26">
        <v>93.56</v>
      </c>
      <c r="F80" s="1"/>
      <c r="G80" s="16"/>
      <c r="H80" s="1"/>
      <c r="I80" s="1"/>
      <c r="J80" s="1"/>
      <c r="K80" s="1"/>
      <c r="L80" s="16"/>
      <c r="M80" s="1"/>
      <c r="N80" s="1">
        <v>2</v>
      </c>
      <c r="O80" s="5">
        <f t="shared" si="2"/>
        <v>2</v>
      </c>
      <c r="P80" s="20">
        <f t="shared" si="3"/>
        <v>187.12</v>
      </c>
    </row>
    <row r="81" spans="1:16" ht="31.5" x14ac:dyDescent="0.25">
      <c r="A81" s="1">
        <v>69</v>
      </c>
      <c r="B81" s="12" t="s">
        <v>103</v>
      </c>
      <c r="C81" s="12"/>
      <c r="D81" s="1" t="s">
        <v>19</v>
      </c>
      <c r="E81" s="26">
        <v>78.625</v>
      </c>
      <c r="F81" s="1"/>
      <c r="G81" s="16"/>
      <c r="H81" s="1"/>
      <c r="I81" s="1"/>
      <c r="J81" s="1"/>
      <c r="K81" s="1"/>
      <c r="L81" s="16"/>
      <c r="M81" s="1"/>
      <c r="N81" s="1"/>
      <c r="O81" s="5">
        <f t="shared" si="2"/>
        <v>0</v>
      </c>
      <c r="P81" s="20">
        <f t="shared" si="3"/>
        <v>0</v>
      </c>
    </row>
    <row r="82" spans="1:16" ht="31.5" x14ac:dyDescent="0.25">
      <c r="A82" s="1">
        <v>70</v>
      </c>
      <c r="B82" s="12" t="s">
        <v>104</v>
      </c>
      <c r="C82" s="12"/>
      <c r="D82" s="1" t="s">
        <v>105</v>
      </c>
      <c r="E82" s="26">
        <v>260</v>
      </c>
      <c r="F82" s="1"/>
      <c r="G82" s="16"/>
      <c r="H82" s="1"/>
      <c r="I82" s="1"/>
      <c r="J82" s="1"/>
      <c r="K82" s="1"/>
      <c r="L82" s="16"/>
      <c r="M82" s="1"/>
      <c r="N82" s="1"/>
      <c r="O82" s="5">
        <f t="shared" si="2"/>
        <v>0</v>
      </c>
      <c r="P82" s="20">
        <f t="shared" si="3"/>
        <v>0</v>
      </c>
    </row>
    <row r="83" spans="1:16" ht="47.25" x14ac:dyDescent="0.25">
      <c r="A83" s="1">
        <v>71</v>
      </c>
      <c r="B83" s="12" t="s">
        <v>106</v>
      </c>
      <c r="C83" s="12">
        <v>549601</v>
      </c>
      <c r="D83" s="1" t="s">
        <v>19</v>
      </c>
      <c r="E83" s="26">
        <v>39.880000000000003</v>
      </c>
      <c r="F83" s="1"/>
      <c r="G83" s="16"/>
      <c r="H83" s="1"/>
      <c r="I83" s="1"/>
      <c r="J83" s="1"/>
      <c r="K83" s="1"/>
      <c r="L83" s="16"/>
      <c r="M83" s="1"/>
      <c r="N83" s="1">
        <v>10</v>
      </c>
      <c r="O83" s="5">
        <f t="shared" si="2"/>
        <v>10</v>
      </c>
      <c r="P83" s="20">
        <f t="shared" si="3"/>
        <v>398.8</v>
      </c>
    </row>
    <row r="84" spans="1:16" ht="47.25" x14ac:dyDescent="0.25">
      <c r="A84" s="1">
        <v>71</v>
      </c>
      <c r="B84" s="12" t="s">
        <v>107</v>
      </c>
      <c r="C84" s="12">
        <v>502457</v>
      </c>
      <c r="D84" s="1" t="s">
        <v>19</v>
      </c>
      <c r="E84" s="26">
        <v>348</v>
      </c>
      <c r="F84" s="1"/>
      <c r="G84" s="16"/>
      <c r="H84" s="1"/>
      <c r="I84" s="1"/>
      <c r="J84" s="1"/>
      <c r="K84" s="1"/>
      <c r="L84" s="16"/>
      <c r="M84" s="1"/>
      <c r="N84" s="1">
        <v>1</v>
      </c>
      <c r="O84" s="5">
        <f t="shared" ref="O84" si="4">SUM(F84:N84)</f>
        <v>1</v>
      </c>
      <c r="P84" s="20">
        <f t="shared" ref="P84" si="5">O84*E84</f>
        <v>348</v>
      </c>
    </row>
    <row r="85" spans="1:16" ht="31.5" x14ac:dyDescent="0.25">
      <c r="A85" s="1">
        <v>72</v>
      </c>
      <c r="B85" s="12" t="s">
        <v>108</v>
      </c>
      <c r="C85" s="12"/>
      <c r="D85" s="1" t="s">
        <v>109</v>
      </c>
      <c r="E85" s="26">
        <v>33.488</v>
      </c>
      <c r="F85" s="1"/>
      <c r="G85" s="16"/>
      <c r="H85" s="1"/>
      <c r="I85" s="1"/>
      <c r="J85" s="1"/>
      <c r="K85" s="1"/>
      <c r="L85" s="16"/>
      <c r="M85" s="1"/>
      <c r="N85" s="1">
        <v>20</v>
      </c>
      <c r="O85" s="5">
        <f t="shared" si="2"/>
        <v>20</v>
      </c>
      <c r="P85" s="20">
        <f t="shared" si="3"/>
        <v>669.76</v>
      </c>
    </row>
    <row r="86" spans="1:16" ht="31.5" x14ac:dyDescent="0.25">
      <c r="A86" s="1">
        <v>73</v>
      </c>
      <c r="B86" s="12" t="s">
        <v>110</v>
      </c>
      <c r="C86" s="12"/>
      <c r="D86" s="1" t="s">
        <v>19</v>
      </c>
      <c r="E86" s="26">
        <v>127.6283</v>
      </c>
      <c r="F86" s="1"/>
      <c r="G86" s="16"/>
      <c r="H86" s="1"/>
      <c r="I86" s="1"/>
      <c r="J86" s="1"/>
      <c r="K86" s="1"/>
      <c r="L86" s="16"/>
      <c r="M86" s="1"/>
      <c r="N86" s="1"/>
      <c r="O86" s="5">
        <f t="shared" si="2"/>
        <v>0</v>
      </c>
      <c r="P86" s="20">
        <f t="shared" si="3"/>
        <v>0</v>
      </c>
    </row>
    <row r="87" spans="1:16" ht="47.25" x14ac:dyDescent="0.25">
      <c r="A87" s="1">
        <v>74</v>
      </c>
      <c r="B87" s="12" t="s">
        <v>111</v>
      </c>
      <c r="C87" s="12">
        <v>551667</v>
      </c>
      <c r="D87" s="1" t="s">
        <v>19</v>
      </c>
      <c r="E87" s="26">
        <v>295</v>
      </c>
      <c r="F87" s="1"/>
      <c r="G87" s="16"/>
      <c r="H87" s="1"/>
      <c r="I87" s="1"/>
      <c r="J87" s="1"/>
      <c r="K87" s="1"/>
      <c r="L87" s="16"/>
      <c r="M87" s="1"/>
      <c r="N87" s="1">
        <v>1</v>
      </c>
      <c r="O87" s="5">
        <f t="shared" si="2"/>
        <v>1</v>
      </c>
      <c r="P87" s="20">
        <f t="shared" si="3"/>
        <v>295</v>
      </c>
    </row>
    <row r="88" spans="1:16" x14ac:dyDescent="0.25">
      <c r="A88" s="1">
        <v>75</v>
      </c>
      <c r="B88" s="12" t="s">
        <v>112</v>
      </c>
      <c r="C88" s="12"/>
      <c r="D88" s="1" t="s">
        <v>19</v>
      </c>
      <c r="E88" s="26">
        <v>114.28</v>
      </c>
      <c r="F88" s="1"/>
      <c r="G88" s="16"/>
      <c r="H88" s="1"/>
      <c r="I88" s="1"/>
      <c r="J88" s="1"/>
      <c r="K88" s="1"/>
      <c r="L88" s="16"/>
      <c r="M88" s="1"/>
      <c r="N88" s="1"/>
      <c r="O88" s="5">
        <f t="shared" si="2"/>
        <v>0</v>
      </c>
      <c r="P88" s="20">
        <f t="shared" si="3"/>
        <v>0</v>
      </c>
    </row>
    <row r="89" spans="1:16" ht="31.5" x14ac:dyDescent="0.25">
      <c r="A89" s="1">
        <v>76</v>
      </c>
      <c r="B89" s="12" t="s">
        <v>135</v>
      </c>
      <c r="C89" s="12">
        <v>144352</v>
      </c>
      <c r="D89" s="1" t="s">
        <v>19</v>
      </c>
      <c r="E89" s="26">
        <v>259</v>
      </c>
      <c r="F89" s="1"/>
      <c r="G89" s="16"/>
      <c r="H89" s="1"/>
      <c r="I89" s="1"/>
      <c r="J89" s="1"/>
      <c r="K89" s="1"/>
      <c r="L89" s="16"/>
      <c r="M89" s="1"/>
      <c r="N89" s="1">
        <v>1</v>
      </c>
      <c r="O89" s="5">
        <f t="shared" si="2"/>
        <v>1</v>
      </c>
      <c r="P89" s="20">
        <f t="shared" si="3"/>
        <v>259</v>
      </c>
    </row>
    <row r="90" spans="1:16" ht="31.5" x14ac:dyDescent="0.25">
      <c r="A90" s="1">
        <v>77</v>
      </c>
      <c r="B90" s="12" t="s">
        <v>113</v>
      </c>
      <c r="C90" s="12">
        <v>455015</v>
      </c>
      <c r="D90" s="1" t="s">
        <v>19</v>
      </c>
      <c r="E90" s="26">
        <v>52.1</v>
      </c>
      <c r="F90" s="1">
        <v>1</v>
      </c>
      <c r="G90" s="16">
        <v>2</v>
      </c>
      <c r="H90" s="1"/>
      <c r="I90" s="1"/>
      <c r="J90" s="1"/>
      <c r="K90" s="1"/>
      <c r="L90" s="16"/>
      <c r="M90" s="1"/>
      <c r="N90" s="1"/>
      <c r="O90" s="5">
        <f t="shared" si="2"/>
        <v>3</v>
      </c>
      <c r="P90" s="20">
        <f t="shared" si="3"/>
        <v>156.30000000000001</v>
      </c>
    </row>
    <row r="91" spans="1:16" ht="31.5" x14ac:dyDescent="0.25">
      <c r="A91" s="1">
        <v>78</v>
      </c>
      <c r="B91" s="12" t="s">
        <v>114</v>
      </c>
      <c r="C91" s="12">
        <v>27778</v>
      </c>
      <c r="D91" s="1" t="s">
        <v>19</v>
      </c>
      <c r="E91" s="26">
        <v>7</v>
      </c>
      <c r="F91" s="1">
        <v>10</v>
      </c>
      <c r="G91" s="16">
        <v>10</v>
      </c>
      <c r="H91" s="1"/>
      <c r="I91" s="1"/>
      <c r="J91" s="1"/>
      <c r="K91" s="1"/>
      <c r="L91" s="16"/>
      <c r="M91" s="1"/>
      <c r="N91" s="1"/>
      <c r="O91" s="5">
        <f t="shared" si="2"/>
        <v>20</v>
      </c>
      <c r="P91" s="20">
        <f t="shared" si="3"/>
        <v>140</v>
      </c>
    </row>
    <row r="92" spans="1:16" ht="31.5" x14ac:dyDescent="0.25">
      <c r="A92" s="1"/>
      <c r="B92" s="12" t="s">
        <v>115</v>
      </c>
      <c r="C92" s="14" t="s">
        <v>116</v>
      </c>
      <c r="D92" s="1" t="s">
        <v>19</v>
      </c>
      <c r="E92" s="26">
        <v>8.9</v>
      </c>
      <c r="F92" s="1">
        <v>1</v>
      </c>
      <c r="G92" s="16">
        <v>3</v>
      </c>
      <c r="H92" s="1">
        <v>1</v>
      </c>
      <c r="I92" s="1">
        <v>1</v>
      </c>
      <c r="J92" s="1"/>
      <c r="K92" s="1"/>
      <c r="L92" s="16"/>
      <c r="M92" s="1"/>
      <c r="N92" s="1"/>
      <c r="O92" s="5">
        <f t="shared" si="2"/>
        <v>6</v>
      </c>
      <c r="P92" s="20">
        <f t="shared" si="3"/>
        <v>53.400000000000006</v>
      </c>
    </row>
    <row r="93" spans="1:16" ht="48" customHeight="1" x14ac:dyDescent="0.25">
      <c r="A93" s="1"/>
      <c r="B93" s="12" t="s">
        <v>117</v>
      </c>
      <c r="C93" s="14">
        <v>162440</v>
      </c>
      <c r="D93" s="1" t="s">
        <v>30</v>
      </c>
      <c r="E93" s="26">
        <v>226</v>
      </c>
      <c r="F93" s="1">
        <v>2</v>
      </c>
      <c r="G93" s="16">
        <v>5</v>
      </c>
      <c r="H93" s="1">
        <v>1</v>
      </c>
      <c r="I93" s="1">
        <v>3</v>
      </c>
      <c r="J93" s="1"/>
      <c r="K93" s="1"/>
      <c r="L93" s="16"/>
      <c r="M93" s="1"/>
      <c r="N93" s="1"/>
      <c r="O93" s="5">
        <f t="shared" si="2"/>
        <v>11</v>
      </c>
      <c r="P93" s="20">
        <f t="shared" si="3"/>
        <v>2486</v>
      </c>
    </row>
    <row r="94" spans="1:16" ht="47.25" x14ac:dyDescent="0.25">
      <c r="A94" s="1"/>
      <c r="B94" s="12" t="s">
        <v>118</v>
      </c>
      <c r="C94" s="14">
        <v>162442</v>
      </c>
      <c r="D94" s="1" t="s">
        <v>30</v>
      </c>
      <c r="E94" s="26">
        <v>308.89999999999998</v>
      </c>
      <c r="F94" s="1">
        <v>1</v>
      </c>
      <c r="G94" s="16"/>
      <c r="H94" s="1"/>
      <c r="I94" s="1"/>
      <c r="J94" s="1"/>
      <c r="K94" s="1"/>
      <c r="L94" s="16">
        <v>1</v>
      </c>
      <c r="M94" s="1"/>
      <c r="N94" s="1"/>
      <c r="O94" s="5">
        <f t="shared" si="2"/>
        <v>2</v>
      </c>
      <c r="P94" s="20">
        <f t="shared" si="3"/>
        <v>617.79999999999995</v>
      </c>
    </row>
    <row r="95" spans="1:16" ht="47.25" x14ac:dyDescent="0.25">
      <c r="A95" s="1"/>
      <c r="B95" s="12" t="s">
        <v>119</v>
      </c>
      <c r="C95" s="14">
        <v>327175</v>
      </c>
      <c r="D95" s="1" t="s">
        <v>19</v>
      </c>
      <c r="E95" s="26">
        <v>160</v>
      </c>
      <c r="F95" s="1">
        <v>1</v>
      </c>
      <c r="G95" s="16">
        <v>2</v>
      </c>
      <c r="H95" s="1"/>
      <c r="I95" s="1">
        <v>1</v>
      </c>
      <c r="J95" s="1"/>
      <c r="K95" s="1"/>
      <c r="L95" s="16"/>
      <c r="M95" s="1"/>
      <c r="N95" s="1"/>
      <c r="O95" s="5">
        <v>2</v>
      </c>
      <c r="P95" s="20">
        <f t="shared" si="3"/>
        <v>320</v>
      </c>
    </row>
    <row r="96" spans="1:16" ht="47.25" x14ac:dyDescent="0.25">
      <c r="A96" s="1"/>
      <c r="B96" s="12" t="s">
        <v>120</v>
      </c>
      <c r="C96" s="12">
        <v>314591</v>
      </c>
      <c r="D96" s="1" t="s">
        <v>30</v>
      </c>
      <c r="E96" s="26">
        <v>96.2</v>
      </c>
      <c r="F96" s="1">
        <v>1</v>
      </c>
      <c r="G96" s="16">
        <v>2</v>
      </c>
      <c r="H96" s="1">
        <v>1</v>
      </c>
      <c r="I96" s="1"/>
      <c r="J96" s="1"/>
      <c r="K96" s="1"/>
      <c r="L96" s="16"/>
      <c r="M96" s="1"/>
      <c r="N96" s="1"/>
      <c r="O96" s="5">
        <f t="shared" si="2"/>
        <v>4</v>
      </c>
      <c r="P96" s="20">
        <f t="shared" si="3"/>
        <v>384.8</v>
      </c>
    </row>
    <row r="97" spans="1:16" ht="31.5" x14ac:dyDescent="0.25">
      <c r="A97" s="1"/>
      <c r="B97" s="12" t="s">
        <v>121</v>
      </c>
      <c r="C97" s="12">
        <v>78236</v>
      </c>
      <c r="D97" s="1" t="s">
        <v>19</v>
      </c>
      <c r="E97" s="26">
        <v>431.56</v>
      </c>
      <c r="F97" s="1">
        <v>1</v>
      </c>
      <c r="G97" s="16">
        <v>1</v>
      </c>
      <c r="H97" s="1"/>
      <c r="I97" s="1"/>
      <c r="J97" s="1"/>
      <c r="K97" s="1"/>
      <c r="L97" s="16"/>
      <c r="M97" s="1"/>
      <c r="N97" s="1"/>
      <c r="O97" s="5">
        <f t="shared" si="2"/>
        <v>2</v>
      </c>
      <c r="P97" s="20">
        <f t="shared" si="3"/>
        <v>863.12</v>
      </c>
    </row>
    <row r="98" spans="1:16" ht="31.5" x14ac:dyDescent="0.25">
      <c r="A98" s="1"/>
      <c r="B98" s="12" t="s">
        <v>122</v>
      </c>
      <c r="C98" s="12">
        <v>139205</v>
      </c>
      <c r="D98" s="1" t="s">
        <v>30</v>
      </c>
      <c r="E98" s="26">
        <v>30.5</v>
      </c>
      <c r="F98" s="1">
        <v>1</v>
      </c>
      <c r="G98" s="16">
        <v>1</v>
      </c>
      <c r="H98" s="1"/>
      <c r="I98" s="1"/>
      <c r="J98" s="1"/>
      <c r="K98" s="1"/>
      <c r="L98" s="16"/>
      <c r="M98" s="1"/>
      <c r="N98" s="1"/>
      <c r="O98" s="5">
        <f t="shared" si="2"/>
        <v>2</v>
      </c>
      <c r="P98" s="20">
        <f t="shared" si="3"/>
        <v>61</v>
      </c>
    </row>
    <row r="99" spans="1:16" ht="31.5" x14ac:dyDescent="0.25">
      <c r="A99" s="1"/>
      <c r="B99" s="12" t="s">
        <v>123</v>
      </c>
      <c r="C99" s="14" t="s">
        <v>124</v>
      </c>
      <c r="D99" s="1" t="s">
        <v>19</v>
      </c>
      <c r="E99" s="26">
        <v>553</v>
      </c>
      <c r="F99" s="1">
        <v>1</v>
      </c>
      <c r="G99" s="16">
        <v>1</v>
      </c>
      <c r="H99" s="1"/>
      <c r="I99" s="1"/>
      <c r="J99" s="1"/>
      <c r="K99" s="1"/>
      <c r="L99" s="16"/>
      <c r="M99" s="1"/>
      <c r="N99" s="1"/>
      <c r="O99" s="5">
        <f t="shared" si="2"/>
        <v>2</v>
      </c>
      <c r="P99" s="20">
        <f t="shared" si="3"/>
        <v>1106</v>
      </c>
    </row>
    <row r="100" spans="1:16" ht="47.25" x14ac:dyDescent="0.25">
      <c r="A100" s="1"/>
      <c r="B100" s="12" t="s">
        <v>125</v>
      </c>
      <c r="C100" s="12">
        <v>571080</v>
      </c>
      <c r="D100" s="1" t="s">
        <v>30</v>
      </c>
      <c r="E100" s="26">
        <v>109</v>
      </c>
      <c r="F100" s="1">
        <v>1</v>
      </c>
      <c r="G100" s="16">
        <v>2</v>
      </c>
      <c r="H100" s="1">
        <v>1</v>
      </c>
      <c r="I100" s="1"/>
      <c r="J100" s="1"/>
      <c r="K100" s="1"/>
      <c r="L100" s="16"/>
      <c r="M100" s="1"/>
      <c r="N100" s="1"/>
      <c r="O100" s="5">
        <f t="shared" si="2"/>
        <v>4</v>
      </c>
      <c r="P100" s="20">
        <f t="shared" si="3"/>
        <v>436</v>
      </c>
    </row>
    <row r="101" spans="1:16" s="19" customFormat="1" ht="47.25" x14ac:dyDescent="0.25">
      <c r="A101" s="16"/>
      <c r="B101" s="17" t="s">
        <v>126</v>
      </c>
      <c r="C101" s="17">
        <v>473347</v>
      </c>
      <c r="D101" s="16" t="s">
        <v>127</v>
      </c>
      <c r="E101" s="27">
        <v>124.35</v>
      </c>
      <c r="F101" s="16"/>
      <c r="G101" s="16">
        <v>2</v>
      </c>
      <c r="H101" s="16"/>
      <c r="I101" s="16"/>
      <c r="J101" s="16"/>
      <c r="K101" s="16"/>
      <c r="L101" s="16"/>
      <c r="M101" s="16"/>
      <c r="N101" s="16"/>
      <c r="O101" s="18">
        <f t="shared" ref="O101:O103" si="6">SUM(F101:N101)</f>
        <v>2</v>
      </c>
      <c r="P101" s="21">
        <f t="shared" ref="P101:P103" si="7">O101*E101</f>
        <v>248.7</v>
      </c>
    </row>
    <row r="102" spans="1:16" s="19" customFormat="1" ht="47.25" x14ac:dyDescent="0.25">
      <c r="A102" s="16"/>
      <c r="B102" s="17" t="s">
        <v>128</v>
      </c>
      <c r="C102" s="17">
        <v>473437</v>
      </c>
      <c r="D102" s="16" t="s">
        <v>127</v>
      </c>
      <c r="E102" s="27">
        <v>166.63</v>
      </c>
      <c r="F102" s="16"/>
      <c r="G102" s="16">
        <v>2</v>
      </c>
      <c r="H102" s="16"/>
      <c r="I102" s="16"/>
      <c r="J102" s="16"/>
      <c r="K102" s="16"/>
      <c r="L102" s="16"/>
      <c r="M102" s="16"/>
      <c r="N102" s="16"/>
      <c r="O102" s="18">
        <f t="shared" si="6"/>
        <v>2</v>
      </c>
      <c r="P102" s="21">
        <f t="shared" si="7"/>
        <v>333.26</v>
      </c>
    </row>
    <row r="103" spans="1:16" s="19" customFormat="1" ht="47.25" x14ac:dyDescent="0.25">
      <c r="A103" s="16"/>
      <c r="B103" s="17" t="s">
        <v>131</v>
      </c>
      <c r="C103" s="17">
        <v>65169</v>
      </c>
      <c r="D103" s="16" t="s">
        <v>127</v>
      </c>
      <c r="E103" s="27">
        <v>700.22</v>
      </c>
      <c r="F103" s="16"/>
      <c r="G103" s="16">
        <v>1</v>
      </c>
      <c r="H103" s="16"/>
      <c r="I103" s="16"/>
      <c r="J103" s="16"/>
      <c r="K103" s="16"/>
      <c r="L103" s="16"/>
      <c r="M103" s="16"/>
      <c r="N103" s="16"/>
      <c r="O103" s="18">
        <f t="shared" si="6"/>
        <v>1</v>
      </c>
      <c r="P103" s="21">
        <f t="shared" si="7"/>
        <v>700.22</v>
      </c>
    </row>
    <row r="104" spans="1:16" ht="47.25" x14ac:dyDescent="0.25">
      <c r="A104" s="1"/>
      <c r="B104" s="12" t="s">
        <v>132</v>
      </c>
      <c r="C104" s="12">
        <v>43750</v>
      </c>
      <c r="D104" s="1" t="s">
        <v>30</v>
      </c>
      <c r="E104" s="26">
        <v>1050</v>
      </c>
      <c r="F104" s="1"/>
      <c r="G104" s="16"/>
      <c r="H104" s="1">
        <v>1</v>
      </c>
      <c r="I104" s="1"/>
      <c r="J104" s="1"/>
      <c r="K104" s="1"/>
      <c r="L104" s="16"/>
      <c r="M104" s="1"/>
      <c r="N104" s="1"/>
      <c r="O104" s="5">
        <f t="shared" si="2"/>
        <v>1</v>
      </c>
      <c r="P104" s="20">
        <f t="shared" si="3"/>
        <v>1050</v>
      </c>
    </row>
    <row r="105" spans="1:16" ht="35.25" customHeight="1" x14ac:dyDescent="0.25">
      <c r="A105" s="1"/>
      <c r="B105" s="12" t="s">
        <v>133</v>
      </c>
      <c r="C105" s="12">
        <v>77122</v>
      </c>
      <c r="D105" s="1" t="s">
        <v>19</v>
      </c>
      <c r="E105" s="31">
        <v>5509.34</v>
      </c>
      <c r="F105" s="1"/>
      <c r="G105" s="16"/>
      <c r="H105" s="1">
        <v>1</v>
      </c>
      <c r="I105" s="1"/>
      <c r="J105" s="1"/>
      <c r="K105" s="1"/>
      <c r="L105" s="16"/>
      <c r="M105" s="1"/>
      <c r="N105" s="1"/>
      <c r="O105" s="5">
        <f t="shared" si="2"/>
        <v>1</v>
      </c>
      <c r="P105" s="20">
        <f t="shared" si="3"/>
        <v>5509.34</v>
      </c>
    </row>
    <row r="106" spans="1:16" ht="31.5" x14ac:dyDescent="0.25">
      <c r="A106" s="1"/>
      <c r="B106" s="15" t="s">
        <v>129</v>
      </c>
      <c r="C106" s="12"/>
      <c r="D106" s="1" t="s">
        <v>30</v>
      </c>
      <c r="E106" s="26"/>
      <c r="F106" s="1"/>
      <c r="G106" s="16"/>
      <c r="H106" s="1">
        <v>1</v>
      </c>
      <c r="I106" s="1"/>
      <c r="J106" s="1"/>
      <c r="K106" s="1"/>
      <c r="L106" s="16"/>
      <c r="M106" s="1"/>
      <c r="N106" s="1"/>
      <c r="O106" s="5">
        <f t="shared" si="2"/>
        <v>1</v>
      </c>
      <c r="P106" s="20">
        <f t="shared" si="3"/>
        <v>0</v>
      </c>
    </row>
    <row r="107" spans="1:16" x14ac:dyDescent="0.25">
      <c r="A107" s="5" t="s">
        <v>130</v>
      </c>
      <c r="B107" s="12"/>
      <c r="C107" s="12"/>
      <c r="D107" s="1"/>
      <c r="E107" s="26"/>
      <c r="F107" s="1"/>
      <c r="G107" s="16"/>
      <c r="H107" s="1"/>
      <c r="I107" s="1"/>
      <c r="J107" s="1"/>
      <c r="K107" s="1"/>
      <c r="L107" s="16"/>
      <c r="M107" s="1"/>
      <c r="N107" s="1"/>
      <c r="O107" s="5">
        <f>SUM(O5:O106)</f>
        <v>709</v>
      </c>
      <c r="P107" s="20">
        <f>SUM(P5:P106)</f>
        <v>55376.385200000019</v>
      </c>
    </row>
  </sheetData>
  <mergeCells count="6">
    <mergeCell ref="O3:O4"/>
    <mergeCell ref="P3:P4"/>
    <mergeCell ref="B3:B4"/>
    <mergeCell ref="A3:A4"/>
    <mergeCell ref="F3:M3"/>
    <mergeCell ref="C3:C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Лист1!Заголовки_для_печати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cp:revision/>
  <dcterms:created xsi:type="dcterms:W3CDTF">2017-01-31T08:09:29Z</dcterms:created>
  <dcterms:modified xsi:type="dcterms:W3CDTF">2017-03-21T07:21:16Z</dcterms:modified>
</cp:coreProperties>
</file>