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</sheets>
  <calcPr calcId="145621"/>
</workbook>
</file>

<file path=xl/calcChain.xml><?xml version="1.0" encoding="utf-8"?>
<calcChain xmlns="http://schemas.openxmlformats.org/spreadsheetml/2006/main">
  <c r="AN24" i="1" l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AL6" i="1"/>
  <c r="AK6" i="1"/>
  <c r="T6" i="1"/>
  <c r="AN22" i="1" l="1"/>
  <c r="AK22" i="1"/>
  <c r="S22" i="1"/>
  <c r="AM22" i="1" s="1"/>
  <c r="AN7" i="1" l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3" i="1"/>
  <c r="AN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3" i="1"/>
  <c r="S7" i="1"/>
  <c r="S8" i="1"/>
  <c r="S9" i="1"/>
  <c r="S10" i="1"/>
  <c r="S11" i="1"/>
  <c r="S12" i="1"/>
  <c r="S13" i="1"/>
  <c r="S14" i="1"/>
  <c r="S15" i="1"/>
  <c r="S16" i="1"/>
  <c r="AM16" i="1" s="1"/>
  <c r="S17" i="1"/>
  <c r="S18" i="1"/>
  <c r="S19" i="1"/>
  <c r="S20" i="1"/>
  <c r="S21" i="1"/>
  <c r="AM21" i="1" s="1"/>
  <c r="S23" i="1"/>
  <c r="S6" i="1"/>
  <c r="AM20" i="1" l="1"/>
  <c r="AM17" i="1"/>
  <c r="AM12" i="1"/>
  <c r="AM9" i="1"/>
  <c r="AM13" i="1"/>
  <c r="AM8" i="1"/>
  <c r="AM23" i="1"/>
  <c r="AM18" i="1"/>
  <c r="AM14" i="1"/>
  <c r="AM10" i="1"/>
  <c r="AM6" i="1"/>
  <c r="AM19" i="1"/>
  <c r="AM15" i="1"/>
  <c r="AM11" i="1"/>
  <c r="AM7" i="1"/>
</calcChain>
</file>

<file path=xl/sharedStrings.xml><?xml version="1.0" encoding="utf-8"?>
<sst xmlns="http://schemas.openxmlformats.org/spreadsheetml/2006/main" count="52" uniqueCount="36">
  <si>
    <t>№ п/п</t>
  </si>
  <si>
    <t>Фамилия, инициалы</t>
  </si>
  <si>
    <t>Должность</t>
  </si>
  <si>
    <t>Тренер</t>
  </si>
  <si>
    <t>Старший тренер</t>
  </si>
  <si>
    <t xml:space="preserve">Авдонин Д.В. </t>
  </si>
  <si>
    <t>Алексеев В.А.</t>
  </si>
  <si>
    <t>Аркатов А.И.</t>
  </si>
  <si>
    <t>Близнюк И.Ф.</t>
  </si>
  <si>
    <t>Валишвили Т.Д.</t>
  </si>
  <si>
    <t>Гладких Д.А.</t>
  </si>
  <si>
    <t>Жарков В.Д.</t>
  </si>
  <si>
    <t>Лямин А.С.</t>
  </si>
  <si>
    <t>Меньщиков М.И.</t>
  </si>
  <si>
    <t>Мирсагатов В.В.</t>
  </si>
  <si>
    <t>Мкртчян А.В</t>
  </si>
  <si>
    <t>Осипов А.А.</t>
  </si>
  <si>
    <t>Перов В.Б.</t>
  </si>
  <si>
    <t>Плачковская А.А.</t>
  </si>
  <si>
    <t>Попова Т.А.</t>
  </si>
  <si>
    <t>Порожнюк Е.А.</t>
  </si>
  <si>
    <t>Семерикова Е.Е.</t>
  </si>
  <si>
    <t>Итог за первую половину месяца</t>
  </si>
  <si>
    <t>Итого дней</t>
  </si>
  <si>
    <t>Итог за вторую половину месяца</t>
  </si>
  <si>
    <t>Всего количество часов</t>
  </si>
  <si>
    <t>Всего дней</t>
  </si>
  <si>
    <t xml:space="preserve">Индивидуальный табель учёта рабочего времени </t>
  </si>
  <si>
    <t xml:space="preserve">МБУ СШ №7 МОГК </t>
  </si>
  <si>
    <t>Директор</t>
  </si>
  <si>
    <t>А.Б.Овсепян</t>
  </si>
  <si>
    <t>Н.А.Горожанкина</t>
  </si>
  <si>
    <t>за ФЕВРАЛЬ 2017 года</t>
  </si>
  <si>
    <t>Спец.по кадрам</t>
  </si>
  <si>
    <t>Терещенко А.В..</t>
  </si>
  <si>
    <t xml:space="preserve"> тренер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</si>
</sst>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4" fontId="4" fillId="2" borderId="1" xfId="0" applyNumberFormat="1" applyFont="1" applyFill="1" applyBorder="1" applyAlignment="1">
      <alignment horizontal="center" vertical="center" wrapText="1"/>
    </xf>
    <xf numFmtId="3" fontId="4" fillId="2" borderId="1" xfId="0" applyNumberFormat="1" applyFont="1" applyFill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27"/>
  <sheetViews>
    <sheetView tabSelected="1" view="pageBreakPreview" topLeftCell="C3" zoomScale="80" zoomScaleNormal="80" zoomScaleSheetLayoutView="80" workbookViewId="0">
      <selection activeCell="T23" sqref="T23"/>
    </sheetView>
  </sheetViews>
  <sheetFormatPr defaultColWidth="8.7265625" defaultRowHeight="15.5" x14ac:dyDescent="0.35"/>
  <cols>
    <col min="1" max="1" width="4.1796875" style="6" customWidth="1"/>
    <col min="2" max="2" width="18.1796875" style="25" customWidth="1"/>
    <col min="3" max="3" width="9.1796875" style="11" customWidth="1"/>
    <col min="4" max="12" width="5" style="12" bestFit="1" customWidth="1"/>
    <col min="13" max="18" width="4.81640625" style="12" bestFit="1" customWidth="1"/>
    <col min="19" max="19" width="8.54296875" style="12" customWidth="1"/>
    <col min="20" max="20" width="5.81640625" style="13" customWidth="1"/>
    <col min="21" max="36" width="4.81640625" style="12" bestFit="1" customWidth="1"/>
    <col min="37" max="37" width="8.1796875" style="12" customWidth="1"/>
    <col min="38" max="38" width="6.26953125" style="13" customWidth="1"/>
    <col min="39" max="39" width="10" style="12" customWidth="1"/>
    <col min="40" max="40" width="5.1796875" style="13" customWidth="1"/>
    <col min="41" max="16384" width="8.7265625" style="6"/>
  </cols>
  <sheetData>
    <row r="1" spans="1:40" ht="17.5" x14ac:dyDescent="0.35">
      <c r="A1" s="32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</row>
    <row r="2" spans="1:40" ht="17.5" x14ac:dyDescent="0.35">
      <c r="A2" s="32" t="s">
        <v>27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</row>
    <row r="3" spans="1:40" ht="17.5" x14ac:dyDescent="0.35">
      <c r="A3" s="32" t="s">
        <v>32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</row>
    <row r="5" spans="1:40" s="5" customFormat="1" ht="48.75" customHeight="1" x14ac:dyDescent="0.35">
      <c r="A5" s="1" t="s">
        <v>0</v>
      </c>
      <c r="B5" s="26" t="s">
        <v>1</v>
      </c>
      <c r="C5" s="1" t="s">
        <v>2</v>
      </c>
      <c r="D5" s="3">
        <v>1</v>
      </c>
      <c r="E5" s="3">
        <v>2</v>
      </c>
      <c r="F5" s="3"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2" t="s">
        <v>22</v>
      </c>
      <c r="T5" s="4" t="s">
        <v>23</v>
      </c>
      <c r="U5" s="3">
        <v>16</v>
      </c>
      <c r="V5" s="3">
        <v>17</v>
      </c>
      <c r="W5" s="3">
        <v>18</v>
      </c>
      <c r="X5" s="3">
        <v>19</v>
      </c>
      <c r="Y5" s="3">
        <v>20</v>
      </c>
      <c r="Z5" s="3">
        <v>21</v>
      </c>
      <c r="AA5" s="3">
        <v>22</v>
      </c>
      <c r="AB5" s="3">
        <v>23</v>
      </c>
      <c r="AC5" s="3">
        <v>24</v>
      </c>
      <c r="AD5" s="3">
        <v>25</v>
      </c>
      <c r="AE5" s="3">
        <v>26</v>
      </c>
      <c r="AF5" s="3">
        <v>27</v>
      </c>
      <c r="AG5" s="3">
        <v>28</v>
      </c>
      <c r="AH5" s="3">
        <v>29</v>
      </c>
      <c r="AI5" s="3">
        <v>30</v>
      </c>
      <c r="AJ5" s="3">
        <v>31</v>
      </c>
      <c r="AK5" s="2" t="s">
        <v>24</v>
      </c>
      <c r="AL5" s="4" t="s">
        <v>23</v>
      </c>
      <c r="AM5" s="2" t="s">
        <v>25</v>
      </c>
      <c r="AN5" s="4" t="s">
        <v>26</v>
      </c>
    </row>
    <row r="6" spans="1:40" x14ac:dyDescent="0.35">
      <c r="A6" s="7">
        <v>1</v>
      </c>
      <c r="B6" s="27" t="s">
        <v>5</v>
      </c>
      <c r="C6" s="14" t="s">
        <v>3</v>
      </c>
      <c r="D6" s="15">
        <v>6.5</v>
      </c>
      <c r="E6" s="15">
        <v>3.5</v>
      </c>
      <c r="F6" s="15">
        <v>5</v>
      </c>
      <c r="G6" s="16">
        <v>6.5</v>
      </c>
      <c r="H6" s="16"/>
      <c r="I6" s="15">
        <v>6.5</v>
      </c>
      <c r="J6" s="15">
        <v>3.5</v>
      </c>
      <c r="K6" s="15">
        <v>6.5</v>
      </c>
      <c r="L6" s="15">
        <v>3.5</v>
      </c>
      <c r="M6" s="15">
        <v>5</v>
      </c>
      <c r="N6" s="16">
        <v>6.5</v>
      </c>
      <c r="O6" s="16"/>
      <c r="P6" s="15">
        <v>6.5</v>
      </c>
      <c r="Q6" s="15">
        <v>3.5</v>
      </c>
      <c r="R6" s="15">
        <v>6.5</v>
      </c>
      <c r="S6" s="15">
        <f>SUM(D6:R6)</f>
        <v>69.5</v>
      </c>
      <c r="T6" s="17">
        <f>COUNTA(D6:R6)</f>
        <v>13</v>
      </c>
      <c r="U6" s="15">
        <v>3.5</v>
      </c>
      <c r="V6" s="15">
        <v>5</v>
      </c>
      <c r="W6" s="16">
        <v>6.5</v>
      </c>
      <c r="X6" s="16"/>
      <c r="Y6" s="15">
        <v>6.5</v>
      </c>
      <c r="Z6" s="15">
        <v>3.5</v>
      </c>
      <c r="AA6" s="15">
        <v>6.5</v>
      </c>
      <c r="AB6" s="16"/>
      <c r="AC6" s="16"/>
      <c r="AD6" s="16">
        <v>6.5</v>
      </c>
      <c r="AE6" s="16"/>
      <c r="AF6" s="15">
        <v>6.5</v>
      </c>
      <c r="AG6" s="15">
        <v>3.5</v>
      </c>
      <c r="AH6" s="15"/>
      <c r="AI6" s="15"/>
      <c r="AJ6" s="15"/>
      <c r="AK6" s="15">
        <f>SUM(U6:AJ6)</f>
        <v>48</v>
      </c>
      <c r="AL6" s="17">
        <f>COUNTA(U6:AJ6)</f>
        <v>9</v>
      </c>
      <c r="AM6" s="15">
        <f>S6+AK6</f>
        <v>117.5</v>
      </c>
      <c r="AN6" s="17">
        <f>T6+AL6</f>
        <v>22</v>
      </c>
    </row>
    <row r="7" spans="1:40" x14ac:dyDescent="0.35">
      <c r="A7" s="7">
        <v>2</v>
      </c>
      <c r="B7" s="27" t="s">
        <v>6</v>
      </c>
      <c r="C7" s="14" t="s">
        <v>3</v>
      </c>
      <c r="D7" s="15">
        <v>5.25</v>
      </c>
      <c r="E7" s="15">
        <v>6.5</v>
      </c>
      <c r="F7" s="15">
        <v>5</v>
      </c>
      <c r="G7" s="16"/>
      <c r="H7" s="16">
        <v>6.25</v>
      </c>
      <c r="I7" s="15">
        <v>5</v>
      </c>
      <c r="J7" s="15">
        <v>5.5</v>
      </c>
      <c r="K7" s="15">
        <v>5.25</v>
      </c>
      <c r="L7" s="15">
        <v>6.5</v>
      </c>
      <c r="M7" s="15">
        <v>5</v>
      </c>
      <c r="N7" s="16"/>
      <c r="O7" s="16">
        <v>6.25</v>
      </c>
      <c r="P7" s="15">
        <v>5</v>
      </c>
      <c r="Q7" s="15">
        <v>5.5</v>
      </c>
      <c r="R7" s="15">
        <v>5.25</v>
      </c>
      <c r="S7" s="15">
        <f t="shared" ref="S7:S23" si="0">SUM(D7:R7)</f>
        <v>72.25</v>
      </c>
      <c r="T7" s="17">
        <f t="shared" ref="T7:T23" si="1">COUNTA(D7:R7)</f>
        <v>13</v>
      </c>
      <c r="U7" s="15">
        <v>6.5</v>
      </c>
      <c r="V7" s="15">
        <v>5</v>
      </c>
      <c r="W7" s="16"/>
      <c r="X7" s="16">
        <v>6.25</v>
      </c>
      <c r="Y7" s="15">
        <v>5</v>
      </c>
      <c r="Z7" s="15">
        <v>5.5</v>
      </c>
      <c r="AA7" s="15">
        <v>5.25</v>
      </c>
      <c r="AB7" s="16"/>
      <c r="AC7" s="16"/>
      <c r="AD7" s="16"/>
      <c r="AE7" s="16">
        <v>6.25</v>
      </c>
      <c r="AF7" s="15">
        <v>5</v>
      </c>
      <c r="AG7" s="15">
        <v>5.5</v>
      </c>
      <c r="AH7" s="15"/>
      <c r="AI7" s="15"/>
      <c r="AJ7" s="15"/>
      <c r="AK7" s="15">
        <f t="shared" ref="AK7:AK23" si="2">SUM(U7:AJ7)</f>
        <v>50.25</v>
      </c>
      <c r="AL7" s="17">
        <f t="shared" ref="AL7:AL23" si="3">COUNTA(U7:AJ7)</f>
        <v>9</v>
      </c>
      <c r="AM7" s="15">
        <f t="shared" ref="AM7:AM23" si="4">S7+AK7</f>
        <v>122.5</v>
      </c>
      <c r="AN7" s="17">
        <f t="shared" ref="AN7:AN24" si="5">T7+AL7</f>
        <v>22</v>
      </c>
    </row>
    <row r="8" spans="1:40" x14ac:dyDescent="0.35">
      <c r="A8" s="8">
        <v>3</v>
      </c>
      <c r="B8" s="28" t="s">
        <v>7</v>
      </c>
      <c r="C8" s="14" t="s">
        <v>3</v>
      </c>
      <c r="D8" s="15">
        <v>2</v>
      </c>
      <c r="E8" s="15"/>
      <c r="F8" s="15">
        <v>2</v>
      </c>
      <c r="G8" s="16"/>
      <c r="H8" s="16">
        <v>3</v>
      </c>
      <c r="I8" s="15">
        <v>2</v>
      </c>
      <c r="J8" s="15"/>
      <c r="K8" s="15">
        <v>2</v>
      </c>
      <c r="L8" s="15"/>
      <c r="M8" s="15">
        <v>2</v>
      </c>
      <c r="N8" s="16"/>
      <c r="O8" s="16">
        <v>3</v>
      </c>
      <c r="P8" s="15">
        <v>2</v>
      </c>
      <c r="Q8" s="15"/>
      <c r="R8" s="15">
        <v>2</v>
      </c>
      <c r="S8" s="15">
        <f t="shared" si="0"/>
        <v>20</v>
      </c>
      <c r="T8" s="17">
        <f t="shared" si="1"/>
        <v>9</v>
      </c>
      <c r="U8" s="15"/>
      <c r="V8" s="15">
        <v>2</v>
      </c>
      <c r="W8" s="16"/>
      <c r="X8" s="16">
        <v>3</v>
      </c>
      <c r="Y8" s="15">
        <v>2</v>
      </c>
      <c r="Z8" s="15"/>
      <c r="AA8" s="15">
        <v>2</v>
      </c>
      <c r="AB8" s="16"/>
      <c r="AC8" s="16"/>
      <c r="AD8" s="16"/>
      <c r="AE8" s="16">
        <v>3</v>
      </c>
      <c r="AF8" s="15">
        <v>2</v>
      </c>
      <c r="AG8" s="15"/>
      <c r="AH8" s="15"/>
      <c r="AI8" s="15"/>
      <c r="AJ8" s="15"/>
      <c r="AK8" s="15">
        <f t="shared" si="2"/>
        <v>14</v>
      </c>
      <c r="AL8" s="17">
        <f t="shared" si="3"/>
        <v>6</v>
      </c>
      <c r="AM8" s="15">
        <f t="shared" si="4"/>
        <v>34</v>
      </c>
      <c r="AN8" s="17">
        <f t="shared" si="5"/>
        <v>15</v>
      </c>
    </row>
    <row r="9" spans="1:40" x14ac:dyDescent="0.35">
      <c r="A9" s="8">
        <v>4</v>
      </c>
      <c r="B9" s="28" t="s">
        <v>8</v>
      </c>
      <c r="C9" s="14" t="s">
        <v>3</v>
      </c>
      <c r="D9" s="15">
        <v>0.75</v>
      </c>
      <c r="E9" s="15"/>
      <c r="F9" s="15">
        <v>0.75</v>
      </c>
      <c r="G9" s="16">
        <v>1.5</v>
      </c>
      <c r="H9" s="16">
        <v>1.5</v>
      </c>
      <c r="I9" s="15"/>
      <c r="J9" s="15"/>
      <c r="K9" s="15">
        <v>0.75</v>
      </c>
      <c r="L9" s="15"/>
      <c r="M9" s="15">
        <v>0.75</v>
      </c>
      <c r="N9" s="16">
        <v>1.5</v>
      </c>
      <c r="O9" s="16">
        <v>1.5</v>
      </c>
      <c r="P9" s="15"/>
      <c r="Q9" s="15"/>
      <c r="R9" s="15">
        <v>0.75</v>
      </c>
      <c r="S9" s="15">
        <f t="shared" si="0"/>
        <v>9.75</v>
      </c>
      <c r="T9" s="17">
        <f t="shared" si="1"/>
        <v>9</v>
      </c>
      <c r="U9" s="15"/>
      <c r="V9" s="15">
        <v>0.75</v>
      </c>
      <c r="W9" s="16">
        <v>1.5</v>
      </c>
      <c r="X9" s="16">
        <v>1.5</v>
      </c>
      <c r="Y9" s="15"/>
      <c r="Z9" s="15"/>
      <c r="AA9" s="15">
        <v>0.75</v>
      </c>
      <c r="AB9" s="16"/>
      <c r="AC9" s="16"/>
      <c r="AD9" s="16">
        <v>1.5</v>
      </c>
      <c r="AE9" s="16">
        <v>1.5</v>
      </c>
      <c r="AF9" s="15"/>
      <c r="AG9" s="15"/>
      <c r="AH9" s="15"/>
      <c r="AI9" s="15"/>
      <c r="AJ9" s="15"/>
      <c r="AK9" s="15">
        <f t="shared" si="2"/>
        <v>7.5</v>
      </c>
      <c r="AL9" s="17">
        <f t="shared" si="3"/>
        <v>6</v>
      </c>
      <c r="AM9" s="15">
        <f t="shared" si="4"/>
        <v>17.25</v>
      </c>
      <c r="AN9" s="17">
        <f t="shared" si="5"/>
        <v>15</v>
      </c>
    </row>
    <row r="10" spans="1:40" x14ac:dyDescent="0.35">
      <c r="A10" s="7">
        <v>5</v>
      </c>
      <c r="B10" s="27" t="s">
        <v>9</v>
      </c>
      <c r="C10" s="14" t="s">
        <v>3</v>
      </c>
      <c r="D10" s="15"/>
      <c r="E10" s="15">
        <v>6.25</v>
      </c>
      <c r="F10" s="15"/>
      <c r="G10" s="16">
        <v>6.75</v>
      </c>
      <c r="H10" s="16"/>
      <c r="I10" s="15"/>
      <c r="J10" s="15">
        <v>6.25</v>
      </c>
      <c r="K10" s="15"/>
      <c r="L10" s="15">
        <v>6.25</v>
      </c>
      <c r="M10" s="15"/>
      <c r="N10" s="16">
        <v>6.75</v>
      </c>
      <c r="O10" s="16"/>
      <c r="P10" s="15"/>
      <c r="Q10" s="15">
        <v>6.25</v>
      </c>
      <c r="R10" s="15"/>
      <c r="S10" s="15">
        <f t="shared" si="0"/>
        <v>38.5</v>
      </c>
      <c r="T10" s="17">
        <f t="shared" si="1"/>
        <v>6</v>
      </c>
      <c r="U10" s="15">
        <v>6.25</v>
      </c>
      <c r="V10" s="15"/>
      <c r="W10" s="16">
        <v>6.75</v>
      </c>
      <c r="X10" s="16"/>
      <c r="Y10" s="15"/>
      <c r="Z10" s="15">
        <v>6.25</v>
      </c>
      <c r="AA10" s="15"/>
      <c r="AB10" s="16"/>
      <c r="AC10" s="16"/>
      <c r="AD10" s="16">
        <v>6.75</v>
      </c>
      <c r="AE10" s="16"/>
      <c r="AF10" s="15"/>
      <c r="AG10" s="15">
        <v>6.25</v>
      </c>
      <c r="AH10" s="15"/>
      <c r="AI10" s="15"/>
      <c r="AJ10" s="15"/>
      <c r="AK10" s="15">
        <f t="shared" si="2"/>
        <v>32.25</v>
      </c>
      <c r="AL10" s="17">
        <f t="shared" si="3"/>
        <v>5</v>
      </c>
      <c r="AM10" s="15">
        <f t="shared" si="4"/>
        <v>70.75</v>
      </c>
      <c r="AN10" s="17">
        <f t="shared" si="5"/>
        <v>11</v>
      </c>
    </row>
    <row r="11" spans="1:40" x14ac:dyDescent="0.35">
      <c r="A11" s="8">
        <v>6</v>
      </c>
      <c r="B11" s="28" t="s">
        <v>10</v>
      </c>
      <c r="C11" s="14" t="s">
        <v>3</v>
      </c>
      <c r="D11" s="15">
        <v>3.5</v>
      </c>
      <c r="E11" s="15">
        <v>2.75</v>
      </c>
      <c r="F11" s="15">
        <v>3.5</v>
      </c>
      <c r="G11" s="16">
        <v>2</v>
      </c>
      <c r="H11" s="16"/>
      <c r="I11" s="15">
        <v>3.5</v>
      </c>
      <c r="J11" s="15">
        <v>3.5</v>
      </c>
      <c r="K11" s="15">
        <v>3.5</v>
      </c>
      <c r="L11" s="15">
        <v>2.75</v>
      </c>
      <c r="M11" s="15">
        <v>3.5</v>
      </c>
      <c r="N11" s="16">
        <v>2</v>
      </c>
      <c r="O11" s="16"/>
      <c r="P11" s="15">
        <v>3.5</v>
      </c>
      <c r="Q11" s="15">
        <v>3.5</v>
      </c>
      <c r="R11" s="15">
        <v>3.5</v>
      </c>
      <c r="S11" s="15">
        <f t="shared" si="0"/>
        <v>41</v>
      </c>
      <c r="T11" s="17">
        <f t="shared" si="1"/>
        <v>13</v>
      </c>
      <c r="U11" s="15">
        <v>2.75</v>
      </c>
      <c r="V11" s="15">
        <v>3.5</v>
      </c>
      <c r="W11" s="16">
        <v>2</v>
      </c>
      <c r="X11" s="16"/>
      <c r="Y11" s="15">
        <v>3.5</v>
      </c>
      <c r="Z11" s="15">
        <v>3.5</v>
      </c>
      <c r="AA11" s="15">
        <v>3.5</v>
      </c>
      <c r="AB11" s="16"/>
      <c r="AC11" s="16"/>
      <c r="AD11" s="16">
        <v>2</v>
      </c>
      <c r="AE11" s="16"/>
      <c r="AF11" s="15">
        <v>3.5</v>
      </c>
      <c r="AG11" s="15">
        <v>3.5</v>
      </c>
      <c r="AH11" s="15"/>
      <c r="AI11" s="15"/>
      <c r="AJ11" s="15"/>
      <c r="AK11" s="15">
        <f t="shared" si="2"/>
        <v>27.75</v>
      </c>
      <c r="AL11" s="17">
        <f t="shared" si="3"/>
        <v>9</v>
      </c>
      <c r="AM11" s="15">
        <f t="shared" si="4"/>
        <v>68.75</v>
      </c>
      <c r="AN11" s="17">
        <f t="shared" si="5"/>
        <v>22</v>
      </c>
    </row>
    <row r="12" spans="1:40" x14ac:dyDescent="0.35">
      <c r="A12" s="7">
        <v>7</v>
      </c>
      <c r="B12" s="27" t="s">
        <v>11</v>
      </c>
      <c r="C12" s="14" t="s">
        <v>3</v>
      </c>
      <c r="D12" s="15"/>
      <c r="E12" s="15">
        <v>2</v>
      </c>
      <c r="F12" s="15">
        <v>2</v>
      </c>
      <c r="G12" s="16"/>
      <c r="H12" s="16">
        <v>3</v>
      </c>
      <c r="I12" s="15"/>
      <c r="J12" s="15">
        <v>2</v>
      </c>
      <c r="K12" s="15"/>
      <c r="L12" s="15">
        <v>2</v>
      </c>
      <c r="M12" s="15">
        <v>2</v>
      </c>
      <c r="N12" s="16"/>
      <c r="O12" s="16">
        <v>3</v>
      </c>
      <c r="P12" s="15"/>
      <c r="Q12" s="15">
        <v>2</v>
      </c>
      <c r="R12" s="15"/>
      <c r="S12" s="15">
        <f t="shared" si="0"/>
        <v>18</v>
      </c>
      <c r="T12" s="17">
        <f t="shared" si="1"/>
        <v>8</v>
      </c>
      <c r="U12" s="15">
        <v>2</v>
      </c>
      <c r="V12" s="15">
        <v>2</v>
      </c>
      <c r="W12" s="16"/>
      <c r="X12" s="16">
        <v>3</v>
      </c>
      <c r="Y12" s="15"/>
      <c r="Z12" s="15">
        <v>2</v>
      </c>
      <c r="AA12" s="15"/>
      <c r="AB12" s="16"/>
      <c r="AC12" s="16"/>
      <c r="AD12" s="16"/>
      <c r="AE12" s="16">
        <v>3</v>
      </c>
      <c r="AF12" s="15"/>
      <c r="AG12" s="15">
        <v>2</v>
      </c>
      <c r="AH12" s="15"/>
      <c r="AI12" s="15"/>
      <c r="AJ12" s="15"/>
      <c r="AK12" s="15">
        <f t="shared" si="2"/>
        <v>14</v>
      </c>
      <c r="AL12" s="17">
        <f t="shared" si="3"/>
        <v>6</v>
      </c>
      <c r="AM12" s="15">
        <f t="shared" si="4"/>
        <v>32</v>
      </c>
      <c r="AN12" s="17">
        <f t="shared" si="5"/>
        <v>14</v>
      </c>
    </row>
    <row r="13" spans="1:40" x14ac:dyDescent="0.35">
      <c r="A13" s="7">
        <v>8</v>
      </c>
      <c r="B13" s="27" t="s">
        <v>12</v>
      </c>
      <c r="C13" s="14" t="s">
        <v>3</v>
      </c>
      <c r="D13" s="15">
        <v>1.5</v>
      </c>
      <c r="E13" s="15">
        <v>1.5</v>
      </c>
      <c r="F13" s="15">
        <v>1</v>
      </c>
      <c r="G13" s="16">
        <v>2</v>
      </c>
      <c r="H13" s="16"/>
      <c r="I13" s="15">
        <v>1.5</v>
      </c>
      <c r="J13" s="15">
        <v>1.5</v>
      </c>
      <c r="K13" s="15">
        <v>1.5</v>
      </c>
      <c r="L13" s="15">
        <v>1.5</v>
      </c>
      <c r="M13" s="15">
        <v>1</v>
      </c>
      <c r="N13" s="16">
        <v>2</v>
      </c>
      <c r="O13" s="16"/>
      <c r="P13" s="15">
        <v>1.5</v>
      </c>
      <c r="Q13" s="15">
        <v>1.5</v>
      </c>
      <c r="R13" s="15">
        <v>1.5</v>
      </c>
      <c r="S13" s="15">
        <f t="shared" si="0"/>
        <v>19.5</v>
      </c>
      <c r="T13" s="17">
        <f t="shared" si="1"/>
        <v>13</v>
      </c>
      <c r="U13" s="15">
        <v>1.5</v>
      </c>
      <c r="V13" s="15">
        <v>1</v>
      </c>
      <c r="W13" s="16">
        <v>2</v>
      </c>
      <c r="X13" s="16"/>
      <c r="Y13" s="15">
        <v>1.5</v>
      </c>
      <c r="Z13" s="15">
        <v>1.5</v>
      </c>
      <c r="AA13" s="15">
        <v>1.5</v>
      </c>
      <c r="AB13" s="16"/>
      <c r="AC13" s="16"/>
      <c r="AD13" s="16">
        <v>2</v>
      </c>
      <c r="AE13" s="16"/>
      <c r="AF13" s="15">
        <v>1.5</v>
      </c>
      <c r="AG13" s="15">
        <v>1.5</v>
      </c>
      <c r="AH13" s="15"/>
      <c r="AI13" s="15"/>
      <c r="AJ13" s="15"/>
      <c r="AK13" s="15">
        <f t="shared" si="2"/>
        <v>14</v>
      </c>
      <c r="AL13" s="17">
        <f t="shared" si="3"/>
        <v>9</v>
      </c>
      <c r="AM13" s="15">
        <f t="shared" si="4"/>
        <v>33.5</v>
      </c>
      <c r="AN13" s="17">
        <f t="shared" si="5"/>
        <v>22</v>
      </c>
    </row>
    <row r="14" spans="1:40" x14ac:dyDescent="0.35">
      <c r="A14" s="8">
        <v>9</v>
      </c>
      <c r="B14" s="28" t="s">
        <v>13</v>
      </c>
      <c r="C14" s="14" t="s">
        <v>3</v>
      </c>
      <c r="D14" s="15">
        <v>1</v>
      </c>
      <c r="E14" s="15">
        <v>1.25</v>
      </c>
      <c r="F14" s="15">
        <v>1</v>
      </c>
      <c r="G14" s="16">
        <v>2.25</v>
      </c>
      <c r="H14" s="16">
        <v>3</v>
      </c>
      <c r="I14" s="15"/>
      <c r="J14" s="15">
        <v>1</v>
      </c>
      <c r="K14" s="15">
        <v>1</v>
      </c>
      <c r="L14" s="15">
        <v>1.25</v>
      </c>
      <c r="M14" s="15">
        <v>1</v>
      </c>
      <c r="N14" s="16">
        <v>2.25</v>
      </c>
      <c r="O14" s="16">
        <v>3</v>
      </c>
      <c r="P14" s="15"/>
      <c r="Q14" s="15">
        <v>1</v>
      </c>
      <c r="R14" s="15">
        <v>1</v>
      </c>
      <c r="S14" s="15">
        <f t="shared" si="0"/>
        <v>20</v>
      </c>
      <c r="T14" s="17">
        <f t="shared" si="1"/>
        <v>13</v>
      </c>
      <c r="U14" s="15">
        <v>1.25</v>
      </c>
      <c r="V14" s="15">
        <v>1</v>
      </c>
      <c r="W14" s="16">
        <v>2.25</v>
      </c>
      <c r="X14" s="16">
        <v>3</v>
      </c>
      <c r="Y14" s="15"/>
      <c r="Z14" s="15">
        <v>1</v>
      </c>
      <c r="AA14" s="15">
        <v>1</v>
      </c>
      <c r="AB14" s="16"/>
      <c r="AC14" s="16"/>
      <c r="AD14" s="16">
        <v>2.25</v>
      </c>
      <c r="AE14" s="16">
        <v>3</v>
      </c>
      <c r="AF14" s="15"/>
      <c r="AG14" s="15">
        <v>1</v>
      </c>
      <c r="AH14" s="15"/>
      <c r="AI14" s="15"/>
      <c r="AJ14" s="15"/>
      <c r="AK14" s="15">
        <f t="shared" si="2"/>
        <v>15.75</v>
      </c>
      <c r="AL14" s="17">
        <f t="shared" si="3"/>
        <v>9</v>
      </c>
      <c r="AM14" s="15">
        <f t="shared" si="4"/>
        <v>35.75</v>
      </c>
      <c r="AN14" s="17">
        <f t="shared" si="5"/>
        <v>22</v>
      </c>
    </row>
    <row r="15" spans="1:40" x14ac:dyDescent="0.35">
      <c r="A15" s="7">
        <v>10</v>
      </c>
      <c r="B15" s="27" t="s">
        <v>14</v>
      </c>
      <c r="C15" s="14" t="s">
        <v>3</v>
      </c>
      <c r="D15" s="15">
        <v>6.75</v>
      </c>
      <c r="E15" s="15"/>
      <c r="F15" s="15">
        <v>6.75</v>
      </c>
      <c r="G15" s="16"/>
      <c r="H15" s="16">
        <v>3</v>
      </c>
      <c r="I15" s="15">
        <v>6.75</v>
      </c>
      <c r="J15" s="15"/>
      <c r="K15" s="15">
        <v>6.75</v>
      </c>
      <c r="L15" s="15"/>
      <c r="M15" s="15">
        <v>6.75</v>
      </c>
      <c r="N15" s="16"/>
      <c r="O15" s="16">
        <v>3</v>
      </c>
      <c r="P15" s="15">
        <v>6.75</v>
      </c>
      <c r="Q15" s="15"/>
      <c r="R15" s="15">
        <v>6.75</v>
      </c>
      <c r="S15" s="15">
        <f t="shared" si="0"/>
        <v>53.25</v>
      </c>
      <c r="T15" s="17">
        <f t="shared" si="1"/>
        <v>9</v>
      </c>
      <c r="U15" s="15"/>
      <c r="V15" s="15">
        <v>6.75</v>
      </c>
      <c r="W15" s="16"/>
      <c r="X15" s="16">
        <v>3</v>
      </c>
      <c r="Y15" s="15">
        <v>6.75</v>
      </c>
      <c r="Z15" s="15"/>
      <c r="AA15" s="15">
        <v>6.75</v>
      </c>
      <c r="AB15" s="16"/>
      <c r="AC15" s="16"/>
      <c r="AD15" s="16"/>
      <c r="AE15" s="16">
        <v>3</v>
      </c>
      <c r="AF15" s="15">
        <v>6.75</v>
      </c>
      <c r="AG15" s="15"/>
      <c r="AH15" s="15"/>
      <c r="AI15" s="15"/>
      <c r="AJ15" s="15"/>
      <c r="AK15" s="15">
        <f t="shared" si="2"/>
        <v>33</v>
      </c>
      <c r="AL15" s="17">
        <f t="shared" si="3"/>
        <v>6</v>
      </c>
      <c r="AM15" s="15">
        <f t="shared" si="4"/>
        <v>86.25</v>
      </c>
      <c r="AN15" s="17">
        <f t="shared" si="5"/>
        <v>15</v>
      </c>
    </row>
    <row r="16" spans="1:40" x14ac:dyDescent="0.35">
      <c r="A16" s="8">
        <v>11</v>
      </c>
      <c r="B16" s="28" t="s">
        <v>15</v>
      </c>
      <c r="C16" s="14" t="s">
        <v>3</v>
      </c>
      <c r="D16" s="15">
        <v>1.5</v>
      </c>
      <c r="E16" s="15"/>
      <c r="F16" s="15">
        <v>1.5</v>
      </c>
      <c r="G16" s="16">
        <v>1.5</v>
      </c>
      <c r="H16" s="16">
        <v>0.75</v>
      </c>
      <c r="I16" s="15"/>
      <c r="J16" s="15">
        <v>1.5</v>
      </c>
      <c r="K16" s="15">
        <v>1.5</v>
      </c>
      <c r="L16" s="15"/>
      <c r="M16" s="15">
        <v>1.5</v>
      </c>
      <c r="N16" s="16">
        <v>1.5</v>
      </c>
      <c r="O16" s="16">
        <v>0.75</v>
      </c>
      <c r="P16" s="15"/>
      <c r="Q16" s="15">
        <v>1.5</v>
      </c>
      <c r="R16" s="15">
        <v>1.5</v>
      </c>
      <c r="S16" s="15">
        <f t="shared" si="0"/>
        <v>15</v>
      </c>
      <c r="T16" s="17">
        <f t="shared" si="1"/>
        <v>11</v>
      </c>
      <c r="U16" s="15"/>
      <c r="V16" s="15">
        <v>1.5</v>
      </c>
      <c r="W16" s="16">
        <v>1.5</v>
      </c>
      <c r="X16" s="16">
        <v>0.75</v>
      </c>
      <c r="Y16" s="15"/>
      <c r="Z16" s="15">
        <v>1.5</v>
      </c>
      <c r="AA16" s="15">
        <v>1.5</v>
      </c>
      <c r="AB16" s="16"/>
      <c r="AC16" s="16"/>
      <c r="AD16" s="16">
        <v>1.5</v>
      </c>
      <c r="AE16" s="16">
        <v>0.75</v>
      </c>
      <c r="AF16" s="15"/>
      <c r="AG16" s="15">
        <v>1.5</v>
      </c>
      <c r="AH16" s="15"/>
      <c r="AI16" s="15"/>
      <c r="AJ16" s="15"/>
      <c r="AK16" s="15">
        <f t="shared" si="2"/>
        <v>10.5</v>
      </c>
      <c r="AL16" s="17">
        <f t="shared" si="3"/>
        <v>8</v>
      </c>
      <c r="AM16" s="15">
        <f t="shared" si="4"/>
        <v>25.5</v>
      </c>
      <c r="AN16" s="17">
        <f t="shared" si="5"/>
        <v>19</v>
      </c>
    </row>
    <row r="17" spans="1:40" x14ac:dyDescent="0.35">
      <c r="A17" s="8">
        <v>12</v>
      </c>
      <c r="B17" s="28" t="s">
        <v>16</v>
      </c>
      <c r="C17" s="14" t="s">
        <v>3</v>
      </c>
      <c r="D17" s="15">
        <v>2.25</v>
      </c>
      <c r="E17" s="15">
        <v>1.5</v>
      </c>
      <c r="F17" s="15">
        <v>3</v>
      </c>
      <c r="G17" s="16">
        <v>0.75</v>
      </c>
      <c r="H17" s="16"/>
      <c r="I17" s="15">
        <v>3</v>
      </c>
      <c r="J17" s="15">
        <v>1.5</v>
      </c>
      <c r="K17" s="15">
        <v>2.25</v>
      </c>
      <c r="L17" s="15">
        <v>1.5</v>
      </c>
      <c r="M17" s="15">
        <v>3</v>
      </c>
      <c r="N17" s="16">
        <v>0.75</v>
      </c>
      <c r="O17" s="16"/>
      <c r="P17" s="15">
        <v>3</v>
      </c>
      <c r="Q17" s="15">
        <v>1.5</v>
      </c>
      <c r="R17" s="15">
        <v>2.25</v>
      </c>
      <c r="S17" s="15">
        <f t="shared" si="0"/>
        <v>26.25</v>
      </c>
      <c r="T17" s="17">
        <f t="shared" si="1"/>
        <v>13</v>
      </c>
      <c r="U17" s="15">
        <v>1.5</v>
      </c>
      <c r="V17" s="15">
        <v>3</v>
      </c>
      <c r="W17" s="16">
        <v>0.75</v>
      </c>
      <c r="X17" s="16"/>
      <c r="Y17" s="15">
        <v>3</v>
      </c>
      <c r="Z17" s="15">
        <v>1.5</v>
      </c>
      <c r="AA17" s="15">
        <v>2.25</v>
      </c>
      <c r="AB17" s="16"/>
      <c r="AC17" s="16"/>
      <c r="AD17" s="16">
        <v>0.75</v>
      </c>
      <c r="AE17" s="16"/>
      <c r="AF17" s="15">
        <v>3</v>
      </c>
      <c r="AG17" s="15">
        <v>1.5</v>
      </c>
      <c r="AH17" s="15"/>
      <c r="AI17" s="15"/>
      <c r="AJ17" s="15"/>
      <c r="AK17" s="15">
        <f t="shared" si="2"/>
        <v>17.25</v>
      </c>
      <c r="AL17" s="17">
        <f t="shared" si="3"/>
        <v>9</v>
      </c>
      <c r="AM17" s="15">
        <f t="shared" si="4"/>
        <v>43.5</v>
      </c>
      <c r="AN17" s="17">
        <f t="shared" si="5"/>
        <v>22</v>
      </c>
    </row>
    <row r="18" spans="1:40" ht="28" x14ac:dyDescent="0.35">
      <c r="A18" s="7">
        <v>13</v>
      </c>
      <c r="B18" s="27" t="s">
        <v>17</v>
      </c>
      <c r="C18" s="14" t="s">
        <v>4</v>
      </c>
      <c r="D18" s="15">
        <v>1.5</v>
      </c>
      <c r="E18" s="15"/>
      <c r="F18" s="15">
        <v>1.5</v>
      </c>
      <c r="G18" s="16">
        <v>1.5</v>
      </c>
      <c r="H18" s="16">
        <v>0.75</v>
      </c>
      <c r="I18" s="15"/>
      <c r="J18" s="15">
        <v>1.5</v>
      </c>
      <c r="K18" s="15">
        <v>1.5</v>
      </c>
      <c r="L18" s="15"/>
      <c r="M18" s="15">
        <v>1.5</v>
      </c>
      <c r="N18" s="16">
        <v>1.5</v>
      </c>
      <c r="O18" s="16">
        <v>0.75</v>
      </c>
      <c r="P18" s="15"/>
      <c r="Q18" s="15">
        <v>1.5</v>
      </c>
      <c r="R18" s="15">
        <v>1.5</v>
      </c>
      <c r="S18" s="15">
        <f t="shared" si="0"/>
        <v>15</v>
      </c>
      <c r="T18" s="17">
        <f t="shared" si="1"/>
        <v>11</v>
      </c>
      <c r="U18" s="15"/>
      <c r="V18" s="15">
        <v>1.5</v>
      </c>
      <c r="W18" s="16">
        <v>1.5</v>
      </c>
      <c r="X18" s="16">
        <v>0.75</v>
      </c>
      <c r="Y18" s="15"/>
      <c r="Z18" s="15">
        <v>1.5</v>
      </c>
      <c r="AA18" s="15">
        <v>1.5</v>
      </c>
      <c r="AB18" s="16"/>
      <c r="AC18" s="16"/>
      <c r="AD18" s="16">
        <v>1.5</v>
      </c>
      <c r="AE18" s="16">
        <v>0.75</v>
      </c>
      <c r="AF18" s="15"/>
      <c r="AG18" s="15">
        <v>1.5</v>
      </c>
      <c r="AH18" s="15"/>
      <c r="AI18" s="15"/>
      <c r="AJ18" s="15"/>
      <c r="AK18" s="15">
        <f t="shared" si="2"/>
        <v>10.5</v>
      </c>
      <c r="AL18" s="17">
        <f t="shared" si="3"/>
        <v>8</v>
      </c>
      <c r="AM18" s="15">
        <f t="shared" si="4"/>
        <v>25.5</v>
      </c>
      <c r="AN18" s="17">
        <f t="shared" si="5"/>
        <v>19</v>
      </c>
    </row>
    <row r="19" spans="1:40" ht="21" customHeight="1" x14ac:dyDescent="0.35">
      <c r="A19" s="7">
        <v>14</v>
      </c>
      <c r="B19" s="28" t="s">
        <v>18</v>
      </c>
      <c r="C19" s="14" t="s">
        <v>3</v>
      </c>
      <c r="D19" s="15">
        <v>3.75</v>
      </c>
      <c r="E19" s="15">
        <v>3</v>
      </c>
      <c r="F19" s="15">
        <v>4.5</v>
      </c>
      <c r="G19" s="16"/>
      <c r="H19" s="16"/>
      <c r="I19" s="15">
        <v>2.25</v>
      </c>
      <c r="J19" s="15">
        <v>4.5</v>
      </c>
      <c r="K19" s="15">
        <v>3.75</v>
      </c>
      <c r="L19" s="15">
        <v>3</v>
      </c>
      <c r="M19" s="15">
        <v>4.5</v>
      </c>
      <c r="N19" s="16"/>
      <c r="O19" s="16"/>
      <c r="P19" s="15">
        <v>2.25</v>
      </c>
      <c r="Q19" s="15">
        <v>4.5</v>
      </c>
      <c r="R19" s="15">
        <v>3.75</v>
      </c>
      <c r="S19" s="15">
        <f t="shared" si="0"/>
        <v>39.75</v>
      </c>
      <c r="T19" s="17">
        <f t="shared" si="1"/>
        <v>11</v>
      </c>
      <c r="U19" s="15">
        <v>3</v>
      </c>
      <c r="V19" s="15">
        <v>4.5</v>
      </c>
      <c r="W19" s="16"/>
      <c r="X19" s="16"/>
      <c r="Y19" s="15">
        <v>2.25</v>
      </c>
      <c r="Z19" s="15">
        <v>4.5</v>
      </c>
      <c r="AA19" s="15">
        <v>3.75</v>
      </c>
      <c r="AB19" s="16"/>
      <c r="AC19" s="16"/>
      <c r="AD19" s="16"/>
      <c r="AE19" s="16"/>
      <c r="AF19" s="15">
        <v>2.25</v>
      </c>
      <c r="AG19" s="15">
        <v>4.5</v>
      </c>
      <c r="AH19" s="15"/>
      <c r="AI19" s="15"/>
      <c r="AJ19" s="15"/>
      <c r="AK19" s="15">
        <f t="shared" si="2"/>
        <v>24.75</v>
      </c>
      <c r="AL19" s="17">
        <f t="shared" si="3"/>
        <v>7</v>
      </c>
      <c r="AM19" s="15">
        <f t="shared" si="4"/>
        <v>64.5</v>
      </c>
      <c r="AN19" s="17">
        <f t="shared" si="5"/>
        <v>18</v>
      </c>
    </row>
    <row r="20" spans="1:40" x14ac:dyDescent="0.35">
      <c r="A20" s="7">
        <v>15</v>
      </c>
      <c r="B20" s="28" t="s">
        <v>19</v>
      </c>
      <c r="C20" s="14" t="s">
        <v>3</v>
      </c>
      <c r="D20" s="15">
        <v>2</v>
      </c>
      <c r="E20" s="15">
        <v>2</v>
      </c>
      <c r="F20" s="15">
        <v>2</v>
      </c>
      <c r="G20" s="16">
        <v>2</v>
      </c>
      <c r="H20" s="16"/>
      <c r="I20" s="15">
        <v>2</v>
      </c>
      <c r="J20" s="15">
        <v>2</v>
      </c>
      <c r="K20" s="15">
        <v>2</v>
      </c>
      <c r="L20" s="15">
        <v>2</v>
      </c>
      <c r="M20" s="15">
        <v>2</v>
      </c>
      <c r="N20" s="16">
        <v>2</v>
      </c>
      <c r="O20" s="16"/>
      <c r="P20" s="15">
        <v>2</v>
      </c>
      <c r="Q20" s="15">
        <v>2</v>
      </c>
      <c r="R20" s="15">
        <v>2</v>
      </c>
      <c r="S20" s="15">
        <f t="shared" si="0"/>
        <v>26</v>
      </c>
      <c r="T20" s="17">
        <f t="shared" si="1"/>
        <v>13</v>
      </c>
      <c r="U20" s="15">
        <v>2</v>
      </c>
      <c r="V20" s="15">
        <v>2</v>
      </c>
      <c r="W20" s="16">
        <v>2</v>
      </c>
      <c r="X20" s="16"/>
      <c r="Y20" s="15">
        <v>2</v>
      </c>
      <c r="Z20" s="15">
        <v>2</v>
      </c>
      <c r="AA20" s="15">
        <v>2</v>
      </c>
      <c r="AB20" s="16"/>
      <c r="AC20" s="16"/>
      <c r="AD20" s="16">
        <v>2</v>
      </c>
      <c r="AE20" s="16"/>
      <c r="AF20" s="15">
        <v>2</v>
      </c>
      <c r="AG20" s="15">
        <v>2</v>
      </c>
      <c r="AH20" s="15"/>
      <c r="AI20" s="15"/>
      <c r="AJ20" s="15"/>
      <c r="AK20" s="15">
        <f t="shared" si="2"/>
        <v>18</v>
      </c>
      <c r="AL20" s="17">
        <f t="shared" si="3"/>
        <v>9</v>
      </c>
      <c r="AM20" s="15">
        <f t="shared" si="4"/>
        <v>44</v>
      </c>
      <c r="AN20" s="17">
        <f t="shared" si="5"/>
        <v>22</v>
      </c>
    </row>
    <row r="21" spans="1:40" x14ac:dyDescent="0.35">
      <c r="A21" s="7">
        <v>16</v>
      </c>
      <c r="B21" s="28" t="s">
        <v>20</v>
      </c>
      <c r="C21" s="14" t="s">
        <v>3</v>
      </c>
      <c r="D21" s="15">
        <v>1</v>
      </c>
      <c r="E21" s="15">
        <v>1</v>
      </c>
      <c r="F21" s="15"/>
      <c r="G21" s="16">
        <v>1.5</v>
      </c>
      <c r="H21" s="16"/>
      <c r="I21" s="15">
        <v>1</v>
      </c>
      <c r="J21" s="15"/>
      <c r="K21" s="15">
        <v>1</v>
      </c>
      <c r="L21" s="15">
        <v>1</v>
      </c>
      <c r="M21" s="15"/>
      <c r="N21" s="16">
        <v>1.5</v>
      </c>
      <c r="O21" s="16"/>
      <c r="P21" s="15">
        <v>1</v>
      </c>
      <c r="Q21" s="15"/>
      <c r="R21" s="15">
        <v>1</v>
      </c>
      <c r="S21" s="15">
        <f t="shared" si="0"/>
        <v>10</v>
      </c>
      <c r="T21" s="17">
        <f t="shared" si="1"/>
        <v>9</v>
      </c>
      <c r="U21" s="15">
        <v>1</v>
      </c>
      <c r="V21" s="15"/>
      <c r="W21" s="16">
        <v>1.5</v>
      </c>
      <c r="X21" s="16"/>
      <c r="Y21" s="15">
        <v>1</v>
      </c>
      <c r="Z21" s="15"/>
      <c r="AA21" s="15">
        <v>1</v>
      </c>
      <c r="AB21" s="16"/>
      <c r="AC21" s="16"/>
      <c r="AD21" s="16">
        <v>1.5</v>
      </c>
      <c r="AE21" s="16"/>
      <c r="AF21" s="15">
        <v>1</v>
      </c>
      <c r="AG21" s="15"/>
      <c r="AH21" s="15"/>
      <c r="AI21" s="15"/>
      <c r="AJ21" s="15"/>
      <c r="AK21" s="15">
        <f t="shared" si="2"/>
        <v>7</v>
      </c>
      <c r="AL21" s="17">
        <f t="shared" si="3"/>
        <v>6</v>
      </c>
      <c r="AM21" s="15">
        <f t="shared" si="4"/>
        <v>17</v>
      </c>
      <c r="AN21" s="17">
        <f t="shared" si="5"/>
        <v>15</v>
      </c>
    </row>
    <row r="22" spans="1:40" ht="28" x14ac:dyDescent="0.35">
      <c r="A22" s="7">
        <v>17</v>
      </c>
      <c r="B22" s="27" t="s">
        <v>21</v>
      </c>
      <c r="C22" s="14" t="s">
        <v>4</v>
      </c>
      <c r="D22" s="15">
        <v>3.25</v>
      </c>
      <c r="E22" s="15">
        <v>3.25</v>
      </c>
      <c r="F22" s="15">
        <v>4.75</v>
      </c>
      <c r="G22" s="16">
        <v>6.5</v>
      </c>
      <c r="H22" s="16"/>
      <c r="I22" s="15">
        <v>3.25</v>
      </c>
      <c r="J22" s="15">
        <v>3.25</v>
      </c>
      <c r="K22" s="15">
        <v>3.25</v>
      </c>
      <c r="L22" s="15">
        <v>3.25</v>
      </c>
      <c r="M22" s="15">
        <v>4.75</v>
      </c>
      <c r="N22" s="16">
        <v>6.5</v>
      </c>
      <c r="O22" s="16"/>
      <c r="P22" s="15">
        <v>3.25</v>
      </c>
      <c r="Q22" s="15">
        <v>3.25</v>
      </c>
      <c r="R22" s="15">
        <v>3.25</v>
      </c>
      <c r="S22" s="15">
        <f t="shared" ref="S22" si="6">SUM(D22:R22)</f>
        <v>51.75</v>
      </c>
      <c r="T22" s="17">
        <f t="shared" si="1"/>
        <v>13</v>
      </c>
      <c r="U22" s="15">
        <v>3.25</v>
      </c>
      <c r="V22" s="15">
        <v>4.75</v>
      </c>
      <c r="W22" s="16">
        <v>6.5</v>
      </c>
      <c r="X22" s="16"/>
      <c r="Y22" s="15">
        <v>3.25</v>
      </c>
      <c r="Z22" s="15">
        <v>3.25</v>
      </c>
      <c r="AA22" s="15">
        <v>3.25</v>
      </c>
      <c r="AB22" s="16"/>
      <c r="AC22" s="16"/>
      <c r="AD22" s="16">
        <v>6.5</v>
      </c>
      <c r="AE22" s="16"/>
      <c r="AF22" s="15">
        <v>3.25</v>
      </c>
      <c r="AG22" s="15">
        <v>3.25</v>
      </c>
      <c r="AH22" s="15"/>
      <c r="AI22" s="15"/>
      <c r="AJ22" s="15"/>
      <c r="AK22" s="15">
        <f t="shared" ref="AK22" si="7">SUM(U22:AJ22)</f>
        <v>37.25</v>
      </c>
      <c r="AL22" s="17">
        <f t="shared" si="3"/>
        <v>9</v>
      </c>
      <c r="AM22" s="15">
        <f t="shared" ref="AM22" si="8">S22+AK22</f>
        <v>89</v>
      </c>
      <c r="AN22" s="17">
        <f t="shared" ref="AN22" si="9">T22+AL22</f>
        <v>22</v>
      </c>
    </row>
    <row r="23" spans="1:40" x14ac:dyDescent="0.35">
      <c r="A23" s="7">
        <v>18</v>
      </c>
      <c r="B23" s="27" t="s">
        <v>34</v>
      </c>
      <c r="C23" s="14" t="s">
        <v>35</v>
      </c>
      <c r="D23" s="15">
        <v>1</v>
      </c>
      <c r="E23" s="15"/>
      <c r="F23" s="15">
        <v>1</v>
      </c>
      <c r="G23" s="16">
        <v>1.5</v>
      </c>
      <c r="H23" s="16"/>
      <c r="I23" s="15">
        <v>1</v>
      </c>
      <c r="J23" s="15"/>
      <c r="K23" s="15">
        <v>1</v>
      </c>
      <c r="L23" s="15"/>
      <c r="M23" s="15">
        <v>1</v>
      </c>
      <c r="N23" s="16">
        <v>1.5</v>
      </c>
      <c r="O23" s="16"/>
      <c r="P23" s="15">
        <v>1</v>
      </c>
      <c r="Q23" s="15"/>
      <c r="R23" s="15">
        <v>1</v>
      </c>
      <c r="S23" s="15">
        <f t="shared" si="0"/>
        <v>10</v>
      </c>
      <c r="T23" s="17">
        <f t="shared" si="1"/>
        <v>9</v>
      </c>
      <c r="U23" s="15"/>
      <c r="V23" s="15">
        <v>1</v>
      </c>
      <c r="W23" s="16">
        <v>1.5</v>
      </c>
      <c r="X23" s="16"/>
      <c r="Y23" s="15">
        <v>1</v>
      </c>
      <c r="Z23" s="15"/>
      <c r="AA23" s="15">
        <v>1</v>
      </c>
      <c r="AB23" s="16"/>
      <c r="AC23" s="16"/>
      <c r="AD23" s="16">
        <v>1.5</v>
      </c>
      <c r="AE23" s="16"/>
      <c r="AF23" s="15">
        <v>1</v>
      </c>
      <c r="AG23" s="15"/>
      <c r="AH23" s="15"/>
      <c r="AI23" s="15"/>
      <c r="AJ23" s="15"/>
      <c r="AK23" s="15">
        <f t="shared" si="2"/>
        <v>7</v>
      </c>
      <c r="AL23" s="17">
        <f t="shared" si="3"/>
        <v>6</v>
      </c>
      <c r="AM23" s="15">
        <f t="shared" si="4"/>
        <v>17</v>
      </c>
      <c r="AN23" s="17">
        <f t="shared" si="5"/>
        <v>15</v>
      </c>
    </row>
    <row r="24" spans="1:40" x14ac:dyDescent="0.35">
      <c r="A24" s="9"/>
      <c r="B24" s="29"/>
      <c r="C24" s="18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20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20"/>
      <c r="AM24" s="19"/>
      <c r="AN24" s="20">
        <f t="shared" si="5"/>
        <v>0</v>
      </c>
    </row>
    <row r="25" spans="1:40" s="24" customFormat="1" ht="18" x14ac:dyDescent="0.35">
      <c r="A25" s="31" t="s">
        <v>29</v>
      </c>
      <c r="B25" s="31"/>
      <c r="C25" s="1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  <c r="Q25" s="22"/>
      <c r="R25" s="22"/>
      <c r="S25" s="30" t="s">
        <v>30</v>
      </c>
      <c r="T25" s="30"/>
      <c r="U25" s="30"/>
      <c r="V25" s="30"/>
      <c r="W25" s="30"/>
      <c r="X25" s="30"/>
      <c r="Y25" s="30"/>
      <c r="Z25" s="30"/>
      <c r="AA25" s="30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3"/>
      <c r="AM25" s="22"/>
      <c r="AN25" s="23"/>
    </row>
    <row r="26" spans="1:40" s="24" customFormat="1" ht="18" x14ac:dyDescent="0.35">
      <c r="B26" s="10"/>
      <c r="C26" s="1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3"/>
      <c r="AM26" s="22"/>
      <c r="AN26" s="23"/>
    </row>
    <row r="27" spans="1:40" s="24" customFormat="1" ht="18" x14ac:dyDescent="0.35">
      <c r="A27" s="31" t="s">
        <v>33</v>
      </c>
      <c r="B27" s="31"/>
      <c r="C27" s="1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2"/>
      <c r="Q27" s="22"/>
      <c r="R27" s="22"/>
      <c r="S27" s="30" t="s">
        <v>31</v>
      </c>
      <c r="T27" s="30"/>
      <c r="U27" s="30"/>
      <c r="V27" s="30"/>
      <c r="W27" s="30"/>
      <c r="X27" s="30"/>
      <c r="Y27" s="30"/>
      <c r="Z27" s="30"/>
      <c r="AA27" s="30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3"/>
      <c r="AM27" s="22"/>
      <c r="AN27" s="23"/>
    </row>
  </sheetData>
  <sortState ref="A7:B24">
    <sortCondition ref="B7"/>
  </sortState>
  <mergeCells count="7">
    <mergeCell ref="S27:AA27"/>
    <mergeCell ref="A27:B27"/>
    <mergeCell ref="A2:AN2"/>
    <mergeCell ref="A3:AN3"/>
    <mergeCell ref="A1:AN1"/>
    <mergeCell ref="A25:B25"/>
    <mergeCell ref="S25:AA25"/>
  </mergeCells>
  <pageMargins left="0.23622047244094491" right="0.23622047244094491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2017-02-21T12:17:04Z</dcterms:modified>
</cp:coreProperties>
</file>