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8855" windowHeight="13200"/>
  </bookViews>
  <sheets>
    <sheet name="export" sheetId="1" r:id="rId1"/>
  </sheets>
  <calcPr calcId="0"/>
</workbook>
</file>

<file path=xl/calcChain.xml><?xml version="1.0" encoding="utf-8"?>
<calcChain xmlns="http://schemas.openxmlformats.org/spreadsheetml/2006/main">
  <c r="K533" i="1" l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J533" i="1"/>
  <c r="I533" i="1"/>
  <c r="H533" i="1"/>
  <c r="F533" i="1"/>
  <c r="E533" i="1"/>
  <c r="J532" i="1"/>
  <c r="I532" i="1"/>
  <c r="H532" i="1"/>
  <c r="F532" i="1"/>
  <c r="E532" i="1"/>
  <c r="J531" i="1"/>
  <c r="I531" i="1"/>
  <c r="H531" i="1"/>
  <c r="F531" i="1"/>
  <c r="E531" i="1"/>
  <c r="J530" i="1"/>
  <c r="I530" i="1"/>
  <c r="H530" i="1"/>
  <c r="F530" i="1"/>
  <c r="E530" i="1"/>
  <c r="J529" i="1"/>
  <c r="I529" i="1"/>
  <c r="H529" i="1"/>
  <c r="F529" i="1"/>
  <c r="E529" i="1"/>
  <c r="J528" i="1"/>
  <c r="I528" i="1"/>
  <c r="H528" i="1"/>
  <c r="F528" i="1"/>
  <c r="E528" i="1"/>
  <c r="J527" i="1"/>
  <c r="I527" i="1"/>
  <c r="H527" i="1"/>
  <c r="F527" i="1"/>
  <c r="E527" i="1"/>
  <c r="J526" i="1"/>
  <c r="I526" i="1"/>
  <c r="H526" i="1"/>
  <c r="F526" i="1"/>
  <c r="E526" i="1"/>
  <c r="J525" i="1"/>
  <c r="I525" i="1"/>
  <c r="H525" i="1"/>
  <c r="F525" i="1"/>
  <c r="E525" i="1"/>
  <c r="J524" i="1"/>
  <c r="I524" i="1"/>
  <c r="H524" i="1"/>
  <c r="F524" i="1"/>
  <c r="E524" i="1"/>
  <c r="J523" i="1"/>
  <c r="I523" i="1"/>
  <c r="H523" i="1"/>
  <c r="F523" i="1"/>
  <c r="E523" i="1"/>
  <c r="J522" i="1"/>
  <c r="I522" i="1"/>
  <c r="H522" i="1"/>
  <c r="F522" i="1"/>
  <c r="E522" i="1"/>
  <c r="J521" i="1"/>
  <c r="I521" i="1"/>
  <c r="H521" i="1"/>
  <c r="F521" i="1"/>
  <c r="E521" i="1"/>
  <c r="J520" i="1"/>
  <c r="I520" i="1"/>
  <c r="H520" i="1"/>
  <c r="F520" i="1"/>
  <c r="E520" i="1"/>
  <c r="J519" i="1"/>
  <c r="I519" i="1"/>
  <c r="H519" i="1"/>
  <c r="F519" i="1"/>
  <c r="E519" i="1"/>
  <c r="J518" i="1"/>
  <c r="I518" i="1"/>
  <c r="H518" i="1"/>
  <c r="F518" i="1"/>
  <c r="E518" i="1"/>
  <c r="J517" i="1"/>
  <c r="I517" i="1"/>
  <c r="H517" i="1"/>
  <c r="F517" i="1"/>
  <c r="E517" i="1"/>
  <c r="J516" i="1"/>
  <c r="I516" i="1"/>
  <c r="H516" i="1"/>
  <c r="F516" i="1"/>
  <c r="E516" i="1"/>
  <c r="J515" i="1"/>
  <c r="I515" i="1"/>
  <c r="H515" i="1"/>
  <c r="F515" i="1"/>
  <c r="E515" i="1"/>
  <c r="J514" i="1"/>
  <c r="I514" i="1"/>
  <c r="H514" i="1"/>
  <c r="F514" i="1"/>
  <c r="E514" i="1"/>
  <c r="J513" i="1"/>
  <c r="I513" i="1"/>
  <c r="H513" i="1"/>
  <c r="F513" i="1"/>
  <c r="E513" i="1"/>
  <c r="J512" i="1"/>
  <c r="I512" i="1"/>
  <c r="H512" i="1"/>
  <c r="F512" i="1"/>
  <c r="E512" i="1"/>
  <c r="J511" i="1"/>
  <c r="I511" i="1"/>
  <c r="H511" i="1"/>
  <c r="F511" i="1"/>
  <c r="E511" i="1"/>
  <c r="J510" i="1"/>
  <c r="I510" i="1"/>
  <c r="H510" i="1"/>
  <c r="F510" i="1"/>
  <c r="E510" i="1"/>
  <c r="J509" i="1"/>
  <c r="I509" i="1"/>
  <c r="H509" i="1"/>
  <c r="F509" i="1"/>
  <c r="E509" i="1"/>
  <c r="J508" i="1"/>
  <c r="I508" i="1"/>
  <c r="H508" i="1"/>
  <c r="F508" i="1"/>
  <c r="E508" i="1"/>
  <c r="J507" i="1"/>
  <c r="I507" i="1"/>
  <c r="H507" i="1"/>
  <c r="F507" i="1"/>
  <c r="E507" i="1"/>
  <c r="J506" i="1"/>
  <c r="I506" i="1"/>
  <c r="H506" i="1"/>
  <c r="F506" i="1"/>
  <c r="E506" i="1"/>
  <c r="J505" i="1"/>
  <c r="I505" i="1"/>
  <c r="H505" i="1"/>
  <c r="F505" i="1"/>
  <c r="E505" i="1"/>
  <c r="J504" i="1"/>
  <c r="I504" i="1"/>
  <c r="H504" i="1"/>
  <c r="F504" i="1"/>
  <c r="E504" i="1"/>
  <c r="J503" i="1"/>
  <c r="I503" i="1"/>
  <c r="H503" i="1"/>
  <c r="F503" i="1"/>
  <c r="E503" i="1"/>
  <c r="J502" i="1"/>
  <c r="I502" i="1"/>
  <c r="H502" i="1"/>
  <c r="F502" i="1"/>
  <c r="E502" i="1"/>
  <c r="J501" i="1"/>
  <c r="I501" i="1"/>
  <c r="H501" i="1"/>
  <c r="F501" i="1"/>
  <c r="E501" i="1"/>
  <c r="J500" i="1"/>
  <c r="I500" i="1"/>
  <c r="H500" i="1"/>
  <c r="F500" i="1"/>
  <c r="E500" i="1"/>
  <c r="J499" i="1"/>
  <c r="I499" i="1"/>
  <c r="H499" i="1"/>
  <c r="F499" i="1"/>
  <c r="E499" i="1"/>
  <c r="J498" i="1"/>
  <c r="I498" i="1"/>
  <c r="H498" i="1"/>
  <c r="F498" i="1"/>
  <c r="E498" i="1"/>
  <c r="J497" i="1"/>
  <c r="I497" i="1"/>
  <c r="H497" i="1"/>
  <c r="F497" i="1"/>
  <c r="E497" i="1"/>
  <c r="J496" i="1"/>
  <c r="I496" i="1"/>
  <c r="H496" i="1"/>
  <c r="F496" i="1"/>
  <c r="E496" i="1"/>
  <c r="J495" i="1"/>
  <c r="I495" i="1"/>
  <c r="H495" i="1"/>
  <c r="F495" i="1"/>
  <c r="E495" i="1"/>
  <c r="J494" i="1"/>
  <c r="I494" i="1"/>
  <c r="H494" i="1"/>
  <c r="F494" i="1"/>
  <c r="E494" i="1"/>
  <c r="J493" i="1"/>
  <c r="I493" i="1"/>
  <c r="H493" i="1"/>
  <c r="F493" i="1"/>
  <c r="E493" i="1"/>
  <c r="J492" i="1"/>
  <c r="I492" i="1"/>
  <c r="H492" i="1"/>
  <c r="F492" i="1"/>
  <c r="E492" i="1"/>
  <c r="J491" i="1"/>
  <c r="I491" i="1"/>
  <c r="H491" i="1"/>
  <c r="F491" i="1"/>
  <c r="E491" i="1"/>
  <c r="J490" i="1"/>
  <c r="I490" i="1"/>
  <c r="H490" i="1"/>
  <c r="F490" i="1"/>
  <c r="E490" i="1"/>
  <c r="J489" i="1"/>
  <c r="I489" i="1"/>
  <c r="H489" i="1"/>
  <c r="F489" i="1"/>
  <c r="E489" i="1"/>
  <c r="J488" i="1"/>
  <c r="I488" i="1"/>
  <c r="H488" i="1"/>
  <c r="F488" i="1"/>
  <c r="E488" i="1"/>
  <c r="J487" i="1"/>
  <c r="I487" i="1"/>
  <c r="H487" i="1"/>
  <c r="F487" i="1"/>
  <c r="E487" i="1"/>
  <c r="J486" i="1"/>
  <c r="I486" i="1"/>
  <c r="H486" i="1"/>
  <c r="F486" i="1"/>
  <c r="E486" i="1"/>
  <c r="J485" i="1"/>
  <c r="I485" i="1"/>
  <c r="H485" i="1"/>
  <c r="F485" i="1"/>
  <c r="E485" i="1"/>
  <c r="J484" i="1"/>
  <c r="I484" i="1"/>
  <c r="H484" i="1"/>
  <c r="F484" i="1"/>
  <c r="E484" i="1"/>
  <c r="J483" i="1"/>
  <c r="I483" i="1"/>
  <c r="H483" i="1"/>
  <c r="F483" i="1"/>
  <c r="E483" i="1"/>
  <c r="J482" i="1"/>
  <c r="I482" i="1"/>
  <c r="H482" i="1"/>
  <c r="F482" i="1"/>
  <c r="E482" i="1"/>
  <c r="J481" i="1"/>
  <c r="I481" i="1"/>
  <c r="H481" i="1"/>
  <c r="F481" i="1"/>
  <c r="E481" i="1"/>
  <c r="J480" i="1"/>
  <c r="I480" i="1"/>
  <c r="H480" i="1"/>
  <c r="F480" i="1"/>
  <c r="E480" i="1"/>
  <c r="J479" i="1"/>
  <c r="I479" i="1"/>
  <c r="H479" i="1"/>
  <c r="F479" i="1"/>
  <c r="E479" i="1"/>
  <c r="J478" i="1"/>
  <c r="I478" i="1"/>
  <c r="H478" i="1"/>
  <c r="F478" i="1"/>
  <c r="E478" i="1"/>
  <c r="J477" i="1"/>
  <c r="I477" i="1"/>
  <c r="H477" i="1"/>
  <c r="F477" i="1"/>
  <c r="E477" i="1"/>
  <c r="J476" i="1"/>
  <c r="I476" i="1"/>
  <c r="H476" i="1"/>
  <c r="F476" i="1"/>
  <c r="E476" i="1"/>
  <c r="J475" i="1"/>
  <c r="I475" i="1"/>
  <c r="H475" i="1"/>
  <c r="F475" i="1"/>
  <c r="E475" i="1"/>
  <c r="J474" i="1"/>
  <c r="I474" i="1"/>
  <c r="H474" i="1"/>
  <c r="F474" i="1"/>
  <c r="E474" i="1"/>
  <c r="J473" i="1"/>
  <c r="I473" i="1"/>
  <c r="H473" i="1"/>
  <c r="F473" i="1"/>
  <c r="E473" i="1"/>
  <c r="J472" i="1"/>
  <c r="I472" i="1"/>
  <c r="H472" i="1"/>
  <c r="F472" i="1"/>
  <c r="E472" i="1"/>
  <c r="J471" i="1"/>
  <c r="I471" i="1"/>
  <c r="H471" i="1"/>
  <c r="F471" i="1"/>
  <c r="E471" i="1"/>
  <c r="J470" i="1"/>
  <c r="I470" i="1"/>
  <c r="H470" i="1"/>
  <c r="F470" i="1"/>
  <c r="E470" i="1"/>
  <c r="J469" i="1"/>
  <c r="I469" i="1"/>
  <c r="H469" i="1"/>
  <c r="F469" i="1"/>
  <c r="E469" i="1"/>
  <c r="J468" i="1"/>
  <c r="I468" i="1"/>
  <c r="H468" i="1"/>
  <c r="F468" i="1"/>
  <c r="E468" i="1"/>
  <c r="J467" i="1"/>
  <c r="I467" i="1"/>
  <c r="H467" i="1"/>
  <c r="F467" i="1"/>
  <c r="E467" i="1"/>
  <c r="J466" i="1"/>
  <c r="I466" i="1"/>
  <c r="H466" i="1"/>
  <c r="F466" i="1"/>
  <c r="E466" i="1"/>
  <c r="J465" i="1"/>
  <c r="I465" i="1"/>
  <c r="H465" i="1"/>
  <c r="F465" i="1"/>
  <c r="E465" i="1"/>
  <c r="J464" i="1"/>
  <c r="I464" i="1"/>
  <c r="H464" i="1"/>
  <c r="F464" i="1"/>
  <c r="E464" i="1"/>
  <c r="J463" i="1"/>
  <c r="I463" i="1"/>
  <c r="H463" i="1"/>
  <c r="F463" i="1"/>
  <c r="E463" i="1"/>
  <c r="J462" i="1"/>
  <c r="I462" i="1"/>
  <c r="H462" i="1"/>
  <c r="F462" i="1"/>
  <c r="E462" i="1"/>
  <c r="J461" i="1"/>
  <c r="I461" i="1"/>
  <c r="H461" i="1"/>
  <c r="F461" i="1"/>
  <c r="E461" i="1"/>
  <c r="J460" i="1"/>
  <c r="I460" i="1"/>
  <c r="H460" i="1"/>
  <c r="F460" i="1"/>
  <c r="E460" i="1"/>
  <c r="J459" i="1"/>
  <c r="I459" i="1"/>
  <c r="H459" i="1"/>
  <c r="F459" i="1"/>
  <c r="E459" i="1"/>
  <c r="J458" i="1"/>
  <c r="I458" i="1"/>
  <c r="H458" i="1"/>
  <c r="F458" i="1"/>
  <c r="E458" i="1"/>
  <c r="J457" i="1"/>
  <c r="I457" i="1"/>
  <c r="H457" i="1"/>
  <c r="F457" i="1"/>
  <c r="E457" i="1"/>
  <c r="J456" i="1"/>
  <c r="I456" i="1"/>
  <c r="H456" i="1"/>
  <c r="F456" i="1"/>
  <c r="E456" i="1"/>
  <c r="J455" i="1"/>
  <c r="I455" i="1"/>
  <c r="H455" i="1"/>
  <c r="F455" i="1"/>
  <c r="E455" i="1"/>
  <c r="J454" i="1"/>
  <c r="I454" i="1"/>
  <c r="H454" i="1"/>
  <c r="F454" i="1"/>
  <c r="E454" i="1"/>
  <c r="J453" i="1"/>
  <c r="I453" i="1"/>
  <c r="H453" i="1"/>
  <c r="F453" i="1"/>
  <c r="E453" i="1"/>
  <c r="J452" i="1"/>
  <c r="I452" i="1"/>
  <c r="H452" i="1"/>
  <c r="F452" i="1"/>
  <c r="E452" i="1"/>
  <c r="J451" i="1"/>
  <c r="I451" i="1"/>
  <c r="H451" i="1"/>
  <c r="F451" i="1"/>
  <c r="E451" i="1"/>
  <c r="J450" i="1"/>
  <c r="I450" i="1"/>
  <c r="H450" i="1"/>
  <c r="F450" i="1"/>
  <c r="E450" i="1"/>
  <c r="J449" i="1"/>
  <c r="I449" i="1"/>
  <c r="H449" i="1"/>
  <c r="F449" i="1"/>
  <c r="E449" i="1"/>
  <c r="J448" i="1"/>
  <c r="I448" i="1"/>
  <c r="H448" i="1"/>
  <c r="F448" i="1"/>
  <c r="E448" i="1"/>
  <c r="J447" i="1"/>
  <c r="I447" i="1"/>
  <c r="H447" i="1"/>
  <c r="F447" i="1"/>
  <c r="E447" i="1"/>
  <c r="J446" i="1"/>
  <c r="I446" i="1"/>
  <c r="H446" i="1"/>
  <c r="F446" i="1"/>
  <c r="E446" i="1"/>
  <c r="J445" i="1"/>
  <c r="I445" i="1"/>
  <c r="H445" i="1"/>
  <c r="F445" i="1"/>
  <c r="E445" i="1"/>
  <c r="J444" i="1"/>
  <c r="I444" i="1"/>
  <c r="H444" i="1"/>
  <c r="F444" i="1"/>
  <c r="E444" i="1"/>
  <c r="J443" i="1"/>
  <c r="I443" i="1"/>
  <c r="H443" i="1"/>
  <c r="F443" i="1"/>
  <c r="E443" i="1"/>
  <c r="J442" i="1"/>
  <c r="I442" i="1"/>
  <c r="H442" i="1"/>
  <c r="F442" i="1"/>
  <c r="E442" i="1"/>
  <c r="J441" i="1"/>
  <c r="I441" i="1"/>
  <c r="H441" i="1"/>
  <c r="F441" i="1"/>
  <c r="E441" i="1"/>
  <c r="J440" i="1"/>
  <c r="I440" i="1"/>
  <c r="H440" i="1"/>
  <c r="F440" i="1"/>
  <c r="E440" i="1"/>
  <c r="J439" i="1"/>
  <c r="I439" i="1"/>
  <c r="H439" i="1"/>
  <c r="F439" i="1"/>
  <c r="E439" i="1"/>
  <c r="J438" i="1"/>
  <c r="I438" i="1"/>
  <c r="H438" i="1"/>
  <c r="F438" i="1"/>
  <c r="E438" i="1"/>
  <c r="J437" i="1"/>
  <c r="I437" i="1"/>
  <c r="H437" i="1"/>
  <c r="F437" i="1"/>
  <c r="E437" i="1"/>
  <c r="J436" i="1"/>
  <c r="I436" i="1"/>
  <c r="H436" i="1"/>
  <c r="F436" i="1"/>
  <c r="E436" i="1"/>
  <c r="J435" i="1"/>
  <c r="I435" i="1"/>
  <c r="H435" i="1"/>
  <c r="F435" i="1"/>
  <c r="E435" i="1"/>
  <c r="J434" i="1"/>
  <c r="I434" i="1"/>
  <c r="H434" i="1"/>
  <c r="F434" i="1"/>
  <c r="E434" i="1"/>
  <c r="J433" i="1"/>
  <c r="I433" i="1"/>
  <c r="H433" i="1"/>
  <c r="F433" i="1"/>
  <c r="E433" i="1"/>
  <c r="J432" i="1"/>
  <c r="I432" i="1"/>
  <c r="H432" i="1"/>
  <c r="F432" i="1"/>
  <c r="E432" i="1"/>
  <c r="J431" i="1"/>
  <c r="I431" i="1"/>
  <c r="H431" i="1"/>
  <c r="F431" i="1"/>
  <c r="E431" i="1"/>
  <c r="J430" i="1"/>
  <c r="I430" i="1"/>
  <c r="H430" i="1"/>
  <c r="F430" i="1"/>
  <c r="E430" i="1"/>
  <c r="J429" i="1"/>
  <c r="I429" i="1"/>
  <c r="H429" i="1"/>
  <c r="F429" i="1"/>
  <c r="E429" i="1"/>
  <c r="J428" i="1"/>
  <c r="I428" i="1"/>
  <c r="H428" i="1"/>
  <c r="F428" i="1"/>
  <c r="E428" i="1"/>
  <c r="J427" i="1"/>
  <c r="I427" i="1"/>
  <c r="H427" i="1"/>
  <c r="F427" i="1"/>
  <c r="E427" i="1"/>
  <c r="J426" i="1"/>
  <c r="I426" i="1"/>
  <c r="H426" i="1"/>
  <c r="F426" i="1"/>
  <c r="E426" i="1"/>
  <c r="J425" i="1"/>
  <c r="I425" i="1"/>
  <c r="H425" i="1"/>
  <c r="F425" i="1"/>
  <c r="E425" i="1"/>
  <c r="J424" i="1"/>
  <c r="I424" i="1"/>
  <c r="H424" i="1"/>
  <c r="F424" i="1"/>
  <c r="E424" i="1"/>
  <c r="J423" i="1"/>
  <c r="I423" i="1"/>
  <c r="H423" i="1"/>
  <c r="F423" i="1"/>
  <c r="E423" i="1"/>
  <c r="J422" i="1"/>
  <c r="I422" i="1"/>
  <c r="H422" i="1"/>
  <c r="F422" i="1"/>
  <c r="E422" i="1"/>
  <c r="J421" i="1"/>
  <c r="I421" i="1"/>
  <c r="H421" i="1"/>
  <c r="F421" i="1"/>
  <c r="E421" i="1"/>
  <c r="J420" i="1"/>
  <c r="I420" i="1"/>
  <c r="H420" i="1"/>
  <c r="F420" i="1"/>
  <c r="E420" i="1"/>
  <c r="J419" i="1"/>
  <c r="I419" i="1"/>
  <c r="H419" i="1"/>
  <c r="F419" i="1"/>
  <c r="E419" i="1"/>
  <c r="J418" i="1"/>
  <c r="I418" i="1"/>
  <c r="H418" i="1"/>
  <c r="F418" i="1"/>
  <c r="E418" i="1"/>
  <c r="J417" i="1"/>
  <c r="I417" i="1"/>
  <c r="H417" i="1"/>
  <c r="F417" i="1"/>
  <c r="E417" i="1"/>
  <c r="J416" i="1"/>
  <c r="I416" i="1"/>
  <c r="H416" i="1"/>
  <c r="F416" i="1"/>
  <c r="E416" i="1"/>
  <c r="J415" i="1"/>
  <c r="I415" i="1"/>
  <c r="H415" i="1"/>
  <c r="F415" i="1"/>
  <c r="E415" i="1"/>
  <c r="J414" i="1"/>
  <c r="I414" i="1"/>
  <c r="H414" i="1"/>
  <c r="F414" i="1"/>
  <c r="E414" i="1"/>
  <c r="J413" i="1"/>
  <c r="I413" i="1"/>
  <c r="H413" i="1"/>
  <c r="F413" i="1"/>
  <c r="E413" i="1"/>
  <c r="J412" i="1"/>
  <c r="I412" i="1"/>
  <c r="H412" i="1"/>
  <c r="F412" i="1"/>
  <c r="E412" i="1"/>
  <c r="J411" i="1"/>
  <c r="I411" i="1"/>
  <c r="H411" i="1"/>
  <c r="F411" i="1"/>
  <c r="E411" i="1"/>
  <c r="J410" i="1"/>
  <c r="I410" i="1"/>
  <c r="H410" i="1"/>
  <c r="F410" i="1"/>
  <c r="E410" i="1"/>
  <c r="J409" i="1"/>
  <c r="I409" i="1"/>
  <c r="H409" i="1"/>
  <c r="F409" i="1"/>
  <c r="E409" i="1"/>
  <c r="J408" i="1"/>
  <c r="I408" i="1"/>
  <c r="H408" i="1"/>
  <c r="F408" i="1"/>
  <c r="E408" i="1"/>
  <c r="J407" i="1"/>
  <c r="I407" i="1"/>
  <c r="H407" i="1"/>
  <c r="F407" i="1"/>
  <c r="E407" i="1"/>
  <c r="J406" i="1"/>
  <c r="I406" i="1"/>
  <c r="H406" i="1"/>
  <c r="F406" i="1"/>
  <c r="E406" i="1"/>
  <c r="J405" i="1"/>
  <c r="I405" i="1"/>
  <c r="H405" i="1"/>
  <c r="F405" i="1"/>
  <c r="E405" i="1"/>
  <c r="J404" i="1"/>
  <c r="I404" i="1"/>
  <c r="H404" i="1"/>
  <c r="F404" i="1"/>
  <c r="E404" i="1"/>
  <c r="J403" i="1"/>
  <c r="I403" i="1"/>
  <c r="H403" i="1"/>
  <c r="F403" i="1"/>
  <c r="E403" i="1"/>
  <c r="J402" i="1"/>
  <c r="I402" i="1"/>
  <c r="H402" i="1"/>
  <c r="F402" i="1"/>
  <c r="E402" i="1"/>
  <c r="J401" i="1"/>
  <c r="I401" i="1"/>
  <c r="H401" i="1"/>
  <c r="F401" i="1"/>
  <c r="E401" i="1"/>
  <c r="J400" i="1"/>
  <c r="I400" i="1"/>
  <c r="H400" i="1"/>
  <c r="F400" i="1"/>
  <c r="E400" i="1"/>
  <c r="J399" i="1"/>
  <c r="I399" i="1"/>
  <c r="H399" i="1"/>
  <c r="F399" i="1"/>
  <c r="E399" i="1"/>
  <c r="J398" i="1"/>
  <c r="I398" i="1"/>
  <c r="H398" i="1"/>
  <c r="F398" i="1"/>
  <c r="E398" i="1"/>
  <c r="J397" i="1"/>
  <c r="I397" i="1"/>
  <c r="H397" i="1"/>
  <c r="F397" i="1"/>
  <c r="E397" i="1"/>
  <c r="J396" i="1"/>
  <c r="I396" i="1"/>
  <c r="H396" i="1"/>
  <c r="F396" i="1"/>
  <c r="E396" i="1"/>
  <c r="J395" i="1"/>
  <c r="I395" i="1"/>
  <c r="H395" i="1"/>
  <c r="F395" i="1"/>
  <c r="E395" i="1"/>
  <c r="J394" i="1"/>
  <c r="I394" i="1"/>
  <c r="H394" i="1"/>
  <c r="F394" i="1"/>
  <c r="E394" i="1"/>
  <c r="J393" i="1"/>
  <c r="I393" i="1"/>
  <c r="H393" i="1"/>
  <c r="F393" i="1"/>
  <c r="E393" i="1"/>
  <c r="J392" i="1"/>
  <c r="I392" i="1"/>
  <c r="H392" i="1"/>
  <c r="F392" i="1"/>
  <c r="E392" i="1"/>
  <c r="J391" i="1"/>
  <c r="I391" i="1"/>
  <c r="H391" i="1"/>
  <c r="F391" i="1"/>
  <c r="E391" i="1"/>
  <c r="J390" i="1"/>
  <c r="I390" i="1"/>
  <c r="H390" i="1"/>
  <c r="F390" i="1"/>
  <c r="E390" i="1"/>
  <c r="J389" i="1"/>
  <c r="I389" i="1"/>
  <c r="H389" i="1"/>
  <c r="F389" i="1"/>
  <c r="E389" i="1"/>
  <c r="J388" i="1"/>
  <c r="I388" i="1"/>
  <c r="H388" i="1"/>
  <c r="F388" i="1"/>
  <c r="E388" i="1"/>
  <c r="J387" i="1"/>
  <c r="I387" i="1"/>
  <c r="H387" i="1"/>
  <c r="F387" i="1"/>
  <c r="E387" i="1"/>
  <c r="J386" i="1"/>
  <c r="I386" i="1"/>
  <c r="H386" i="1"/>
  <c r="F386" i="1"/>
  <c r="E386" i="1"/>
  <c r="J385" i="1"/>
  <c r="I385" i="1"/>
  <c r="H385" i="1"/>
  <c r="F385" i="1"/>
  <c r="E385" i="1"/>
  <c r="J384" i="1"/>
  <c r="I384" i="1"/>
  <c r="H384" i="1"/>
  <c r="F384" i="1"/>
  <c r="E384" i="1"/>
  <c r="J383" i="1"/>
  <c r="I383" i="1"/>
  <c r="H383" i="1"/>
  <c r="F383" i="1"/>
  <c r="E383" i="1"/>
  <c r="J382" i="1"/>
  <c r="I382" i="1"/>
  <c r="H382" i="1"/>
  <c r="F382" i="1"/>
  <c r="E382" i="1"/>
  <c r="J381" i="1"/>
  <c r="I381" i="1"/>
  <c r="H381" i="1"/>
  <c r="F381" i="1"/>
  <c r="E381" i="1"/>
  <c r="J380" i="1"/>
  <c r="I380" i="1"/>
  <c r="H380" i="1"/>
  <c r="F380" i="1"/>
  <c r="E380" i="1"/>
  <c r="J379" i="1"/>
  <c r="I379" i="1"/>
  <c r="H379" i="1"/>
  <c r="F379" i="1"/>
  <c r="E379" i="1"/>
  <c r="J378" i="1"/>
  <c r="I378" i="1"/>
  <c r="H378" i="1"/>
  <c r="F378" i="1"/>
  <c r="E378" i="1"/>
  <c r="J377" i="1"/>
  <c r="I377" i="1"/>
  <c r="H377" i="1"/>
  <c r="F377" i="1"/>
  <c r="E377" i="1"/>
  <c r="J376" i="1"/>
  <c r="I376" i="1"/>
  <c r="H376" i="1"/>
  <c r="F376" i="1"/>
  <c r="E376" i="1"/>
  <c r="J375" i="1"/>
  <c r="I375" i="1"/>
  <c r="H375" i="1"/>
  <c r="F375" i="1"/>
  <c r="E375" i="1"/>
  <c r="J374" i="1"/>
  <c r="I374" i="1"/>
  <c r="H374" i="1"/>
  <c r="F374" i="1"/>
  <c r="E374" i="1"/>
  <c r="J373" i="1"/>
  <c r="I373" i="1"/>
  <c r="H373" i="1"/>
  <c r="F373" i="1"/>
  <c r="E373" i="1"/>
  <c r="J372" i="1"/>
  <c r="I372" i="1"/>
  <c r="H372" i="1"/>
  <c r="F372" i="1"/>
  <c r="E372" i="1"/>
  <c r="J371" i="1"/>
  <c r="I371" i="1"/>
  <c r="H371" i="1"/>
  <c r="F371" i="1"/>
  <c r="E371" i="1"/>
  <c r="J370" i="1"/>
  <c r="I370" i="1"/>
  <c r="H370" i="1"/>
  <c r="F370" i="1"/>
  <c r="E370" i="1"/>
  <c r="J369" i="1"/>
  <c r="I369" i="1"/>
  <c r="H369" i="1"/>
  <c r="F369" i="1"/>
  <c r="E369" i="1"/>
  <c r="J368" i="1"/>
  <c r="I368" i="1"/>
  <c r="H368" i="1"/>
  <c r="F368" i="1"/>
  <c r="E368" i="1"/>
  <c r="J367" i="1"/>
  <c r="I367" i="1"/>
  <c r="H367" i="1"/>
  <c r="F367" i="1"/>
  <c r="E367" i="1"/>
  <c r="J366" i="1"/>
  <c r="I366" i="1"/>
  <c r="H366" i="1"/>
  <c r="F366" i="1"/>
  <c r="E366" i="1"/>
  <c r="J365" i="1"/>
  <c r="I365" i="1"/>
  <c r="H365" i="1"/>
  <c r="F365" i="1"/>
  <c r="E365" i="1"/>
  <c r="J364" i="1"/>
  <c r="I364" i="1"/>
  <c r="H364" i="1"/>
  <c r="F364" i="1"/>
  <c r="E364" i="1"/>
  <c r="J363" i="1"/>
  <c r="I363" i="1"/>
  <c r="H363" i="1"/>
  <c r="F363" i="1"/>
  <c r="E363" i="1"/>
  <c r="J362" i="1"/>
  <c r="I362" i="1"/>
  <c r="H362" i="1"/>
  <c r="F362" i="1"/>
  <c r="E362" i="1"/>
  <c r="J361" i="1"/>
  <c r="I361" i="1"/>
  <c r="H361" i="1"/>
  <c r="F361" i="1"/>
  <c r="E361" i="1"/>
  <c r="J360" i="1"/>
  <c r="I360" i="1"/>
  <c r="H360" i="1"/>
  <c r="F360" i="1"/>
  <c r="E360" i="1"/>
  <c r="J359" i="1"/>
  <c r="I359" i="1"/>
  <c r="H359" i="1"/>
  <c r="F359" i="1"/>
  <c r="E359" i="1"/>
  <c r="J358" i="1"/>
  <c r="I358" i="1"/>
  <c r="H358" i="1"/>
  <c r="F358" i="1"/>
  <c r="E358" i="1"/>
  <c r="J357" i="1"/>
  <c r="I357" i="1"/>
  <c r="H357" i="1"/>
  <c r="F357" i="1"/>
  <c r="E357" i="1"/>
  <c r="J356" i="1"/>
  <c r="I356" i="1"/>
  <c r="H356" i="1"/>
  <c r="F356" i="1"/>
  <c r="E356" i="1"/>
  <c r="J355" i="1"/>
  <c r="I355" i="1"/>
  <c r="H355" i="1"/>
  <c r="F355" i="1"/>
  <c r="E355" i="1"/>
  <c r="J354" i="1"/>
  <c r="I354" i="1"/>
  <c r="H354" i="1"/>
  <c r="F354" i="1"/>
  <c r="E354" i="1"/>
  <c r="J353" i="1"/>
  <c r="I353" i="1"/>
  <c r="H353" i="1"/>
  <c r="F353" i="1"/>
  <c r="E353" i="1"/>
  <c r="J352" i="1"/>
  <c r="I352" i="1"/>
  <c r="H352" i="1"/>
  <c r="F352" i="1"/>
  <c r="E352" i="1"/>
  <c r="J351" i="1"/>
  <c r="I351" i="1"/>
  <c r="H351" i="1"/>
  <c r="F351" i="1"/>
  <c r="E351" i="1"/>
  <c r="J350" i="1"/>
  <c r="I350" i="1"/>
  <c r="H350" i="1"/>
  <c r="F350" i="1"/>
  <c r="E350" i="1"/>
  <c r="J349" i="1"/>
  <c r="I349" i="1"/>
  <c r="H349" i="1"/>
  <c r="F349" i="1"/>
  <c r="E349" i="1"/>
  <c r="J348" i="1"/>
  <c r="I348" i="1"/>
  <c r="H348" i="1"/>
  <c r="F348" i="1"/>
  <c r="E348" i="1"/>
  <c r="J347" i="1"/>
  <c r="I347" i="1"/>
  <c r="H347" i="1"/>
  <c r="F347" i="1"/>
  <c r="E347" i="1"/>
  <c r="J346" i="1"/>
  <c r="I346" i="1"/>
  <c r="H346" i="1"/>
  <c r="F346" i="1"/>
  <c r="E346" i="1"/>
  <c r="J345" i="1"/>
  <c r="I345" i="1"/>
  <c r="H345" i="1"/>
  <c r="F345" i="1"/>
  <c r="E345" i="1"/>
  <c r="J344" i="1"/>
  <c r="I344" i="1"/>
  <c r="H344" i="1"/>
  <c r="F344" i="1"/>
  <c r="E344" i="1"/>
  <c r="J343" i="1"/>
  <c r="I343" i="1"/>
  <c r="H343" i="1"/>
  <c r="F343" i="1"/>
  <c r="E343" i="1"/>
  <c r="J342" i="1"/>
  <c r="I342" i="1"/>
  <c r="H342" i="1"/>
  <c r="F342" i="1"/>
  <c r="E342" i="1"/>
  <c r="J341" i="1"/>
  <c r="I341" i="1"/>
  <c r="H341" i="1"/>
  <c r="F341" i="1"/>
  <c r="E341" i="1"/>
  <c r="J340" i="1"/>
  <c r="I340" i="1"/>
  <c r="H340" i="1"/>
  <c r="F340" i="1"/>
  <c r="E340" i="1"/>
  <c r="J339" i="1"/>
  <c r="I339" i="1"/>
  <c r="H339" i="1"/>
  <c r="F339" i="1"/>
  <c r="E339" i="1"/>
  <c r="J338" i="1"/>
  <c r="I338" i="1"/>
  <c r="H338" i="1"/>
  <c r="F338" i="1"/>
  <c r="E338" i="1"/>
  <c r="J337" i="1"/>
  <c r="I337" i="1"/>
  <c r="H337" i="1"/>
  <c r="F337" i="1"/>
  <c r="E337" i="1"/>
  <c r="J336" i="1"/>
  <c r="I336" i="1"/>
  <c r="H336" i="1"/>
  <c r="F336" i="1"/>
  <c r="E336" i="1"/>
  <c r="J335" i="1"/>
  <c r="I335" i="1"/>
  <c r="H335" i="1"/>
  <c r="F335" i="1"/>
  <c r="E335" i="1"/>
  <c r="J334" i="1"/>
  <c r="I334" i="1"/>
  <c r="H334" i="1"/>
  <c r="F334" i="1"/>
  <c r="E334" i="1"/>
  <c r="J333" i="1"/>
  <c r="I333" i="1"/>
  <c r="H333" i="1"/>
  <c r="F333" i="1"/>
  <c r="E333" i="1"/>
  <c r="J332" i="1"/>
  <c r="I332" i="1"/>
  <c r="H332" i="1"/>
  <c r="F332" i="1"/>
  <c r="E332" i="1"/>
  <c r="J331" i="1"/>
  <c r="I331" i="1"/>
  <c r="H331" i="1"/>
  <c r="F331" i="1"/>
  <c r="E331" i="1"/>
  <c r="J330" i="1"/>
  <c r="I330" i="1"/>
  <c r="H330" i="1"/>
  <c r="F330" i="1"/>
  <c r="E330" i="1"/>
  <c r="J329" i="1"/>
  <c r="I329" i="1"/>
  <c r="H329" i="1"/>
  <c r="F329" i="1"/>
  <c r="E329" i="1"/>
  <c r="J328" i="1"/>
  <c r="I328" i="1"/>
  <c r="H328" i="1"/>
  <c r="F328" i="1"/>
  <c r="E328" i="1"/>
  <c r="J327" i="1"/>
  <c r="I327" i="1"/>
  <c r="H327" i="1"/>
  <c r="F327" i="1"/>
  <c r="E327" i="1"/>
  <c r="J326" i="1"/>
  <c r="I326" i="1"/>
  <c r="H326" i="1"/>
  <c r="F326" i="1"/>
  <c r="E326" i="1"/>
  <c r="J325" i="1"/>
  <c r="I325" i="1"/>
  <c r="H325" i="1"/>
  <c r="F325" i="1"/>
  <c r="E325" i="1"/>
  <c r="J324" i="1"/>
  <c r="I324" i="1"/>
  <c r="H324" i="1"/>
  <c r="F324" i="1"/>
  <c r="E324" i="1"/>
  <c r="J323" i="1"/>
  <c r="I323" i="1"/>
  <c r="H323" i="1"/>
  <c r="F323" i="1"/>
  <c r="E323" i="1"/>
  <c r="J322" i="1"/>
  <c r="I322" i="1"/>
  <c r="H322" i="1"/>
  <c r="F322" i="1"/>
  <c r="E322" i="1"/>
  <c r="J321" i="1"/>
  <c r="I321" i="1"/>
  <c r="H321" i="1"/>
  <c r="F321" i="1"/>
  <c r="E321" i="1"/>
  <c r="J320" i="1"/>
  <c r="I320" i="1"/>
  <c r="H320" i="1"/>
  <c r="F320" i="1"/>
  <c r="E320" i="1"/>
  <c r="J319" i="1"/>
  <c r="I319" i="1"/>
  <c r="H319" i="1"/>
  <c r="F319" i="1"/>
  <c r="E319" i="1"/>
  <c r="J318" i="1"/>
  <c r="I318" i="1"/>
  <c r="H318" i="1"/>
  <c r="F318" i="1"/>
  <c r="E318" i="1"/>
  <c r="J317" i="1"/>
  <c r="I317" i="1"/>
  <c r="H317" i="1"/>
  <c r="F317" i="1"/>
  <c r="E317" i="1"/>
  <c r="J316" i="1"/>
  <c r="I316" i="1"/>
  <c r="H316" i="1"/>
  <c r="F316" i="1"/>
  <c r="E316" i="1"/>
  <c r="J315" i="1"/>
  <c r="I315" i="1"/>
  <c r="H315" i="1"/>
  <c r="F315" i="1"/>
  <c r="E315" i="1"/>
  <c r="J314" i="1"/>
  <c r="I314" i="1"/>
  <c r="H314" i="1"/>
  <c r="F314" i="1"/>
  <c r="E314" i="1"/>
  <c r="J313" i="1"/>
  <c r="I313" i="1"/>
  <c r="H313" i="1"/>
  <c r="F313" i="1"/>
  <c r="E313" i="1"/>
  <c r="J312" i="1"/>
  <c r="I312" i="1"/>
  <c r="H312" i="1"/>
  <c r="F312" i="1"/>
  <c r="E312" i="1"/>
  <c r="J311" i="1"/>
  <c r="I311" i="1"/>
  <c r="H311" i="1"/>
  <c r="F311" i="1"/>
  <c r="E311" i="1"/>
  <c r="J310" i="1"/>
  <c r="I310" i="1"/>
  <c r="H310" i="1"/>
  <c r="F310" i="1"/>
  <c r="E310" i="1"/>
  <c r="J309" i="1"/>
  <c r="I309" i="1"/>
  <c r="H309" i="1"/>
  <c r="F309" i="1"/>
  <c r="E309" i="1"/>
  <c r="J308" i="1"/>
  <c r="I308" i="1"/>
  <c r="H308" i="1"/>
  <c r="F308" i="1"/>
  <c r="E308" i="1"/>
  <c r="J307" i="1"/>
  <c r="I307" i="1"/>
  <c r="H307" i="1"/>
  <c r="F307" i="1"/>
  <c r="E307" i="1"/>
  <c r="J306" i="1"/>
  <c r="I306" i="1"/>
  <c r="H306" i="1"/>
  <c r="F306" i="1"/>
  <c r="E306" i="1"/>
  <c r="J305" i="1"/>
  <c r="I305" i="1"/>
  <c r="H305" i="1"/>
  <c r="F305" i="1"/>
  <c r="E305" i="1"/>
  <c r="J304" i="1"/>
  <c r="I304" i="1"/>
  <c r="H304" i="1"/>
  <c r="F304" i="1"/>
  <c r="E304" i="1"/>
  <c r="J303" i="1"/>
  <c r="I303" i="1"/>
  <c r="H303" i="1"/>
  <c r="F303" i="1"/>
  <c r="E303" i="1"/>
  <c r="J302" i="1"/>
  <c r="I302" i="1"/>
  <c r="H302" i="1"/>
  <c r="F302" i="1"/>
  <c r="E302" i="1"/>
  <c r="J301" i="1"/>
  <c r="I301" i="1"/>
  <c r="H301" i="1"/>
  <c r="F301" i="1"/>
  <c r="E301" i="1"/>
  <c r="J300" i="1"/>
  <c r="I300" i="1"/>
  <c r="H300" i="1"/>
  <c r="F300" i="1"/>
  <c r="E300" i="1"/>
  <c r="J299" i="1"/>
  <c r="I299" i="1"/>
  <c r="H299" i="1"/>
  <c r="F299" i="1"/>
  <c r="E299" i="1"/>
  <c r="J298" i="1"/>
  <c r="I298" i="1"/>
  <c r="H298" i="1"/>
  <c r="F298" i="1"/>
  <c r="E298" i="1"/>
  <c r="J297" i="1"/>
  <c r="I297" i="1"/>
  <c r="H297" i="1"/>
  <c r="F297" i="1"/>
  <c r="E297" i="1"/>
  <c r="J296" i="1"/>
  <c r="I296" i="1"/>
  <c r="H296" i="1"/>
  <c r="F296" i="1"/>
  <c r="E296" i="1"/>
  <c r="J295" i="1"/>
  <c r="I295" i="1"/>
  <c r="H295" i="1"/>
  <c r="F295" i="1"/>
  <c r="E295" i="1"/>
  <c r="J294" i="1"/>
  <c r="I294" i="1"/>
  <c r="H294" i="1"/>
  <c r="F294" i="1"/>
  <c r="E294" i="1"/>
  <c r="J293" i="1"/>
  <c r="I293" i="1"/>
  <c r="H293" i="1"/>
  <c r="F293" i="1"/>
  <c r="E293" i="1"/>
  <c r="J292" i="1"/>
  <c r="I292" i="1"/>
  <c r="H292" i="1"/>
  <c r="F292" i="1"/>
  <c r="E292" i="1"/>
  <c r="J291" i="1"/>
  <c r="I291" i="1"/>
  <c r="H291" i="1"/>
  <c r="F291" i="1"/>
  <c r="E291" i="1"/>
  <c r="J290" i="1"/>
  <c r="I290" i="1"/>
  <c r="H290" i="1"/>
  <c r="F290" i="1"/>
  <c r="E290" i="1"/>
  <c r="J289" i="1"/>
  <c r="I289" i="1"/>
  <c r="H289" i="1"/>
  <c r="F289" i="1"/>
  <c r="E289" i="1"/>
  <c r="J288" i="1"/>
  <c r="I288" i="1"/>
  <c r="H288" i="1"/>
  <c r="F288" i="1"/>
  <c r="E288" i="1"/>
  <c r="J287" i="1"/>
  <c r="I287" i="1"/>
  <c r="H287" i="1"/>
  <c r="F287" i="1"/>
  <c r="E287" i="1"/>
  <c r="J286" i="1"/>
  <c r="I286" i="1"/>
  <c r="H286" i="1"/>
  <c r="F286" i="1"/>
  <c r="E286" i="1"/>
  <c r="J285" i="1"/>
  <c r="I285" i="1"/>
  <c r="H285" i="1"/>
  <c r="F285" i="1"/>
  <c r="E285" i="1"/>
  <c r="J284" i="1"/>
  <c r="I284" i="1"/>
  <c r="H284" i="1"/>
  <c r="F284" i="1"/>
  <c r="E284" i="1"/>
  <c r="J283" i="1"/>
  <c r="I283" i="1"/>
  <c r="H283" i="1"/>
  <c r="F283" i="1"/>
  <c r="E283" i="1"/>
  <c r="J282" i="1"/>
  <c r="I282" i="1"/>
  <c r="H282" i="1"/>
  <c r="F282" i="1"/>
  <c r="E282" i="1"/>
  <c r="J281" i="1"/>
  <c r="I281" i="1"/>
  <c r="H281" i="1"/>
  <c r="F281" i="1"/>
  <c r="E281" i="1"/>
  <c r="J280" i="1"/>
  <c r="I280" i="1"/>
  <c r="H280" i="1"/>
  <c r="F280" i="1"/>
  <c r="E280" i="1"/>
  <c r="J279" i="1"/>
  <c r="I279" i="1"/>
  <c r="H279" i="1"/>
  <c r="F279" i="1"/>
  <c r="E279" i="1"/>
  <c r="J278" i="1"/>
  <c r="I278" i="1"/>
  <c r="H278" i="1"/>
  <c r="F278" i="1"/>
  <c r="E278" i="1"/>
  <c r="J277" i="1"/>
  <c r="I277" i="1"/>
  <c r="H277" i="1"/>
  <c r="F277" i="1"/>
  <c r="E277" i="1"/>
  <c r="J276" i="1"/>
  <c r="I276" i="1"/>
  <c r="H276" i="1"/>
  <c r="F276" i="1"/>
  <c r="E276" i="1"/>
  <c r="J275" i="1"/>
  <c r="I275" i="1"/>
  <c r="H275" i="1"/>
  <c r="F275" i="1"/>
  <c r="E275" i="1"/>
  <c r="J274" i="1"/>
  <c r="I274" i="1"/>
  <c r="H274" i="1"/>
  <c r="F274" i="1"/>
  <c r="E274" i="1"/>
  <c r="J273" i="1"/>
  <c r="I273" i="1"/>
  <c r="H273" i="1"/>
  <c r="F273" i="1"/>
  <c r="E273" i="1"/>
  <c r="J272" i="1"/>
  <c r="I272" i="1"/>
  <c r="H272" i="1"/>
  <c r="F272" i="1"/>
  <c r="E272" i="1"/>
  <c r="J271" i="1"/>
  <c r="I271" i="1"/>
  <c r="H271" i="1"/>
  <c r="F271" i="1"/>
  <c r="E271" i="1"/>
  <c r="J270" i="1"/>
  <c r="I270" i="1"/>
  <c r="H270" i="1"/>
  <c r="F270" i="1"/>
  <c r="E270" i="1"/>
  <c r="J269" i="1"/>
  <c r="I269" i="1"/>
  <c r="H269" i="1"/>
  <c r="F269" i="1"/>
  <c r="E269" i="1"/>
  <c r="J268" i="1"/>
  <c r="I268" i="1"/>
  <c r="H268" i="1"/>
  <c r="F268" i="1"/>
  <c r="E268" i="1"/>
  <c r="J267" i="1"/>
  <c r="I267" i="1"/>
  <c r="H267" i="1"/>
  <c r="F267" i="1"/>
  <c r="E267" i="1"/>
  <c r="J266" i="1"/>
  <c r="I266" i="1"/>
  <c r="H266" i="1"/>
  <c r="F266" i="1"/>
  <c r="E266" i="1"/>
  <c r="J265" i="1"/>
  <c r="I265" i="1"/>
  <c r="H265" i="1"/>
  <c r="F265" i="1"/>
  <c r="E265" i="1"/>
  <c r="J264" i="1"/>
  <c r="I264" i="1"/>
  <c r="H264" i="1"/>
  <c r="F264" i="1"/>
  <c r="E264" i="1"/>
  <c r="J263" i="1"/>
  <c r="I263" i="1"/>
  <c r="H263" i="1"/>
  <c r="F263" i="1"/>
  <c r="E263" i="1"/>
  <c r="J262" i="1"/>
  <c r="I262" i="1"/>
  <c r="H262" i="1"/>
  <c r="F262" i="1"/>
  <c r="E262" i="1"/>
  <c r="J261" i="1"/>
  <c r="I261" i="1"/>
  <c r="H261" i="1"/>
  <c r="F261" i="1"/>
  <c r="E261" i="1"/>
  <c r="J260" i="1"/>
  <c r="I260" i="1"/>
  <c r="H260" i="1"/>
  <c r="F260" i="1"/>
  <c r="E260" i="1"/>
  <c r="J259" i="1"/>
  <c r="I259" i="1"/>
  <c r="H259" i="1"/>
  <c r="F259" i="1"/>
  <c r="E259" i="1"/>
  <c r="J258" i="1"/>
  <c r="I258" i="1"/>
  <c r="H258" i="1"/>
  <c r="F258" i="1"/>
  <c r="E258" i="1"/>
  <c r="J257" i="1"/>
  <c r="I257" i="1"/>
  <c r="H257" i="1"/>
  <c r="F257" i="1"/>
  <c r="E257" i="1"/>
  <c r="J256" i="1"/>
  <c r="I256" i="1"/>
  <c r="H256" i="1"/>
  <c r="F256" i="1"/>
  <c r="E256" i="1"/>
  <c r="J255" i="1"/>
  <c r="I255" i="1"/>
  <c r="H255" i="1"/>
  <c r="F255" i="1"/>
  <c r="E255" i="1"/>
  <c r="J254" i="1"/>
  <c r="I254" i="1"/>
  <c r="H254" i="1"/>
  <c r="F254" i="1"/>
  <c r="E254" i="1"/>
  <c r="J253" i="1"/>
  <c r="I253" i="1"/>
  <c r="H253" i="1"/>
  <c r="F253" i="1"/>
  <c r="E253" i="1"/>
  <c r="J252" i="1"/>
  <c r="I252" i="1"/>
  <c r="H252" i="1"/>
  <c r="F252" i="1"/>
  <c r="E252" i="1"/>
  <c r="J251" i="1"/>
  <c r="I251" i="1"/>
  <c r="H251" i="1"/>
  <c r="F251" i="1"/>
  <c r="E251" i="1"/>
  <c r="J250" i="1"/>
  <c r="I250" i="1"/>
  <c r="H250" i="1"/>
  <c r="F250" i="1"/>
  <c r="E250" i="1"/>
  <c r="J249" i="1"/>
  <c r="I249" i="1"/>
  <c r="H249" i="1"/>
  <c r="F249" i="1"/>
  <c r="E249" i="1"/>
  <c r="J248" i="1"/>
  <c r="I248" i="1"/>
  <c r="H248" i="1"/>
  <c r="F248" i="1"/>
  <c r="E248" i="1"/>
  <c r="J247" i="1"/>
  <c r="I247" i="1"/>
  <c r="H247" i="1"/>
  <c r="F247" i="1"/>
  <c r="E247" i="1"/>
  <c r="J246" i="1"/>
  <c r="I246" i="1"/>
  <c r="H246" i="1"/>
  <c r="F246" i="1"/>
  <c r="E246" i="1"/>
  <c r="J245" i="1"/>
  <c r="I245" i="1"/>
  <c r="H245" i="1"/>
  <c r="F245" i="1"/>
  <c r="E245" i="1"/>
  <c r="J244" i="1"/>
  <c r="I244" i="1"/>
  <c r="H244" i="1"/>
  <c r="F244" i="1"/>
  <c r="E244" i="1"/>
  <c r="J243" i="1"/>
  <c r="I243" i="1"/>
  <c r="H243" i="1"/>
  <c r="F243" i="1"/>
  <c r="E243" i="1"/>
  <c r="J242" i="1"/>
  <c r="I242" i="1"/>
  <c r="H242" i="1"/>
  <c r="F242" i="1"/>
  <c r="E242" i="1"/>
  <c r="J241" i="1"/>
  <c r="I241" i="1"/>
  <c r="H241" i="1"/>
  <c r="F241" i="1"/>
  <c r="E241" i="1"/>
  <c r="J240" i="1"/>
  <c r="I240" i="1"/>
  <c r="H240" i="1"/>
  <c r="F240" i="1"/>
  <c r="E240" i="1"/>
  <c r="J239" i="1"/>
  <c r="I239" i="1"/>
  <c r="H239" i="1"/>
  <c r="F239" i="1"/>
  <c r="E239" i="1"/>
  <c r="J238" i="1"/>
  <c r="I238" i="1"/>
  <c r="H238" i="1"/>
  <c r="F238" i="1"/>
  <c r="E238" i="1"/>
  <c r="J237" i="1"/>
  <c r="I237" i="1"/>
  <c r="H237" i="1"/>
  <c r="F237" i="1"/>
  <c r="E237" i="1"/>
  <c r="J236" i="1"/>
  <c r="I236" i="1"/>
  <c r="H236" i="1"/>
  <c r="F236" i="1"/>
  <c r="E236" i="1"/>
  <c r="J235" i="1"/>
  <c r="I235" i="1"/>
  <c r="H235" i="1"/>
  <c r="F235" i="1"/>
  <c r="E235" i="1"/>
  <c r="J234" i="1"/>
  <c r="I234" i="1"/>
  <c r="H234" i="1"/>
  <c r="F234" i="1"/>
  <c r="E234" i="1"/>
  <c r="J233" i="1"/>
  <c r="I233" i="1"/>
  <c r="H233" i="1"/>
  <c r="F233" i="1"/>
  <c r="E233" i="1"/>
  <c r="J232" i="1"/>
  <c r="I232" i="1"/>
  <c r="H232" i="1"/>
  <c r="F232" i="1"/>
  <c r="E232" i="1"/>
  <c r="J231" i="1"/>
  <c r="I231" i="1"/>
  <c r="H231" i="1"/>
  <c r="F231" i="1"/>
  <c r="E231" i="1"/>
  <c r="J230" i="1"/>
  <c r="I230" i="1"/>
  <c r="H230" i="1"/>
  <c r="F230" i="1"/>
  <c r="E230" i="1"/>
  <c r="J229" i="1"/>
  <c r="I229" i="1"/>
  <c r="H229" i="1"/>
  <c r="F229" i="1"/>
  <c r="E229" i="1"/>
  <c r="J228" i="1"/>
  <c r="I228" i="1"/>
  <c r="H228" i="1"/>
  <c r="F228" i="1"/>
  <c r="E228" i="1"/>
  <c r="J227" i="1"/>
  <c r="I227" i="1"/>
  <c r="H227" i="1"/>
  <c r="F227" i="1"/>
  <c r="E227" i="1"/>
  <c r="J226" i="1"/>
  <c r="I226" i="1"/>
  <c r="H226" i="1"/>
  <c r="F226" i="1"/>
  <c r="E226" i="1"/>
  <c r="J225" i="1"/>
  <c r="I225" i="1"/>
  <c r="H225" i="1"/>
  <c r="F225" i="1"/>
  <c r="E225" i="1"/>
  <c r="J224" i="1"/>
  <c r="I224" i="1"/>
  <c r="H224" i="1"/>
  <c r="F224" i="1"/>
  <c r="E224" i="1"/>
  <c r="J223" i="1"/>
  <c r="I223" i="1"/>
  <c r="H223" i="1"/>
  <c r="F223" i="1"/>
  <c r="E223" i="1"/>
  <c r="J222" i="1"/>
  <c r="I222" i="1"/>
  <c r="H222" i="1"/>
  <c r="F222" i="1"/>
  <c r="E222" i="1"/>
  <c r="J221" i="1"/>
  <c r="I221" i="1"/>
  <c r="H221" i="1"/>
  <c r="F221" i="1"/>
  <c r="E221" i="1"/>
  <c r="J220" i="1"/>
  <c r="I220" i="1"/>
  <c r="H220" i="1"/>
  <c r="F220" i="1"/>
  <c r="E220" i="1"/>
  <c r="J219" i="1"/>
  <c r="I219" i="1"/>
  <c r="H219" i="1"/>
  <c r="F219" i="1"/>
  <c r="E219" i="1"/>
  <c r="J218" i="1"/>
  <c r="I218" i="1"/>
  <c r="H218" i="1"/>
  <c r="F218" i="1"/>
  <c r="E218" i="1"/>
  <c r="J217" i="1"/>
  <c r="I217" i="1"/>
  <c r="H217" i="1"/>
  <c r="F217" i="1"/>
  <c r="E217" i="1"/>
  <c r="J216" i="1"/>
  <c r="I216" i="1"/>
  <c r="H216" i="1"/>
  <c r="F216" i="1"/>
  <c r="E216" i="1"/>
  <c r="J215" i="1"/>
  <c r="I215" i="1"/>
  <c r="H215" i="1"/>
  <c r="F215" i="1"/>
  <c r="E215" i="1"/>
  <c r="J214" i="1"/>
  <c r="I214" i="1"/>
  <c r="H214" i="1"/>
  <c r="F214" i="1"/>
  <c r="E214" i="1"/>
  <c r="J213" i="1"/>
  <c r="I213" i="1"/>
  <c r="H213" i="1"/>
  <c r="F213" i="1"/>
  <c r="E213" i="1"/>
  <c r="J212" i="1"/>
  <c r="I212" i="1"/>
  <c r="H212" i="1"/>
  <c r="F212" i="1"/>
  <c r="E212" i="1"/>
  <c r="J211" i="1"/>
  <c r="I211" i="1"/>
  <c r="H211" i="1"/>
  <c r="F211" i="1"/>
  <c r="E211" i="1"/>
  <c r="J210" i="1"/>
  <c r="I210" i="1"/>
  <c r="H210" i="1"/>
  <c r="F210" i="1"/>
  <c r="E210" i="1"/>
  <c r="J209" i="1"/>
  <c r="I209" i="1"/>
  <c r="H209" i="1"/>
  <c r="F209" i="1"/>
  <c r="E209" i="1"/>
  <c r="J208" i="1"/>
  <c r="I208" i="1"/>
  <c r="H208" i="1"/>
  <c r="F208" i="1"/>
  <c r="E208" i="1"/>
  <c r="J207" i="1"/>
  <c r="I207" i="1"/>
  <c r="H207" i="1"/>
  <c r="F207" i="1"/>
  <c r="E207" i="1"/>
  <c r="J206" i="1"/>
  <c r="I206" i="1"/>
  <c r="H206" i="1"/>
  <c r="F206" i="1"/>
  <c r="E206" i="1"/>
  <c r="J205" i="1"/>
  <c r="I205" i="1"/>
  <c r="H205" i="1"/>
  <c r="F205" i="1"/>
  <c r="E205" i="1"/>
  <c r="J204" i="1"/>
  <c r="I204" i="1"/>
  <c r="H204" i="1"/>
  <c r="F204" i="1"/>
  <c r="E204" i="1"/>
  <c r="J203" i="1"/>
  <c r="I203" i="1"/>
  <c r="H203" i="1"/>
  <c r="F203" i="1"/>
  <c r="E203" i="1"/>
  <c r="J202" i="1"/>
  <c r="I202" i="1"/>
  <c r="H202" i="1"/>
  <c r="F202" i="1"/>
  <c r="E202" i="1"/>
  <c r="J201" i="1"/>
  <c r="I201" i="1"/>
  <c r="H201" i="1"/>
  <c r="F201" i="1"/>
  <c r="E201" i="1"/>
  <c r="J200" i="1"/>
  <c r="I200" i="1"/>
  <c r="H200" i="1"/>
  <c r="F200" i="1"/>
  <c r="E200" i="1"/>
  <c r="J199" i="1"/>
  <c r="I199" i="1"/>
  <c r="H199" i="1"/>
  <c r="F199" i="1"/>
  <c r="E199" i="1"/>
  <c r="J198" i="1"/>
  <c r="I198" i="1"/>
  <c r="H198" i="1"/>
  <c r="F198" i="1"/>
  <c r="E198" i="1"/>
  <c r="J197" i="1"/>
  <c r="I197" i="1"/>
  <c r="H197" i="1"/>
  <c r="F197" i="1"/>
  <c r="E197" i="1"/>
  <c r="J196" i="1"/>
  <c r="I196" i="1"/>
  <c r="H196" i="1"/>
  <c r="F196" i="1"/>
  <c r="E196" i="1"/>
  <c r="J195" i="1"/>
  <c r="I195" i="1"/>
  <c r="H195" i="1"/>
  <c r="F195" i="1"/>
  <c r="E195" i="1"/>
  <c r="J194" i="1"/>
  <c r="I194" i="1"/>
  <c r="H194" i="1"/>
  <c r="F194" i="1"/>
  <c r="E194" i="1"/>
  <c r="J193" i="1"/>
  <c r="I193" i="1"/>
  <c r="H193" i="1"/>
  <c r="F193" i="1"/>
  <c r="E193" i="1"/>
  <c r="J192" i="1"/>
  <c r="I192" i="1"/>
  <c r="H192" i="1"/>
  <c r="F192" i="1"/>
  <c r="E192" i="1"/>
  <c r="J191" i="1"/>
  <c r="I191" i="1"/>
  <c r="H191" i="1"/>
  <c r="F191" i="1"/>
  <c r="E191" i="1"/>
  <c r="J190" i="1"/>
  <c r="I190" i="1"/>
  <c r="H190" i="1"/>
  <c r="F190" i="1"/>
  <c r="E190" i="1"/>
  <c r="J189" i="1"/>
  <c r="I189" i="1"/>
  <c r="H189" i="1"/>
  <c r="F189" i="1"/>
  <c r="E189" i="1"/>
  <c r="J188" i="1"/>
  <c r="I188" i="1"/>
  <c r="H188" i="1"/>
  <c r="F188" i="1"/>
  <c r="E188" i="1"/>
  <c r="J187" i="1"/>
  <c r="I187" i="1"/>
  <c r="H187" i="1"/>
  <c r="F187" i="1"/>
  <c r="E187" i="1"/>
  <c r="J186" i="1"/>
  <c r="I186" i="1"/>
  <c r="H186" i="1"/>
  <c r="F186" i="1"/>
  <c r="E186" i="1"/>
  <c r="J185" i="1"/>
  <c r="I185" i="1"/>
  <c r="H185" i="1"/>
  <c r="F185" i="1"/>
  <c r="E185" i="1"/>
  <c r="J184" i="1"/>
  <c r="I184" i="1"/>
  <c r="H184" i="1"/>
  <c r="F184" i="1"/>
  <c r="E184" i="1"/>
  <c r="J183" i="1"/>
  <c r="I183" i="1"/>
  <c r="H183" i="1"/>
  <c r="F183" i="1"/>
  <c r="E183" i="1"/>
  <c r="J182" i="1"/>
  <c r="I182" i="1"/>
  <c r="H182" i="1"/>
  <c r="F182" i="1"/>
  <c r="E182" i="1"/>
  <c r="J181" i="1"/>
  <c r="I181" i="1"/>
  <c r="H181" i="1"/>
  <c r="F181" i="1"/>
  <c r="E181" i="1"/>
  <c r="J180" i="1"/>
  <c r="I180" i="1"/>
  <c r="H180" i="1"/>
  <c r="F180" i="1"/>
  <c r="E180" i="1"/>
  <c r="J179" i="1"/>
  <c r="I179" i="1"/>
  <c r="H179" i="1"/>
  <c r="F179" i="1"/>
  <c r="E179" i="1"/>
  <c r="J178" i="1"/>
  <c r="I178" i="1"/>
  <c r="H178" i="1"/>
  <c r="F178" i="1"/>
  <c r="E178" i="1"/>
  <c r="J177" i="1"/>
  <c r="I177" i="1"/>
  <c r="H177" i="1"/>
  <c r="F177" i="1"/>
  <c r="E177" i="1"/>
  <c r="J176" i="1"/>
  <c r="I176" i="1"/>
  <c r="H176" i="1"/>
  <c r="F176" i="1"/>
  <c r="E176" i="1"/>
  <c r="J175" i="1"/>
  <c r="I175" i="1"/>
  <c r="H175" i="1"/>
  <c r="F175" i="1"/>
  <c r="E175" i="1"/>
  <c r="J174" i="1"/>
  <c r="I174" i="1"/>
  <c r="H174" i="1"/>
  <c r="F174" i="1"/>
  <c r="E174" i="1"/>
  <c r="J173" i="1"/>
  <c r="I173" i="1"/>
  <c r="H173" i="1"/>
  <c r="F173" i="1"/>
  <c r="E173" i="1"/>
  <c r="J172" i="1"/>
  <c r="I172" i="1"/>
  <c r="H172" i="1"/>
  <c r="F172" i="1"/>
  <c r="E172" i="1"/>
  <c r="J171" i="1"/>
  <c r="I171" i="1"/>
  <c r="H171" i="1"/>
  <c r="F171" i="1"/>
  <c r="E171" i="1"/>
  <c r="J170" i="1"/>
  <c r="I170" i="1"/>
  <c r="H170" i="1"/>
  <c r="F170" i="1"/>
  <c r="E170" i="1"/>
  <c r="J169" i="1"/>
  <c r="I169" i="1"/>
  <c r="H169" i="1"/>
  <c r="F169" i="1"/>
  <c r="E169" i="1"/>
  <c r="J168" i="1"/>
  <c r="I168" i="1"/>
  <c r="H168" i="1"/>
  <c r="F168" i="1"/>
  <c r="E168" i="1"/>
  <c r="J167" i="1"/>
  <c r="I167" i="1"/>
  <c r="H167" i="1"/>
  <c r="F167" i="1"/>
  <c r="E167" i="1"/>
  <c r="J166" i="1"/>
  <c r="I166" i="1"/>
  <c r="H166" i="1"/>
  <c r="F166" i="1"/>
  <c r="E166" i="1"/>
  <c r="J165" i="1"/>
  <c r="I165" i="1"/>
  <c r="H165" i="1"/>
  <c r="F165" i="1"/>
  <c r="E165" i="1"/>
  <c r="J164" i="1"/>
  <c r="I164" i="1"/>
  <c r="H164" i="1"/>
  <c r="F164" i="1"/>
  <c r="E164" i="1"/>
  <c r="J163" i="1"/>
  <c r="I163" i="1"/>
  <c r="H163" i="1"/>
  <c r="F163" i="1"/>
  <c r="E163" i="1"/>
  <c r="J162" i="1"/>
  <c r="I162" i="1"/>
  <c r="H162" i="1"/>
  <c r="F162" i="1"/>
  <c r="E162" i="1"/>
  <c r="J161" i="1"/>
  <c r="I161" i="1"/>
  <c r="H161" i="1"/>
  <c r="F161" i="1"/>
  <c r="E161" i="1"/>
  <c r="J160" i="1"/>
  <c r="I160" i="1"/>
  <c r="H160" i="1"/>
  <c r="F160" i="1"/>
  <c r="E160" i="1"/>
  <c r="J159" i="1"/>
  <c r="I159" i="1"/>
  <c r="H159" i="1"/>
  <c r="F159" i="1"/>
  <c r="E159" i="1"/>
  <c r="J158" i="1"/>
  <c r="I158" i="1"/>
  <c r="H158" i="1"/>
  <c r="F158" i="1"/>
  <c r="E158" i="1"/>
  <c r="J157" i="1"/>
  <c r="I157" i="1"/>
  <c r="H157" i="1"/>
  <c r="F157" i="1"/>
  <c r="E157" i="1"/>
  <c r="J156" i="1"/>
  <c r="I156" i="1"/>
  <c r="H156" i="1"/>
  <c r="F156" i="1"/>
  <c r="E156" i="1"/>
  <c r="J155" i="1"/>
  <c r="I155" i="1"/>
  <c r="H155" i="1"/>
  <c r="F155" i="1"/>
  <c r="E155" i="1"/>
  <c r="J154" i="1"/>
  <c r="I154" i="1"/>
  <c r="H154" i="1"/>
  <c r="F154" i="1"/>
  <c r="E154" i="1"/>
  <c r="J153" i="1"/>
  <c r="I153" i="1"/>
  <c r="H153" i="1"/>
  <c r="F153" i="1"/>
  <c r="E153" i="1"/>
  <c r="J152" i="1"/>
  <c r="I152" i="1"/>
  <c r="H152" i="1"/>
  <c r="F152" i="1"/>
  <c r="E152" i="1"/>
  <c r="J151" i="1"/>
  <c r="I151" i="1"/>
  <c r="H151" i="1"/>
  <c r="F151" i="1"/>
  <c r="E151" i="1"/>
  <c r="J150" i="1"/>
  <c r="I150" i="1"/>
  <c r="H150" i="1"/>
  <c r="F150" i="1"/>
  <c r="E150" i="1"/>
  <c r="J149" i="1"/>
  <c r="I149" i="1"/>
  <c r="H149" i="1"/>
  <c r="F149" i="1"/>
  <c r="E149" i="1"/>
  <c r="J148" i="1"/>
  <c r="I148" i="1"/>
  <c r="H148" i="1"/>
  <c r="F148" i="1"/>
  <c r="E148" i="1"/>
  <c r="J147" i="1"/>
  <c r="I147" i="1"/>
  <c r="H147" i="1"/>
  <c r="F147" i="1"/>
  <c r="E147" i="1"/>
  <c r="J146" i="1"/>
  <c r="I146" i="1"/>
  <c r="H146" i="1"/>
  <c r="F146" i="1"/>
  <c r="E146" i="1"/>
  <c r="J145" i="1"/>
  <c r="I145" i="1"/>
  <c r="H145" i="1"/>
  <c r="F145" i="1"/>
  <c r="E145" i="1"/>
  <c r="J144" i="1"/>
  <c r="I144" i="1"/>
  <c r="H144" i="1"/>
  <c r="F144" i="1"/>
  <c r="E144" i="1"/>
  <c r="J143" i="1"/>
  <c r="I143" i="1"/>
  <c r="H143" i="1"/>
  <c r="F143" i="1"/>
  <c r="E143" i="1"/>
  <c r="J142" i="1"/>
  <c r="I142" i="1"/>
  <c r="H142" i="1"/>
  <c r="F142" i="1"/>
  <c r="E142" i="1"/>
  <c r="J141" i="1"/>
  <c r="I141" i="1"/>
  <c r="H141" i="1"/>
  <c r="F141" i="1"/>
  <c r="E141" i="1"/>
  <c r="J140" i="1"/>
  <c r="I140" i="1"/>
  <c r="H140" i="1"/>
  <c r="F140" i="1"/>
  <c r="E140" i="1"/>
  <c r="J139" i="1"/>
  <c r="I139" i="1"/>
  <c r="H139" i="1"/>
  <c r="F139" i="1"/>
  <c r="E139" i="1"/>
  <c r="J138" i="1"/>
  <c r="I138" i="1"/>
  <c r="H138" i="1"/>
  <c r="F138" i="1"/>
  <c r="E138" i="1"/>
  <c r="J137" i="1"/>
  <c r="I137" i="1"/>
  <c r="H137" i="1"/>
  <c r="F137" i="1"/>
  <c r="E137" i="1"/>
  <c r="J136" i="1"/>
  <c r="I136" i="1"/>
  <c r="H136" i="1"/>
  <c r="F136" i="1"/>
  <c r="E136" i="1"/>
  <c r="J135" i="1"/>
  <c r="I135" i="1"/>
  <c r="H135" i="1"/>
  <c r="F135" i="1"/>
  <c r="E135" i="1"/>
  <c r="J134" i="1"/>
  <c r="I134" i="1"/>
  <c r="H134" i="1"/>
  <c r="F134" i="1"/>
  <c r="E134" i="1"/>
  <c r="J133" i="1"/>
  <c r="I133" i="1"/>
  <c r="H133" i="1"/>
  <c r="F133" i="1"/>
  <c r="E133" i="1"/>
  <c r="J132" i="1"/>
  <c r="I132" i="1"/>
  <c r="H132" i="1"/>
  <c r="F132" i="1"/>
  <c r="E132" i="1"/>
  <c r="J131" i="1"/>
  <c r="I131" i="1"/>
  <c r="H131" i="1"/>
  <c r="F131" i="1"/>
  <c r="E131" i="1"/>
  <c r="J130" i="1"/>
  <c r="I130" i="1"/>
  <c r="H130" i="1"/>
  <c r="F130" i="1"/>
  <c r="E130" i="1"/>
  <c r="J129" i="1"/>
  <c r="I129" i="1"/>
  <c r="H129" i="1"/>
  <c r="F129" i="1"/>
  <c r="E129" i="1"/>
  <c r="J128" i="1"/>
  <c r="I128" i="1"/>
  <c r="H128" i="1"/>
  <c r="F128" i="1"/>
  <c r="E128" i="1"/>
  <c r="J127" i="1"/>
  <c r="I127" i="1"/>
  <c r="H127" i="1"/>
  <c r="F127" i="1"/>
  <c r="E127" i="1"/>
  <c r="J126" i="1"/>
  <c r="I126" i="1"/>
  <c r="H126" i="1"/>
  <c r="F126" i="1"/>
  <c r="E126" i="1"/>
  <c r="J125" i="1"/>
  <c r="I125" i="1"/>
  <c r="H125" i="1"/>
  <c r="F125" i="1"/>
  <c r="E125" i="1"/>
  <c r="J124" i="1"/>
  <c r="I124" i="1"/>
  <c r="H124" i="1"/>
  <c r="F124" i="1"/>
  <c r="E124" i="1"/>
  <c r="J123" i="1"/>
  <c r="I123" i="1"/>
  <c r="H123" i="1"/>
  <c r="F123" i="1"/>
  <c r="E123" i="1"/>
  <c r="J122" i="1"/>
  <c r="I122" i="1"/>
  <c r="H122" i="1"/>
  <c r="F122" i="1"/>
  <c r="E122" i="1"/>
  <c r="J121" i="1"/>
  <c r="I121" i="1"/>
  <c r="H121" i="1"/>
  <c r="F121" i="1"/>
  <c r="E121" i="1"/>
  <c r="J120" i="1"/>
  <c r="I120" i="1"/>
  <c r="H120" i="1"/>
  <c r="F120" i="1"/>
  <c r="E120" i="1"/>
  <c r="J119" i="1"/>
  <c r="I119" i="1"/>
  <c r="H119" i="1"/>
  <c r="F119" i="1"/>
  <c r="E119" i="1"/>
  <c r="J118" i="1"/>
  <c r="I118" i="1"/>
  <c r="H118" i="1"/>
  <c r="F118" i="1"/>
  <c r="E118" i="1"/>
  <c r="J117" i="1"/>
  <c r="I117" i="1"/>
  <c r="H117" i="1"/>
  <c r="F117" i="1"/>
  <c r="E117" i="1"/>
  <c r="J116" i="1"/>
  <c r="I116" i="1"/>
  <c r="H116" i="1"/>
  <c r="F116" i="1"/>
  <c r="E116" i="1"/>
  <c r="J115" i="1"/>
  <c r="I115" i="1"/>
  <c r="H115" i="1"/>
  <c r="F115" i="1"/>
  <c r="E115" i="1"/>
  <c r="J114" i="1"/>
  <c r="I114" i="1"/>
  <c r="H114" i="1"/>
  <c r="F114" i="1"/>
  <c r="E114" i="1"/>
  <c r="J113" i="1"/>
  <c r="I113" i="1"/>
  <c r="H113" i="1"/>
  <c r="F113" i="1"/>
  <c r="E113" i="1"/>
  <c r="J112" i="1"/>
  <c r="I112" i="1"/>
  <c r="H112" i="1"/>
  <c r="F112" i="1"/>
  <c r="E112" i="1"/>
  <c r="J111" i="1"/>
  <c r="I111" i="1"/>
  <c r="H111" i="1"/>
  <c r="F111" i="1"/>
  <c r="E111" i="1"/>
  <c r="J110" i="1"/>
  <c r="I110" i="1"/>
  <c r="H110" i="1"/>
  <c r="F110" i="1"/>
  <c r="E110" i="1"/>
  <c r="J109" i="1"/>
  <c r="I109" i="1"/>
  <c r="H109" i="1"/>
  <c r="F109" i="1"/>
  <c r="E109" i="1"/>
  <c r="J108" i="1"/>
  <c r="I108" i="1"/>
  <c r="H108" i="1"/>
  <c r="F108" i="1"/>
  <c r="E108" i="1"/>
  <c r="J107" i="1"/>
  <c r="I107" i="1"/>
  <c r="H107" i="1"/>
  <c r="F107" i="1"/>
  <c r="E107" i="1"/>
  <c r="J106" i="1"/>
  <c r="I106" i="1"/>
  <c r="H106" i="1"/>
  <c r="F106" i="1"/>
  <c r="E106" i="1"/>
  <c r="J105" i="1"/>
  <c r="I105" i="1"/>
  <c r="H105" i="1"/>
  <c r="F105" i="1"/>
  <c r="E105" i="1"/>
  <c r="J104" i="1"/>
  <c r="I104" i="1"/>
  <c r="H104" i="1"/>
  <c r="F104" i="1"/>
  <c r="E104" i="1"/>
  <c r="J103" i="1"/>
  <c r="I103" i="1"/>
  <c r="H103" i="1"/>
  <c r="F103" i="1"/>
  <c r="E103" i="1"/>
  <c r="J102" i="1"/>
  <c r="I102" i="1"/>
  <c r="H102" i="1"/>
  <c r="F102" i="1"/>
  <c r="E102" i="1"/>
  <c r="J101" i="1"/>
  <c r="I101" i="1"/>
  <c r="H101" i="1"/>
  <c r="F101" i="1"/>
  <c r="E101" i="1"/>
  <c r="J100" i="1"/>
  <c r="I100" i="1"/>
  <c r="H100" i="1"/>
  <c r="F100" i="1"/>
  <c r="E100" i="1"/>
  <c r="J99" i="1"/>
  <c r="I99" i="1"/>
  <c r="H99" i="1"/>
  <c r="F99" i="1"/>
  <c r="E99" i="1"/>
  <c r="J98" i="1"/>
  <c r="I98" i="1"/>
  <c r="H98" i="1"/>
  <c r="F98" i="1"/>
  <c r="E98" i="1"/>
  <c r="J97" i="1"/>
  <c r="I97" i="1"/>
  <c r="H97" i="1"/>
  <c r="F97" i="1"/>
  <c r="E97" i="1"/>
  <c r="J96" i="1"/>
  <c r="I96" i="1"/>
  <c r="H96" i="1"/>
  <c r="F96" i="1"/>
  <c r="E96" i="1"/>
  <c r="J95" i="1"/>
  <c r="I95" i="1"/>
  <c r="H95" i="1"/>
  <c r="F95" i="1"/>
  <c r="E95" i="1"/>
  <c r="J94" i="1"/>
  <c r="I94" i="1"/>
  <c r="H94" i="1"/>
  <c r="F94" i="1"/>
  <c r="E94" i="1"/>
  <c r="J93" i="1"/>
  <c r="I93" i="1"/>
  <c r="H93" i="1"/>
  <c r="F93" i="1"/>
  <c r="E93" i="1"/>
  <c r="J92" i="1"/>
  <c r="I92" i="1"/>
  <c r="H92" i="1"/>
  <c r="F92" i="1"/>
  <c r="E92" i="1"/>
  <c r="J91" i="1"/>
  <c r="I91" i="1"/>
  <c r="H91" i="1"/>
  <c r="F91" i="1"/>
  <c r="E91" i="1"/>
  <c r="J90" i="1"/>
  <c r="I90" i="1"/>
  <c r="H90" i="1"/>
  <c r="F90" i="1"/>
  <c r="E90" i="1"/>
  <c r="J89" i="1"/>
  <c r="I89" i="1"/>
  <c r="H89" i="1"/>
  <c r="F89" i="1"/>
  <c r="E89" i="1"/>
  <c r="J88" i="1"/>
  <c r="I88" i="1"/>
  <c r="H88" i="1"/>
  <c r="F88" i="1"/>
  <c r="E88" i="1"/>
  <c r="J87" i="1"/>
  <c r="I87" i="1"/>
  <c r="H87" i="1"/>
  <c r="F87" i="1"/>
  <c r="E87" i="1"/>
  <c r="J86" i="1"/>
  <c r="I86" i="1"/>
  <c r="H86" i="1"/>
  <c r="F86" i="1"/>
  <c r="E86" i="1"/>
  <c r="J85" i="1"/>
  <c r="I85" i="1"/>
  <c r="H85" i="1"/>
  <c r="F85" i="1"/>
  <c r="E85" i="1"/>
  <c r="J84" i="1"/>
  <c r="I84" i="1"/>
  <c r="H84" i="1"/>
  <c r="F84" i="1"/>
  <c r="E84" i="1"/>
  <c r="J83" i="1"/>
  <c r="I83" i="1"/>
  <c r="H83" i="1"/>
  <c r="F83" i="1"/>
  <c r="E83" i="1"/>
  <c r="J82" i="1"/>
  <c r="I82" i="1"/>
  <c r="H82" i="1"/>
  <c r="F82" i="1"/>
  <c r="E82" i="1"/>
  <c r="J81" i="1"/>
  <c r="I81" i="1"/>
  <c r="H81" i="1"/>
  <c r="F81" i="1"/>
  <c r="E81" i="1"/>
  <c r="J80" i="1"/>
  <c r="I80" i="1"/>
  <c r="H80" i="1"/>
  <c r="F80" i="1"/>
  <c r="E80" i="1"/>
  <c r="J79" i="1"/>
  <c r="I79" i="1"/>
  <c r="H79" i="1"/>
  <c r="F79" i="1"/>
  <c r="E79" i="1"/>
  <c r="J78" i="1"/>
  <c r="I78" i="1"/>
  <c r="H78" i="1"/>
  <c r="F78" i="1"/>
  <c r="E78" i="1"/>
  <c r="J77" i="1"/>
  <c r="I77" i="1"/>
  <c r="H77" i="1"/>
  <c r="F77" i="1"/>
  <c r="E77" i="1"/>
  <c r="J76" i="1"/>
  <c r="I76" i="1"/>
  <c r="H76" i="1"/>
  <c r="F76" i="1"/>
  <c r="E76" i="1"/>
  <c r="J75" i="1"/>
  <c r="I75" i="1"/>
  <c r="H75" i="1"/>
  <c r="F75" i="1"/>
  <c r="E75" i="1"/>
  <c r="J74" i="1"/>
  <c r="I74" i="1"/>
  <c r="H74" i="1"/>
  <c r="F74" i="1"/>
  <c r="E74" i="1"/>
  <c r="J73" i="1"/>
  <c r="I73" i="1"/>
  <c r="H73" i="1"/>
  <c r="F73" i="1"/>
  <c r="E73" i="1"/>
  <c r="J72" i="1"/>
  <c r="I72" i="1"/>
  <c r="H72" i="1"/>
  <c r="F72" i="1"/>
  <c r="E72" i="1"/>
  <c r="J71" i="1"/>
  <c r="I71" i="1"/>
  <c r="H71" i="1"/>
  <c r="F71" i="1"/>
  <c r="E71" i="1"/>
  <c r="J70" i="1"/>
  <c r="I70" i="1"/>
  <c r="H70" i="1"/>
  <c r="F70" i="1"/>
  <c r="E70" i="1"/>
  <c r="J69" i="1"/>
  <c r="I69" i="1"/>
  <c r="H69" i="1"/>
  <c r="F69" i="1"/>
  <c r="E69" i="1"/>
  <c r="J68" i="1"/>
  <c r="I68" i="1"/>
  <c r="H68" i="1"/>
  <c r="F68" i="1"/>
  <c r="E68" i="1"/>
  <c r="J67" i="1"/>
  <c r="I67" i="1"/>
  <c r="H67" i="1"/>
  <c r="F67" i="1"/>
  <c r="E67" i="1"/>
  <c r="J66" i="1"/>
  <c r="I66" i="1"/>
  <c r="H66" i="1"/>
  <c r="F66" i="1"/>
  <c r="E66" i="1"/>
  <c r="J65" i="1"/>
  <c r="I65" i="1"/>
  <c r="H65" i="1"/>
  <c r="F65" i="1"/>
  <c r="E65" i="1"/>
  <c r="J64" i="1"/>
  <c r="I64" i="1"/>
  <c r="H64" i="1"/>
  <c r="F64" i="1"/>
  <c r="E64" i="1"/>
  <c r="J63" i="1"/>
  <c r="I63" i="1"/>
  <c r="H63" i="1"/>
  <c r="F63" i="1"/>
  <c r="E63" i="1"/>
  <c r="J62" i="1"/>
  <c r="I62" i="1"/>
  <c r="H62" i="1"/>
  <c r="F62" i="1"/>
  <c r="E62" i="1"/>
  <c r="J61" i="1"/>
  <c r="I61" i="1"/>
  <c r="H61" i="1"/>
  <c r="F61" i="1"/>
  <c r="E61" i="1"/>
  <c r="J60" i="1"/>
  <c r="I60" i="1"/>
  <c r="H60" i="1"/>
  <c r="F60" i="1"/>
  <c r="E60" i="1"/>
  <c r="J59" i="1"/>
  <c r="I59" i="1"/>
  <c r="H59" i="1"/>
  <c r="F59" i="1"/>
  <c r="E59" i="1"/>
  <c r="J58" i="1"/>
  <c r="I58" i="1"/>
  <c r="H58" i="1"/>
  <c r="F58" i="1"/>
  <c r="E58" i="1"/>
  <c r="J57" i="1"/>
  <c r="I57" i="1"/>
  <c r="H57" i="1"/>
  <c r="F57" i="1"/>
  <c r="E57" i="1"/>
  <c r="J56" i="1"/>
  <c r="I56" i="1"/>
  <c r="H56" i="1"/>
  <c r="F56" i="1"/>
  <c r="E56" i="1"/>
  <c r="J55" i="1"/>
  <c r="I55" i="1"/>
  <c r="H55" i="1"/>
  <c r="F55" i="1"/>
  <c r="E55" i="1"/>
  <c r="J54" i="1"/>
  <c r="I54" i="1"/>
  <c r="H54" i="1"/>
  <c r="F54" i="1"/>
  <c r="E54" i="1"/>
  <c r="J53" i="1"/>
  <c r="I53" i="1"/>
  <c r="H53" i="1"/>
  <c r="F53" i="1"/>
  <c r="E53" i="1"/>
  <c r="J52" i="1"/>
  <c r="I52" i="1"/>
  <c r="H52" i="1"/>
  <c r="F52" i="1"/>
  <c r="E52" i="1"/>
  <c r="J51" i="1"/>
  <c r="I51" i="1"/>
  <c r="H51" i="1"/>
  <c r="F51" i="1"/>
  <c r="E51" i="1"/>
  <c r="J50" i="1"/>
  <c r="I50" i="1"/>
  <c r="H50" i="1"/>
  <c r="F50" i="1"/>
  <c r="E50" i="1"/>
  <c r="J49" i="1"/>
  <c r="I49" i="1"/>
  <c r="H49" i="1"/>
  <c r="F49" i="1"/>
  <c r="E49" i="1"/>
  <c r="J48" i="1"/>
  <c r="I48" i="1"/>
  <c r="H48" i="1"/>
  <c r="F48" i="1"/>
  <c r="E48" i="1"/>
  <c r="J47" i="1"/>
  <c r="I47" i="1"/>
  <c r="H47" i="1"/>
  <c r="F47" i="1"/>
  <c r="E47" i="1"/>
  <c r="J46" i="1"/>
  <c r="I46" i="1"/>
  <c r="H46" i="1"/>
  <c r="F46" i="1"/>
  <c r="E46" i="1"/>
  <c r="J45" i="1"/>
  <c r="I45" i="1"/>
  <c r="H45" i="1"/>
  <c r="F45" i="1"/>
  <c r="E45" i="1"/>
  <c r="J44" i="1"/>
  <c r="I44" i="1"/>
  <c r="H44" i="1"/>
  <c r="F44" i="1"/>
  <c r="E44" i="1"/>
  <c r="J43" i="1"/>
  <c r="I43" i="1"/>
  <c r="H43" i="1"/>
  <c r="F43" i="1"/>
  <c r="E43" i="1"/>
  <c r="J42" i="1"/>
  <c r="I42" i="1"/>
  <c r="H42" i="1"/>
  <c r="F42" i="1"/>
  <c r="E42" i="1"/>
  <c r="J41" i="1"/>
  <c r="I41" i="1"/>
  <c r="H41" i="1"/>
  <c r="F41" i="1"/>
  <c r="E41" i="1"/>
  <c r="J40" i="1"/>
  <c r="I40" i="1"/>
  <c r="H40" i="1"/>
  <c r="F40" i="1"/>
  <c r="E40" i="1"/>
  <c r="J39" i="1"/>
  <c r="I39" i="1"/>
  <c r="H39" i="1"/>
  <c r="F39" i="1"/>
  <c r="E39" i="1"/>
  <c r="J38" i="1"/>
  <c r="I38" i="1"/>
  <c r="H38" i="1"/>
  <c r="F38" i="1"/>
  <c r="E38" i="1"/>
  <c r="J37" i="1"/>
  <c r="I37" i="1"/>
  <c r="H37" i="1"/>
  <c r="F37" i="1"/>
  <c r="E37" i="1"/>
  <c r="J36" i="1"/>
  <c r="I36" i="1"/>
  <c r="H36" i="1"/>
  <c r="F36" i="1"/>
  <c r="E36" i="1"/>
  <c r="J35" i="1"/>
  <c r="I35" i="1"/>
  <c r="H35" i="1"/>
  <c r="F35" i="1"/>
  <c r="E35" i="1"/>
  <c r="J34" i="1"/>
  <c r="I34" i="1"/>
  <c r="H34" i="1"/>
  <c r="F34" i="1"/>
  <c r="E34" i="1"/>
  <c r="J33" i="1"/>
  <c r="I33" i="1"/>
  <c r="H33" i="1"/>
  <c r="F33" i="1"/>
  <c r="E33" i="1"/>
  <c r="J32" i="1"/>
  <c r="I32" i="1"/>
  <c r="H32" i="1"/>
  <c r="F32" i="1"/>
  <c r="E32" i="1"/>
  <c r="J31" i="1"/>
  <c r="I31" i="1"/>
  <c r="H31" i="1"/>
  <c r="F31" i="1"/>
  <c r="E31" i="1"/>
  <c r="J30" i="1"/>
  <c r="I30" i="1"/>
  <c r="H30" i="1"/>
  <c r="F30" i="1"/>
  <c r="E30" i="1"/>
  <c r="J29" i="1"/>
  <c r="I29" i="1"/>
  <c r="H29" i="1"/>
  <c r="F29" i="1"/>
  <c r="E29" i="1"/>
  <c r="J28" i="1"/>
  <c r="I28" i="1"/>
  <c r="H28" i="1"/>
  <c r="F28" i="1"/>
  <c r="E28" i="1"/>
  <c r="J27" i="1"/>
  <c r="I27" i="1"/>
  <c r="H27" i="1"/>
  <c r="F27" i="1"/>
  <c r="E27" i="1"/>
  <c r="J26" i="1"/>
  <c r="I26" i="1"/>
  <c r="H26" i="1"/>
  <c r="F26" i="1"/>
  <c r="E26" i="1"/>
  <c r="J25" i="1"/>
  <c r="I25" i="1"/>
  <c r="H25" i="1"/>
  <c r="F25" i="1"/>
  <c r="E25" i="1"/>
  <c r="J24" i="1"/>
  <c r="I24" i="1"/>
  <c r="H24" i="1"/>
  <c r="F24" i="1"/>
  <c r="E24" i="1"/>
  <c r="J23" i="1"/>
  <c r="I23" i="1"/>
  <c r="H23" i="1"/>
  <c r="F23" i="1"/>
  <c r="E23" i="1"/>
  <c r="J22" i="1"/>
  <c r="I22" i="1"/>
  <c r="H22" i="1"/>
  <c r="F22" i="1"/>
  <c r="E22" i="1"/>
  <c r="J21" i="1"/>
  <c r="I21" i="1"/>
  <c r="H21" i="1"/>
  <c r="F21" i="1"/>
  <c r="E21" i="1"/>
  <c r="J20" i="1"/>
  <c r="I20" i="1"/>
  <c r="H20" i="1"/>
  <c r="F20" i="1"/>
  <c r="E20" i="1"/>
  <c r="J19" i="1"/>
  <c r="I19" i="1"/>
  <c r="H19" i="1"/>
  <c r="F19" i="1"/>
  <c r="E19" i="1"/>
  <c r="J18" i="1"/>
  <c r="I18" i="1"/>
  <c r="H18" i="1"/>
  <c r="F18" i="1"/>
  <c r="E18" i="1"/>
  <c r="J17" i="1"/>
  <c r="I17" i="1"/>
  <c r="H17" i="1"/>
  <c r="F17" i="1"/>
  <c r="E17" i="1"/>
  <c r="J16" i="1"/>
  <c r="I16" i="1"/>
  <c r="H16" i="1"/>
  <c r="F16" i="1"/>
  <c r="E16" i="1"/>
  <c r="J15" i="1"/>
  <c r="I15" i="1"/>
  <c r="H15" i="1"/>
  <c r="F15" i="1"/>
  <c r="E15" i="1"/>
  <c r="J14" i="1"/>
  <c r="I14" i="1"/>
  <c r="H14" i="1"/>
  <c r="F14" i="1"/>
  <c r="E14" i="1"/>
  <c r="J13" i="1"/>
  <c r="I13" i="1"/>
  <c r="H13" i="1"/>
  <c r="F13" i="1"/>
  <c r="E13" i="1"/>
  <c r="J12" i="1"/>
  <c r="I12" i="1"/>
  <c r="H12" i="1"/>
  <c r="F12" i="1"/>
  <c r="E12" i="1"/>
  <c r="J11" i="1"/>
  <c r="I11" i="1"/>
  <c r="H11" i="1"/>
  <c r="F11" i="1"/>
  <c r="E11" i="1"/>
  <c r="J10" i="1"/>
  <c r="I10" i="1"/>
  <c r="H10" i="1"/>
  <c r="F10" i="1"/>
  <c r="E10" i="1"/>
  <c r="J9" i="1"/>
  <c r="I9" i="1"/>
  <c r="H9" i="1"/>
  <c r="F9" i="1"/>
  <c r="E9" i="1"/>
  <c r="J8" i="1"/>
  <c r="I8" i="1"/>
  <c r="H8" i="1"/>
  <c r="F8" i="1"/>
  <c r="E8" i="1"/>
  <c r="J7" i="1"/>
  <c r="I7" i="1"/>
  <c r="H7" i="1"/>
  <c r="F7" i="1"/>
  <c r="E7" i="1"/>
  <c r="J6" i="1"/>
  <c r="I6" i="1"/>
  <c r="H6" i="1"/>
  <c r="F6" i="1"/>
  <c r="E6" i="1"/>
  <c r="J5" i="1"/>
  <c r="I5" i="1"/>
  <c r="H5" i="1"/>
  <c r="F5" i="1"/>
  <c r="E5" i="1"/>
  <c r="J4" i="1"/>
  <c r="I4" i="1"/>
  <c r="H4" i="1"/>
  <c r="F4" i="1"/>
  <c r="E4" i="1"/>
  <c r="J3" i="1"/>
  <c r="I3" i="1"/>
  <c r="H3" i="1"/>
  <c r="F3" i="1"/>
  <c r="E3" i="1"/>
  <c r="J2" i="1"/>
  <c r="I2" i="1"/>
  <c r="H2" i="1"/>
  <c r="F2" i="1"/>
  <c r="E2" i="1"/>
</calcChain>
</file>

<file path=xl/sharedStrings.xml><?xml version="1.0" encoding="utf-8"?>
<sst xmlns="http://schemas.openxmlformats.org/spreadsheetml/2006/main" count="2138" uniqueCount="1113">
  <si>
    <t>s</t>
  </si>
  <si>
    <t>v</t>
  </si>
  <si>
    <t>o</t>
  </si>
  <si>
    <t>{"Prpnoun":false,"IntNodeId":27,"GVLabel":"c27","Word":"ribbon","Graphid":3702,"nodeOccurrence":"21,426;23,445;29,560;31,643;31,658;37,780;37,812"}</t>
  </si>
  <si>
    <t>{"IntNodeId":74,"SectionType":1,"GVLabel":"r22","Word":"be","Graphid":3702,"RhetCategory":1,"nodeOccurrence":"23,450"}</t>
  </si>
  <si>
    <t>{"Prpnoun":false,"IntNodeId":29,"GVLabel":"c29","Word":"way_it","Graphid":3702,"nodeOccurrence":"23,470;25,473"}</t>
  </si>
  <si>
    <t>{"Prpnoun":false,"IntNodeId":43,"GVLabel":"c43","Word":"way","Graphid":3702,"nodeOccurrence":"35,754"}</t>
  </si>
  <si>
    <t>{"IntNodeId":90,"SectionType":1,"GVLabel":"r38","Word":"come","Graphid":3702,"RhetCategory":1,"nodeOccurrence":"35,750"}</t>
  </si>
  <si>
    <t>{"Prpnoun":false,"IntNodeId":44,"GVLabel":"c44","Word":"[unknown]-10","Graphid":3702,"nodeOccurrence":""}</t>
  </si>
  <si>
    <t>{"Prpnoun":false,"IntNodeId":10,"GVLabel":"c10","Word":"time","Graphid":3702,"nodeOccurrence":"5,167"}</t>
  </si>
  <si>
    <t>{"IntNodeId":58,"SectionType":1,"GVLabel":"r6","Word":"be","Graphid":3702,"RhetCategory":0,"nodeOccurrence":"5,126"}</t>
  </si>
  <si>
    <t>{"IntNodeId":11,"Prpnoun":false,"GVLabel":"c11","Word":"order","Graphid":3702,"nodeOccurrence":"5,156;19,371"}</t>
  </si>
  <si>
    <t>{"IntNodeId":75,"SectionType":1,"GVLabel":"r23","Word":"seem","Graphid":3702,"RhetCategory":1,"nodeOccurrence":"25,475"}</t>
  </si>
  <si>
    <t>{"Prpnoun":false,"IntNodeId":30,"GVLabel":"c30","Word":"bit","Graphid":3702,"nodeOccurrence":"25,493"}</t>
  </si>
  <si>
    <t>{"Prpnoun":false,"IntNodeId":45,"GVLabel":"c45","Word":"upswing","Graphid":3702,"nodeOccurrence":"35,766"}</t>
  </si>
  <si>
    <t>{"IntNodeId":91,"SectionType":1,"GVLabel":"r39","Word":"catch","Graphid":3702,"RhetCategory":1,"nodeOccurrence":"35,758"}</t>
  </si>
  <si>
    <t>{"Prpnoun":false,"IntNodeId":41,"GVLabel":"c41","Word":"ribbon_it","Graphid":3702,"nodeOccurrence":"35,748;35,760"}</t>
  </si>
  <si>
    <t>{"Prpnoun":false,"IntNodeId":12,"GVLabel":"c12","Word":"day","Graphid":3702,"nodeOccurrence":"7,182"}</t>
  </si>
  <si>
    <t>{"IntNodeId":59,"SectionType":1,"GVLabel":"r7","Word":"arrive","Graphid":3702,"nodeOccurrence":"7,186","RhetCategory":0}</t>
  </si>
  <si>
    <t>{"Prpnoun":false,"IntNodeId":13,"GVLabel":"c13","Word":"[unknown]-1","Graphid":3702,"nodeOccurrence":""}</t>
  </si>
  <si>
    <t>{"Prpnoun":false,"IntNodeId":17,"GVLabel":"c17","Word":"mother_she_her","Graphid":3702,"nodeOccurrence":"11,231;13,258;15,301;19,344;21,410;21,389;27,504;27,520;29,529;29,544;31,594;33,669;35,734;37,783;39,821;43,908"}</t>
  </si>
  <si>
    <t>{"IntNodeId":72,"SectionType":1,"GVLabel":"r20","Word":"be","Graphid":3702,"RhetCategory":0,"nodeOccurrence":"21,412"}</t>
  </si>
  <si>
    <t>{"IntNodeId":88,"SectionType":1,"GVLabel":"r36","Word":"wait","Graphid":3702,"RhetCategory":1,"nodeOccurrence":"35,738"}</t>
  </si>
  <si>
    <t>{"Prpnoun":false,"IntNodeId":40,"GVLabel":"c40","Word":"[unknown]-8","Graphid":3702,"nodeOccurrence":""}</t>
  </si>
  <si>
    <t>{"Prpnoun":false,"IntNodeId":7,"GVLabel":"c7","Word":"plan","Graphid":3702,"nodeOccurrence":"5,124"}</t>
  </si>
  <si>
    <t>{"IntNodeId":56,"SectionType":1,"GVLabel":"r4","Word":"be","Graphid":3702,"RhetCategory":0,"nodeOccurrence":"5,126"}</t>
  </si>
  <si>
    <t>{"Prpnoun":false,"IntNodeId":8,"GVLabel":"c8","Word":"mother_who","Graphid":3702,"nodeOccurrence":"5,132"}</t>
  </si>
  <si>
    <t>{"IntNodeId":73,"SectionType":1,"GVLabel":"r21","Word":"grab","Graphid":3702,"RhetCategory":0,"nodeOccurrence":"21,391"}</t>
  </si>
  <si>
    <t>{"IntNodeId":28,"Prpnoun":false,"GVLabel":"c28","Word":"end","Graphid":3702,"nodeOccurrence":"21,395;29,582;33,683"}</t>
  </si>
  <si>
    <t>{"IntNodeId":89,"SectionType":1,"GVLabel":"r37","Word":"come","Graphid":3702,"RhetCategory":1,"nodeOccurrence":"35,750"}</t>
  </si>
  <si>
    <t>{"Prpnoun":false,"IntNodeId":42,"GVLabel":"c42","Word":"[unknown]-9","Graphid":3702,"nodeOccurrence":""}</t>
  </si>
  <si>
    <t>{"Prpnoun":false,"IntNodeId":9,"GVLabel":"c9","Word":"school","Graphid":3702,"nodeOccurrence":"5,146"}</t>
  </si>
  <si>
    <t>{"IntNodeId":57,"SectionType":1,"GVLabel":"r5","Word":"pick","Graphid":3702,"RhetCategory":0,"nodeOccurrence":"5,138"}</t>
  </si>
  <si>
    <t>{"IntNodeId":5,"Prpnoun":true,"GVLabel":"c5","Word":"jane","Graphid":3702,"nodeOccurrence":"3,112;5,142;41,867"}</t>
  </si>
  <si>
    <t>{"IntNodeId":78,"SectionType":1,"GVLabel":"r26","Word":"take","Graphid":3702,"RhetCategory":0,"nodeOccurrence":"29,531"}</t>
  </si>
  <si>
    <t>{"Prpnoun":false,"IntNodeId":33,"GVLabel":"c33","Word":"pair","Graphid":3702,"nodeOccurrence":"29,535"}</t>
  </si>
  <si>
    <t>{"IntNodeId":94,"SectionType":1,"GVLabel":"r42","Word":"remove_knot","Graphid":3702,"nodeOccurrence":"37,787,806","RhetCategory":1}</t>
  </si>
  <si>
    <t>{"IntNodeId":6,"Prpnoun":false,"GVLabel":"c6","Word":"child","Graphid":3702,"nodeOccurrence":"3,108;9,215;39,856"}</t>
  </si>
  <si>
    <t>{"IntNodeId":62,"SectionType":1,"GVLabel":"r10","Word":"be","Graphid":3702,"RhetCategory":0,"nodeOccurrence":"9,217"}</t>
  </si>
  <si>
    <t>{"Prpnoun":false,"IntNodeId":16,"GVLabel":"c16","Word":"[unknown]-3","Graphid":3702,"nodeOccurrence":""}</t>
  </si>
  <si>
    <t>{"IntNodeId":79,"SectionType":1,"GVLabel":"r27","Word":"have","Graphid":3702,"RhetCategory":0,"nodeOccurrence":"29,546"}</t>
  </si>
  <si>
    <t>{"IntNodeId":95,"SectionType":1,"GVLabel":"r43","Word":"manage","Graphid":3702,"nodeOccurrence":"39,825","RhetCategory":1}</t>
  </si>
  <si>
    <t>{"IntNodeId":20,"Prpnoun":false,"GVLabel":"c20","Word":"balloon","Graphid":3702,"nodeOccurrence":"13,275;19,377;39,835"}</t>
  </si>
  <si>
    <t>{"IntNodeId":63,"SectionType":1,"GVLabel":"r11","Word":"be","Graphid":3702,"RhetCategory":1,"nodeOccurrence":"11,233"}</t>
  </si>
  <si>
    <t>{"Prpnoun":false,"IntNodeId":18,"GVLabel":"c18","Word":"touch","Graphid":3702,"nodeOccurrence":"11,241"}</t>
  </si>
  <si>
    <t>{"IntNodeId":76,"SectionType":1,"GVLabel":"r24","Word":"be","Graphid":3702,"RhetCategory":0,"nodeOccurrence":"27,506"}</t>
  </si>
  <si>
    <t>{"Prpnoun":false,"IntNodeId":31,"GVLabel":"c31","Word":"[unknown]-5","Graphid":3702,"nodeOccurrence":""}</t>
  </si>
  <si>
    <t>{"IntNodeId":92,"SectionType":1,"GVLabel":"r40","Word":"remove","Graphid":3702,"nodeOccurrence":"37,787","RhetCategory":1}</t>
  </si>
  <si>
    <t>{"Prpnoun":false,"IntNodeId":34,"GVLabel":"c34","Word":"scissor_them","Graphid":3702,"nodeOccurrence":"29,575;31,611;31,631;37,791"}</t>
  </si>
  <si>
    <t>{"Prpnoun":false,"IntNodeId":14,"GVLabel":"c14","Word":"everything_it_minutes","Graphid":3702,"nodeOccurrence":"9,189;9,203;9,209"}</t>
  </si>
  <si>
    <t>{"IntNodeId":60,"SectionType":1,"GVLabel":"r8","Word":"be","Graphid":3702,"RhetCategory":0,"nodeOccurrence":"9,191"}</t>
  </si>
  <si>
    <t>{"Prpnoun":false,"IntNodeId":15,"GVLabel":"c15","Word":"[unknown]-2","Graphid":3702,"nodeOccurrence":""}</t>
  </si>
  <si>
    <t>{"IntNodeId":77,"SectionType":1,"GVLabel":"r25","Word":"have","Graphid":3702,"RhetCategory":0,"nodeOccurrence":"27,522"}</t>
  </si>
  <si>
    <t>{"Prpnoun":false,"IntNodeId":32,"GVLabel":"c32","Word":"idea","Graphid":3702,"nodeOccurrence":"27,526"}</t>
  </si>
  <si>
    <t>{"IntNodeId":93,"SectionType":1,"GVLabel":"r41","Word":"remove_hold","Graphid":3702,"nodeOccurrence":"37,787,774","RhetCategory":1}</t>
  </si>
  <si>
    <t>{"IntNodeId":61,"SectionType":1,"GVLabel":"r9","Word":"be","Graphid":3702,"RhetCategory":0,"nodeOccurrence":"9,205"}</t>
  </si>
  <si>
    <t>{"Prpnoun":false,"IntNodeId":36,"GVLabel":"c36","Word":"direction","Graphid":3702,"nodeOccurrence":"31,617"}</t>
  </si>
  <si>
    <t>{"IntNodeId":82,"SectionType":1,"GVLabel":"r30","Word":"point","Graphid":3702,"RhetCategory":1,"nodeOccurrence":"31,609"}</t>
  </si>
  <si>
    <t>{"IntNodeId":98,"SectionType":1,"GVLabel":"r46","Word":"arrive","Graphid":3702,"nodeOccurrence":"41,869","RhetCategory":1}</t>
  </si>
  <si>
    <t>{"Prpnoun":false,"IntNodeId":48,"GVLabel":"c48","Word":"[unknown]-12","Graphid":3702,"nodeOccurrence":""}</t>
  </si>
  <si>
    <t>{"Prpnoun":false,"IntNodeId":49,"GVLabel":"c49","Word":"party","Graphid":3702,"nodeOccurrence":"43,883"}</t>
  </si>
  <si>
    <t>{"IntNodeId":99,"SectionType":1,"GVLabel":"r47","Word":"be","Graphid":3702,"RhetCategory":1,"nodeOccurrence":"43,885"}</t>
  </si>
  <si>
    <t>{"Prpnoun":false,"IntNodeId":50,"GVLabel":"c50","Word":"success","Graphid":3702,"nodeOccurrence":"43,891"}</t>
  </si>
  <si>
    <t>{"IntNodeId":66,"SectionType":1,"GVLabel":"r14","Word":"be","Graphid":3702,"RhetCategory":0,"nodeOccurrence":"15,303"}</t>
  </si>
  <si>
    <t>{"Prpnoun":false,"IntNodeId":22,"GVLabel":"c22","Word":"pattern","Graphid":3702,"nodeOccurrence":"15,313"}</t>
  </si>
  <si>
    <t>{"Prpnoun":false,"IntNodeId":23,"GVLabel":"c23","Word":"piece_that","Graphid":3702,"nodeOccurrence":"17,320"}</t>
  </si>
  <si>
    <t>{"IntNodeId":67,"SectionType":1,"GVLabel":"r15","Word":"be","Graphid":3702,"RhetCategory":1,"nodeOccurrence":"17,322"}</t>
  </si>
  <si>
    <t>{"Prpnoun":false,"IntNodeId":24,"GVLabel":"c24","Word":"[unknown]-4","Graphid":3702,"nodeOccurrence":""}</t>
  </si>
  <si>
    <t>{"IntNodeId":83,"SectionType":1,"GVLabel":"r31","Word":"take_swing","Graphid":3702,"nodeOccurrence":"31,596,629","RhetCategory":1}</t>
  </si>
  <si>
    <t>{"Prpnoun":false,"IntNodeId":51,"GVLabel":"c51","Word":"mother","Graphid":3702,"nodeOccurrence":"43,900"}</t>
  </si>
  <si>
    <t>{"IntNodeId":100,"SectionType":1,"GVLabel":"r48","Word":"complement","Graphid":3702,"nodeOccurrence":"43,902","RhetCategory":1}</t>
  </si>
  <si>
    <t>{"IntNodeId":80,"SectionType":1,"GVLabel":"r28","Word":"attach","Graphid":3702,"nodeOccurrence":"29,571","RhetCategory":0}</t>
  </si>
  <si>
    <t>{"IntNodeId":96,"SectionType":1,"GVLabel":"r44","Word":"manage_complete","Graphid":3702,"nodeOccurrence":"39,825,845","RhetCategory":1}</t>
  </si>
  <si>
    <t>{"Prpnoun":false,"IntNodeId":46,"GVLabel":"c46","Word":"decoration","Graphid":3702,"nodeOccurrence":"39,849"}</t>
  </si>
  <si>
    <t>{"IntNodeId":64,"SectionType":1,"GVLabel":"r12","Word":"be","Graphid":3702,"RhetCategory":1,"nodeOccurrence":"13,260"}</t>
  </si>
  <si>
    <t>{"Prpnoun":false,"IntNodeId":19,"GVLabel":"c19","Word":"wall","Graphid":3702,"nodeOccurrence":"13,267"}</t>
  </si>
  <si>
    <t>{"IntNodeId":81,"SectionType":1,"GVLabel":"r29","Word":"take","Graphid":3702,"RhetCategory":1,"nodeOccurrence":"31,596"}</t>
  </si>
  <si>
    <t>{"Prpnoun":false,"IntNodeId":35,"GVLabel":"c35","Word":"hold","Graphid":3702,"nodeOccurrence":"31,598"}</t>
  </si>
  <si>
    <t>{"IntNodeId":97,"SectionType":1,"GVLabel":"r45","Word":"start_pour","Graphid":3702,"nodeOccurrence":"39,858,860","RhetCategory":1}</t>
  </si>
  <si>
    <t>{"Prpnoun":false,"IntNodeId":47,"GVLabel":"c47","Word":"[unknown]-11","Graphid":3702,"nodeOccurrence":""}</t>
  </si>
  <si>
    <t>{"IntNodeId":65,"SectionType":1,"GVLabel":"r13","Word":"make","Graphid":3702,"RhetCategory":1,"nodeOccurrence":"13,283"}</t>
  </si>
  <si>
    <t>{"Prpnoun":false,"IntNodeId":21,"GVLabel":"c21","Word":"paper","Graphid":3702,"nodeOccurrence":"13,289"}</t>
  </si>
  <si>
    <t>{"IntNodeId":70,"SectionType":1,"GVLabel":"r18","Word":"have","Graphid":3702,"RhetCategory":0,"nodeOccurrence":"19,346"}</t>
  </si>
  <si>
    <t>{"Prpnoun":false,"IntNodeId":26,"GVLabel":"c26","Word":"piece_them","Graphid":3702,"nodeOccurrence":"19,360;19,381"}</t>
  </si>
  <si>
    <t>{"IntNodeId":86,"SectionType":1,"GVLabel":"r34","Word":"run_take","Graphid":3702,"nodeOccurrence":"33,673,679","RhetCategory":1}</t>
  </si>
  <si>
    <t>{"Prpnoun":false,"IntNodeId":3,"GVLabel":"c3","Word":"ï¿½_her_she","Graphid":3702,"nodeOccurrence":"3,87"}</t>
  </si>
  <si>
    <t>{"IntNodeId":54,"SectionType":1,"GVLabel":"r2","Word":"organize","Graphid":3702,"nodeOccurrence":"3,90","RhetCategory":0}</t>
  </si>
  <si>
    <t>{"Prpnoun":false,"IntNodeId":4,"GVLabel":"c4","Word":"party_it","Graphid":3702,"nodeOccurrence":"3,98"}</t>
  </si>
  <si>
    <t>{"IntNodeId":71,"SectionType":1,"GVLabel":"r19","Word":"have","Graphid":3702,"RhetCategory":0,"nodeOccurrence":"19,346"}</t>
  </si>
  <si>
    <t>{"Prpnoun":false,"IntNodeId":38,"GVLabel":"c38","Word":"[unknown]-7","Graphid":3702,"nodeOccurrence":""}</t>
  </si>
  <si>
    <t>{"IntNodeId":87,"SectionType":1,"GVLabel":"r35","Word":"let","Graphid":3702,"RhetCategory":1,"nodeOccurrence":"33,720"}</t>
  </si>
  <si>
    <t>{"Prpnoun":false,"IntNodeId":39,"GVLabel":"c39","Word":"go","Graphid":3702,"nodeOccurrence":"33,722"}</t>
  </si>
  <si>
    <t>{"IntNodeId":55,"SectionType":1,"GVLabel":"r3","Word":"invite","Graphid":3702,"nodeOccurrence":"3,102","RhetCategory":0}</t>
  </si>
  <si>
    <t>{"IntNodeId":68,"SectionType":1,"GVLabel":"r16","Word":"be","Graphid":3702,"RhetCategory":1,"nodeOccurrence":"17,328"}</t>
  </si>
  <si>
    <t>{"Prpnoun":false,"IntNodeId":25,"GVLabel":"c25","Word":"paneling","Graphid":3702,"nodeOccurrence":"17,339"}</t>
  </si>
  <si>
    <t>{"IntNodeId":84,"SectionType":1,"GVLabel":"r32","Word":"sway","Graphid":3702,"RhetCategory":1,"nodeOccurrence":"31,647"}</t>
  </si>
  <si>
    <t>{"IntNodeId":0,"Prpnoun":false,"GVLabel":"c0","Word":"it","Graphid":3702,"nodeOccurrence":"1,46;1,70"}</t>
  </si>
  <si>
    <t>{"IntNodeId":52,"SectionType":1,"GVLabel":"r0","Word":"be","Graphid":3702,"RhetCategory":1,"nodeOccurrence":"1,48"}</t>
  </si>
  <si>
    <t>{"Prpnoun":false,"IntNodeId":1,"GVLabel":"c1","Word":"[unknown]-0","Graphid":3702,"nodeOccurrence":""}</t>
  </si>
  <si>
    <t>{"IntNodeId":69,"SectionType":1,"GVLabel":"r17","Word":"have","Graphid":3702,"RhetCategory":0,"nodeOccurrence":"19,346"}</t>
  </si>
  <si>
    <t>{"IntNodeId":85,"SectionType":1,"GVLabel":"r33","Word":"run","Graphid":3702,"RhetCategory":1,"nodeOccurrence":"33,673"}</t>
  </si>
  <si>
    <t>{"Prpnoun":false,"IntNodeId":37,"GVLabel":"c37","Word":"[unknown]-6","Graphid":3702,"nodeOccurrence":""}</t>
  </si>
  <si>
    <t>{"Prpnoun":false,"IntNodeId":2,"GVLabel":"c2","Word":"birthday","Graphid":3702,"nodeOccurrence":"1,56"}</t>
  </si>
  <si>
    <t>{"IntNodeId":53,"SectionType":1,"GVLabel":"r1","Word":"want","Graphid":3702,"RhetCategory":1,"nodeOccurrence":"1,64"}</t>
  </si>
  <si>
    <t>{"Prpnoun":false,"IntNodeId":7,"GVLabel":"c7","Word":"length","Graphid":3703,"nodeOccurrence":"3,55"}</t>
  </si>
  <si>
    <t>{"IntNodeId":17,"SectionType":1,"GVLabel":"r5","Word":"hold","Graphid":3703,"RhetCategory":1,"nodeOccurrence":"3,63"}</t>
  </si>
  <si>
    <t>{"Prpnoun":false,"IntNodeId":8,"GVLabel":"c8","Word":"hand","Graphid":3703,"nodeOccurrence":"3,73"}</t>
  </si>
  <si>
    <t>{"Prpnoun":false,"IntNodeId":2,"GVLabel":"c2","Word":"[unknown]-0","Graphid":3703,"nodeOccurrence":""}</t>
  </si>
  <si>
    <t>{"IntNodeId":13,"SectionType":1,"GVLabel":"r1","Word":"suppose","Graphid":3703,"nodeOccurrence":"1,10","RhetCategory":1}</t>
  </si>
  <si>
    <t>{"Prpnoun":false,"IntNodeId":3,"GVLabel":"c3","Word":"be","Graphid":3703,"nodeOccurrence":"1,14"}</t>
  </si>
  <si>
    <t>{"Prpnoun":false,"IntNodeId":9,"GVLabel":"c9","Word":"task_you","Graphid":3703,"nodeOccurrence":"5,89"}</t>
  </si>
  <si>
    <t>{"IntNodeId":18,"SectionType":1,"GVLabel":"r6","Word":"be","Graphid":3703,"RhetCategory":1,"nodeOccurrence":"5,91"}</t>
  </si>
  <si>
    <t>{"Prpnoun":false,"IntNodeId":10,"GVLabel":"c10","Word":"end","Graphid":3703,"nodeOccurrence":"5,100"}</t>
  </si>
  <si>
    <t>{"IntNodeId":4,"Prpnoun":false,"GVLabel":"c4","Word":"cord","Graphid":3703,"nodeOccurrence":"1,27;3,67"}</t>
  </si>
  <si>
    <t>{"IntNodeId":14,"SectionType":1,"GVLabel":"r2","Word":"be","Graphid":3703,"RhetCategory":1,"nodeOccurrence":"1,29"}</t>
  </si>
  <si>
    <t>{"Prpnoun":false,"IntNodeId":5,"GVLabel":"c5","Word":"ceiling","Graphid":3703,"nodeOccurrence":"1,37"}</t>
  </si>
  <si>
    <t>{"Prpnoun":false,"IntNodeId":11,"GVLabel":"c11","Word":"object_which","Graphid":3703,"nodeOccurrence":"7,136"}</t>
  </si>
  <si>
    <t>{"IntNodeId":19,"SectionType":1,"GVLabel":"r7","Word":"be","Graphid":3703,"RhetCategory":1,"nodeOccurrence":"7,146"}</t>
  </si>
  <si>
    <t>{"IntNodeId":1,"Prpnoun":false,"GVLabel":"c1","Word":"room","Graphid":3703,"nodeOccurrence":"1,20;7,154"}</t>
  </si>
  <si>
    <t>{"Prpnoun":false,"IntNodeId":6,"GVLabel":"c6","Word":"cord_you_your","Graphid":3703,"nodeOccurrence":"3,44;3,61"}</t>
  </si>
  <si>
    <t>{"IntNodeId":15,"SectionType":1,"GVLabel":"r3","Word":"be","Graphid":3703,"RhetCategory":1,"nodeOccurrence":"3,46"}</t>
  </si>
  <si>
    <t>{"Prpnoun":false,"IntNodeId":0,"GVLabel":"c0","Word":"you","Graphid":3703,"nodeOccurrence":"1,12"}</t>
  </si>
  <si>
    <t>{"IntNodeId":12,"SectionType":1,"GVLabel":"r0","Word":"be","Graphid":3703,"RhetCategory":1,"nodeOccurrence":"1,14"}</t>
  </si>
  <si>
    <t>{"IntNodeId":16,"SectionType":1,"GVLabel":"r4","Word":"hold","Graphid":3703,"RhetCategory":1,"nodeOccurrence":"3,63"}</t>
  </si>
  <si>
    <t>{"Prpnoun":true,"IntNodeId":0,"GVLabel":"c0","Word":"karla_hawk_she_her","Graphid":3704,"nodeOccurrence":"1,14;3,48;7,108;7,124"}</t>
  </si>
  <si>
    <t>{"IntNodeId":20,"SectionType":1,"GVLabel":"r7","Word":"glide","Graphid":3704,"RhetCategory":1,"nodeOccurrence":"7,126"}</t>
  </si>
  <si>
    <t>{"Prpnoun":false,"IntNodeId":7,"GVLabel":"c7","Word":"hunter_him_he","Graphid":3704,"nodeOccurrence":"5,87;7,114;7,134;7,144;9,153;9,163;11,182"}</t>
  </si>
  <si>
    <t>{"Prpnoun":false,"IntNodeId":5,"GVLabel":"c5","Word":"afternoon","Graphid":3704,"nodeOccurrence":"3,45"}</t>
  </si>
  <si>
    <t>{"IntNodeId":16,"SectionType":1,"GVLabel":"r3","Word":"saw","Graphid":3704,"RhetCategory":0,"nodeOccurrence":"3,50"}</t>
  </si>
  <si>
    <t>{"Prpnoun":false,"IntNodeId":6,"GVLabel":"c6","Word":"ground","Graphid":3704,"nodeOccurrence":"3,60"}</t>
  </si>
  <si>
    <t>{"IntNodeId":24,"SectionType":1,"GVLabel":"r11","Word":"go_shot","Graphid":3704,"nodeOccurrence":"11,184,190","RhetCategory":1}</t>
  </si>
  <si>
    <t>{"Prpnoun":false,"IntNodeId":12,"GVLabel":"c12","Word":"deer","Graphid":3704,"nodeOccurrence":"11,194"}</t>
  </si>
  <si>
    <t>{"IntNodeId":21,"SectionType":1,"GVLabel":"r8","Word":"glide_offer","Graphid":3704,"nodeOccurrence":"7,126,138","RhetCategory":1}</t>
  </si>
  <si>
    <t>{"IntNodeId":17,"SectionType":1,"GVLabel":"r4","Word":"take","Graphid":3704,"RhetCategory":3,"nodeOccurrence":"5,89"}</t>
  </si>
  <si>
    <t>{"Prpnoun":false,"IntNodeId":8,"GVLabel":"c8","Word":"aim","Graphid":3704,"nodeOccurrence":"5,91"}</t>
  </si>
  <si>
    <t>{"IntNodeId":13,"SectionType":1,"GVLabel":"r0","Word":"live","Graphid":3704,"RhetCategory":1,"nodeOccurrence":"1,24"}</t>
  </si>
  <si>
    <t>{"Prpnoun":false,"IntNodeId":1,"GVLabel":"c1","Word":"top","Graphid":3704,"nodeOccurrence":"1,30"}</t>
  </si>
  <si>
    <t>{"IntNodeId":22,"SectionType":1,"GVLabel":"r9","Word":"be","Graphid":3704,"RhetCategory":1,"nodeOccurrence":"9,155"}</t>
  </si>
  <si>
    <t>{"Prpnoun":false,"IntNodeId":10,"GVLabel":"c10","Word":"[unknown]-0","Graphid":3704,"nodeOccurrence":""}</t>
  </si>
  <si>
    <t>{"IntNodeId":18,"SectionType":1,"GVLabel":"r5","Word":"know","Graphid":3704,"RhetCategory":1,"nodeOccurrence":"7,110"}</t>
  </si>
  <si>
    <t>{"Prpnoun":false,"IntNodeId":9,"GVLabel":"c9","Word":"want","Graphid":3704,"nodeOccurrence":"7,116"}</t>
  </si>
  <si>
    <t>{"IntNodeId":14,"SectionType":1,"GVLabel":"r1","Word":"saw","Graphid":3704,"RhetCategory":0,"nodeOccurrence":"3,50"}</t>
  </si>
  <si>
    <t>{"Prpnoun":false,"IntNodeId":2,"GVLabel":"c2","Word":"hunter","Graphid":3704,"nodeOccurrence":"3,54"}</t>
  </si>
  <si>
    <t>{"IntNodeId":23,"SectionType":1,"GVLabel":"r10","Word":"pledge","Graphid":3704,"nodeOccurrence":"9,165","RhetCategory":1}</t>
  </si>
  <si>
    <t>{"Prpnoun":false,"IntNodeId":11,"GVLabel":"c11","Word":"hawk","Graphid":3704,"nodeOccurrence":"9,177"}</t>
  </si>
  <si>
    <t>{"IntNodeId":19,"SectionType":1,"GVLabel":"r6","Word":"want","Graphid":3704,"RhetCategory":1,"nodeOccurrence":"7,116"}</t>
  </si>
  <si>
    <t>{"Prpnoun":false,"IntNodeId":4,"GVLabel":"c4","Word":"feather","Graphid":3704,"nodeOccurrence":"3,82;7,120"}</t>
  </si>
  <si>
    <t>{"Prpnoun":false,"IntNodeId":3,"GVLabel":"c3","Word":"crude","Graphid":3704,"nodeOccurrence":"3,72"}</t>
  </si>
  <si>
    <t>{"IntNodeId":15,"SectionType":1,"GVLabel":"r2","Word":"arrow_have","Graphid":3704,"nodeOccurrence":"3,74,78","RhetCategory":0}</t>
  </si>
  <si>
    <t>{"Prpnoun":false,"IntNodeId":6,"GVLabel":"c6","Word":"neighbor_gagrach","Graphid":3705,"nodeOccurrence":"3,65;7,102"}</t>
  </si>
  <si>
    <t>{"IntNodeId":19,"SectionType":1,"GVLabel":"r6","Word":"want","Graphid":3705,"RhetCategory":0,"nodeOccurrence":"7,104"}</t>
  </si>
  <si>
    <t>{"IntNodeId":2,"Prpnoun":false,"GVLabel":"c2","Word":"computer","Graphid":3705,"nodeOccurrence":"1,46;7,108;7,126"}</t>
  </si>
  <si>
    <t>{"Prpnoun":false,"IntNodeId":1,"GVLabel":"c1","Word":"country_that","Graphid":3705,"nodeOccurrence":"1,24"}</t>
  </si>
  <si>
    <t>{"IntNodeId":15,"SectionType":1,"GVLabel":"r2","Word":"call","Graphid":3705,"RhetCategory":1,"nodeOccurrence":"1,26"}</t>
  </si>
  <si>
    <t>{"Prpnoun":true,"IntNodeId":4,"GVLabel":"c4","Word":"zardia","Graphid":3705,"nodeOccurrence":"1,28;11,160"}</t>
  </si>
  <si>
    <t>{"Prpnoun":false,"IntNodeId":9,"GVLabel":"c9","Word":"government_it_its","Graphid":3705,"nodeOccurrence":"7,96;7,112"}</t>
  </si>
  <si>
    <t>{"IntNodeId":20,"SectionType":1,"GVLabel":"r7","Word":"offer","Graphid":3705,"RhetCategory":0,"nodeOccurrence":"7,114"}</t>
  </si>
  <si>
    <t>{"Prpnoun":true,"IntNodeId":5,"GVLabel":"c5","Word":"zardia_its","Graphid":3705,"nodeOccurrence":"3,53"}</t>
  </si>
  <si>
    <t>{"IntNodeId":16,"SectionType":1,"GVLabel":"r3","Word":"be","Graphid":3705,"RhetCategory":1,"nodeOccurrence":"3,55"}</t>
  </si>
  <si>
    <t>{"Prpnoun":false,"IntNodeId":11,"GVLabel":"c11","Word":"government_it","Graphid":3705,"nodeOccurrence":"9,137;11,150"}</t>
  </si>
  <si>
    <t>{"IntNodeId":21,"SectionType":1,"GVLabel":"r8","Word":"be","Graphid":3705,"RhetCategory":1,"nodeOccurrence":"9,143"}</t>
  </si>
  <si>
    <t>{"Prpnoun":false,"IntNodeId":12,"GVLabel":"c12","Word":"[unknown]-1","Graphid":3705,"nodeOccurrence":""}</t>
  </si>
  <si>
    <t>{"Prpnoun":false,"IntNodeId":7,"GVLabel":"c7","Word":"missile","Graphid":3705,"nodeOccurrence":"5,75"}</t>
  </si>
  <si>
    <t>{"IntNodeId":17,"SectionType":1,"GVLabel":"r4","Word":"be_fail","Graphid":3705,"nodeOccurrence":"5,77,89","RhetCategory":1}</t>
  </si>
  <si>
    <t>{"Prpnoun":false,"IntNodeId":8,"GVLabel":"c8","Word":"attack","Graphid":3705,"nodeOccurrence":"5,87"}</t>
  </si>
  <si>
    <t>{"Prpnoun":false,"IntNodeId":0,"GVLabel":"c0","Word":"there","Graphid":3705,"nodeOccurrence":"1,16"}</t>
  </si>
  <si>
    <t>{"IntNodeId":13,"SectionType":1,"GVLabel":"r0","Word":"be","Graphid":3705,"RhetCategory":1,"nodeOccurrence":"1,18"}</t>
  </si>
  <si>
    <t>{"IntNodeId":22,"SectionType":1,"GVLabel":"r9","Word":"promise","Graphid":3705,"nodeOccurrence":"11,152","RhetCategory":1}</t>
  </si>
  <si>
    <t>{"IntNodeId":18,"SectionType":1,"GVLabel":"r5","Word":"realize","Graphid":3705,"nodeOccurrence":"7,98","RhetCategory":0}</t>
  </si>
  <si>
    <t>{"Prpnoun":false,"IntNodeId":10,"GVLabel":"c10","Word":"[unknown]-0","Graphid":3705,"nodeOccurrence":""}</t>
  </si>
  <si>
    <t>{"IntNodeId":14,"SectionType":1,"GVLabel":"r1","Word":"learn","Graphid":3705,"RhetCategory":1,"nodeOccurrence":"1,32"}</t>
  </si>
  <si>
    <t>{"Prpnoun":false,"IntNodeId":3,"GVLabel":"c3","Word":"world","Graphid":3705,"nodeOccurrence":"1,40"}</t>
  </si>
  <si>
    <t>{"Prpnoun":false,"IntNodeId":8,"GVLabel":"c8","Word":"man_he","Graphid":3707,"nodeOccurrence":"5,114;5,119"}</t>
  </si>
  <si>
    <t>{"IntNodeId":21,"SectionType":1,"GVLabel":"r9","Word":"attack","Graphid":3707,"nodeOccurrence":"5,121","RhetCategory":1}</t>
  </si>
  <si>
    <t>{"Prpnoun":true,"IntNodeId":2,"GVLabel":"c2","Word":"zardia_her_she","Graphid":3707,"nodeOccurrence":"1,22;5,102;5,127;7,150;7,140"}</t>
  </si>
  <si>
    <t>{"Prpnoun":false,"IntNodeId":1,"GVLabel":"c1","Word":"eagle_who_he","Graphid":3707,"nodeOccurrence":"1,18;1,48"}</t>
  </si>
  <si>
    <t>{"IntNodeId":17,"SectionType":1,"GVLabel":"r5","Word":"donate","Graphid":3707,"nodeOccurrence":"1,26","RhetCategory":1}</t>
  </si>
  <si>
    <t>{"IntNodeId":13,"SectionType":1,"GVLabel":"r1","Word":"name","Graphid":3707,"RhetCategory":1,"nodeOccurrence":"1,20"}</t>
  </si>
  <si>
    <t>{"IntNodeId":22,"SectionType":1,"GVLabel":"r10","Word":"realize","Graphid":3707,"nodeOccurrence":"7,152","RhetCategory":0}</t>
  </si>
  <si>
    <t>{"Prpnoun":false,"IntNodeId":9,"GVLabel":"c9","Word":"[unknown]-0","Graphid":3707,"nodeOccurrence":""}</t>
  </si>
  <si>
    <t>{"Prpnoun":true,"IntNodeId":6,"GVLabel":"c6","Word":"zardia_she","Graphid":3707,"nodeOccurrence":"3,67;3,85"}</t>
  </si>
  <si>
    <t>{"IntNodeId":18,"SectionType":1,"GVLabel":"r6","Word":"be","Graphid":3707,"RhetCategory":1,"nodeOccurrence":"3,69"}</t>
  </si>
  <si>
    <t>{"Prpnoun":false,"IntNodeId":7,"GVLabel":"c7","Word":"cliff","Graphid":3707,"nodeOccurrence":"3,81"}</t>
  </si>
  <si>
    <t>{"IntNodeId":14,"SectionType":1,"GVLabel":"r2","Word":"donate","Graphid":3707,"nodeOccurrence":"1,26","RhetCategory":1}</t>
  </si>
  <si>
    <t>{"Prpnoun":false,"IntNodeId":3,"GVLabel":"c3","Word":"feather","Graphid":3707,"nodeOccurrence":"1,38;7,168"}</t>
  </si>
  <si>
    <t>{"IntNodeId":23,"SectionType":1,"GVLabel":"r11","Word":"flutter","Graphid":3707,"nodeOccurrence":"7,142","RhetCategory":0}</t>
  </si>
  <si>
    <t>{"Prpnoun":false,"IntNodeId":10,"GVLabel":"c10","Word":"ground_it","Graphid":3707,"nodeOccurrence":"7,148"}</t>
  </si>
  <si>
    <t>{"IntNodeId":19,"SectionType":1,"GVLabel":"r7","Word":"saw_come","Graphid":3707,"nodeOccurrence":"3,87,93","RhetCategory":1}</t>
  </si>
  <si>
    <t>{"Prpnoun":false,"IntNodeId":4,"GVLabel":"c4","Word":"sportsman","Graphid":3707,"nodeOccurrence":"1,44;3,91"}</t>
  </si>
  <si>
    <t>{"IntNodeId":15,"SectionType":1,"GVLabel":"r3","Word":"donate","Graphid":3707,"nodeOccurrence":"1,26","RhetCategory":1}</t>
  </si>
  <si>
    <t>{"Prpnoun":false,"IntNodeId":11,"GVLabel":"c11","Word":"bolt","Graphid":3707,"nodeOccurrence":"7,158"}</t>
  </si>
  <si>
    <t>{"IntNodeId":24,"SectionType":1,"GVLabel":"r12","Word":"have","Graphid":3707,"RhetCategory":0,"nodeOccurrence":"7,160"}</t>
  </si>
  <si>
    <t>{"IntNodeId":20,"SectionType":1,"GVLabel":"r8","Word":"fly","Graphid":3707,"RhetCategory":1,"nodeOccurrence":"5,104"}</t>
  </si>
  <si>
    <t>{"IntNodeId":16,"SectionType":1,"GVLabel":"r4","Word":"donate","Graphid":3707,"nodeOccurrence":"1,26","RhetCategory":1}</t>
  </si>
  <si>
    <t>{"Prpnoun":false,"IntNodeId":5,"GVLabel":"c5","Word":"eagle","Graphid":3707,"nodeOccurrence":"1,60"}</t>
  </si>
  <si>
    <t>{"Prpnoun":false,"IntNodeId":0,"GVLabel":"c0","Word":"there","Graphid":3707,"nodeOccurrence":"1,12"}</t>
  </si>
  <si>
    <t>{"IntNodeId":12,"SectionType":1,"GVLabel":"r0","Word":"be","Graphid":3707,"RhetCategory":1,"nodeOccurrence":"1,14"}</t>
  </si>
  <si>
    <t>{"Prpnoun":false,"IntNodeId":8,"GVLabel":"c8","Word":"sportsman_he","Graphid":3709,"nodeOccurrence":"5,78;7,99;7,137;9,142;11,149"}</t>
  </si>
  <si>
    <t>{"IntNodeId":26,"SectionType":1,"GVLabel":"r12","Word":"promise","Graphid":3709,"nodeOccurrence":"11,151","RhetCategory":1}</t>
  </si>
  <si>
    <t>{"Prpnoun":false,"IntNodeId":13,"GVLabel":"c13","Word":"eagle","Graphid":3709,"nodeOccurrence":"11,159"}</t>
  </si>
  <si>
    <t>{"Prpnoun":false,"IntNodeId":0,"GVLabel":"c0","Word":"there","Graphid":3709,"nodeOccurrence":"1,16"}</t>
  </si>
  <si>
    <t>{"IntNodeId":14,"SectionType":1,"GVLabel":"r0","Word":"be","Graphid":3709,"RhetCategory":1,"nodeOccurrence":"1,18"}</t>
  </si>
  <si>
    <t>{"Prpnoun":false,"IntNodeId":1,"GVLabel":"c1","Word":"eagle_who","Graphid":3709,"nodeOccurrence":"1,22"}</t>
  </si>
  <si>
    <t>{"Prpnoun":false,"IntNodeId":5,"GVLabel":"c5","Word":"bolt_that","Graphid":3709,"nodeOccurrence":"3,65"}</t>
  </si>
  <si>
    <t>{"IntNodeId":18,"SectionType":1,"GVLabel":"r4","Word":"have","Graphid":3709,"RhetCategory":0,"nodeOccurrence":"3,69"}</t>
  </si>
  <si>
    <t>{"IntNodeId":6,"Prpnoun":false,"GVLabel":"c6","Word":"feather","Graphid":3709,"nodeOccurrence":"3,73;7,107;7,131"}</t>
  </si>
  <si>
    <t>{"IntNodeId":22,"SectionType":1,"GVLabel":"r8","Word":"want","Graphid":3709,"RhetCategory":1,"nodeOccurrence":"7,101"}</t>
  </si>
  <si>
    <t>{"IntNodeId":15,"SectionType":1,"GVLabel":"r1","Word":"name","Graphid":3709,"RhetCategory":1,"nodeOccurrence":"1,24"}</t>
  </si>
  <si>
    <t>{"IntNodeId":2,"Prpnoun":true,"GVLabel":"c2","Word":"zardia_she_her","Graphid":3709,"nodeOccurrence":"1,26;3,45;7,91;7,111"}</t>
  </si>
  <si>
    <t>{"Prpnoun":false,"IntNodeId":4,"GVLabel":"c4","Word":"sportsman","Graphid":3709,"nodeOccurrence":"3,51"}</t>
  </si>
  <si>
    <t>{"IntNodeId":19,"SectionType":1,"GVLabel":"r5","Word":"come","Graphid":3709,"RhetCategory":0,"nodeOccurrence":"3,53"}</t>
  </si>
  <si>
    <t>{"Prpnoun":false,"IntNodeId":7,"GVLabel":"c7","Word":"cross-bow","Graphid":3709,"nodeOccurrence":"3,59"}</t>
  </si>
  <si>
    <t>{"IntNodeId":23,"SectionType":1,"GVLabel":"r9","Word":"fly","Graphid":3709,"RhetCategory":1,"nodeOccurrence":"7,113"}</t>
  </si>
  <si>
    <t>{"Prpnoun":false,"IntNodeId":11,"GVLabel":"c11","Word":"[unknown]-1","Graphid":3709,"nodeOccurrence":""}</t>
  </si>
  <si>
    <t>{"IntNodeId":24,"SectionType":1,"GVLabel":"r10","Word":"donate","Graphid":3709,"nodeOccurrence":"7,119","RhetCategory":1}</t>
  </si>
  <si>
    <t>{"IntNodeId":16,"SectionType":1,"GVLabel":"r2","Word":"nest","Graphid":3709,"RhetCategory":1,"nodeOccurrence":"1,30"}</t>
  </si>
  <si>
    <t>{"Prpnoun":false,"IntNodeId":3,"GVLabel":"c3","Word":"cliff","Graphid":3709,"nodeOccurrence":"1,38"}</t>
  </si>
  <si>
    <t>{"IntNodeId":20,"SectionType":1,"GVLabel":"r6","Word":"attack_miss","Graphid":3709,"nodeOccurrence":"5,80,88","RhetCategory":1}</t>
  </si>
  <si>
    <t>{"Prpnoun":false,"IntNodeId":9,"GVLabel":"c9","Word":"bolt","Graphid":3709,"nodeOccurrence":"5,86"}</t>
  </si>
  <si>
    <t>{"IntNodeId":25,"SectionType":1,"GVLabel":"r11","Word":"be","Graphid":3709,"RhetCategory":1,"nodeOccurrence":"9,144"}</t>
  </si>
  <si>
    <t>{"Prpnoun":false,"IntNodeId":12,"GVLabel":"c12","Word":"[unknown]-2","Graphid":3709,"nodeOccurrence":""}</t>
  </si>
  <si>
    <t>{"IntNodeId":17,"SectionType":1,"GVLabel":"r3","Word":"saw","Graphid":3709,"RhetCategory":0,"nodeOccurrence":"3,47"}</t>
  </si>
  <si>
    <t>{"IntNodeId":21,"SectionType":1,"GVLabel":"r7","Word":"realize","Graphid":3709,"nodeOccurrence":"7,93","RhetCategory":1}</t>
  </si>
  <si>
    <t>{"Prpnoun":false,"IntNodeId":10,"GVLabel":"c10","Word":"[unknown]-0","Graphid":3709,"nodeOccurrence":""}</t>
  </si>
  <si>
    <t>{"Prpnoun":false,"IntNodeId":1,"GVLabel":"c1","Word":"patient_who_it","Graphid":3710,"nodeOccurrence":"1,28;3,47"}</t>
  </si>
  <si>
    <t>{"IntNodeId":15,"SectionType":1,"GVLabel":"r2","Word":"be","Graphid":3710,"RhetCategory":1,"nodeOccurrence":"3,49"}</t>
  </si>
  <si>
    <t>{"Prpnoun":false,"IntNodeId":4,"GVLabel":"c4","Word":"patient","Graphid":3710,"nodeOccurrence":"3,61;3,78"}</t>
  </si>
  <si>
    <t>{"IntNodeId":7,"Prpnoun":false,"GVLabel":"c7","Word":"ray","Graphid":3710,"nodeOccurrence":"9,153;11,188"}</t>
  </si>
  <si>
    <t>{"IntNodeId":19,"SectionType":1,"GVLabel":"r6","Word":"be","Graphid":3710,"RhetCategory":1,"nodeOccurrence":"11,190"}</t>
  </si>
  <si>
    <t>{"Prpnoun":false,"IntNodeId":9,"GVLabel":"c9","Word":"intensity","Graphid":3710,"nodeOccurrence":"11,184"}</t>
  </si>
  <si>
    <t>{"IntNodeId":5,"Prpnoun":false,"GVLabel":"c5","Word":"tumor_it","Graphid":3710,"nodeOccurrence":"3,70;7,111;11,212"}</t>
  </si>
  <si>
    <t>{"IntNodeId":16,"SectionType":1,"GVLabel":"r3","Word":"be","Graphid":3710,"RhetCategory":1,"nodeOccurrence":"3,72"}</t>
  </si>
  <si>
    <t>{"Prpnoun":false,"IntNodeId":10,"GVLabel":"c10","Word":"tissue_it","Graphid":3710,"nodeOccurrence":"11,202;11,198"}</t>
  </si>
  <si>
    <t>{"IntNodeId":20,"SectionType":1,"GVLabel":"r7","Word":"be","Graphid":3710,"RhetCategory":1,"nodeOccurrence":"11,190"}</t>
  </si>
  <si>
    <t>{"Prpnoun":false,"IntNodeId":0,"GVLabel":"c0","Word":"doctor_his","Graphid":3710,"nodeOccurrence":"1,18"}</t>
  </si>
  <si>
    <t>{"IntNodeId":13,"SectionType":1,"GVLabel":"r0","Word":"be","Graphid":3710,"RhetCategory":1,"nodeOccurrence":"1,20"}</t>
  </si>
  <si>
    <t>{"Prpnoun":false,"IntNodeId":6,"GVLabel":"c6","Word":"x-ray","Graphid":3710,"nodeOccurrence":"7,107"}</t>
  </si>
  <si>
    <t>{"IntNodeId":17,"SectionType":1,"GVLabel":"r4","Word":"reach","Graphid":3710,"RhetCategory":1,"nodeOccurrence":"7,109"}</t>
  </si>
  <si>
    <t>{"IntNodeId":21,"SectionType":1,"GVLabel":"r8","Word":"be","Graphid":3710,"RhetCategory":1,"nodeOccurrence":"11,190"}</t>
  </si>
  <si>
    <t>{"Prpnoun":false,"IntNodeId":2,"GVLabel":"c2","Word":"stomach","Graphid":3710,"nodeOccurrence":"1,44"}</t>
  </si>
  <si>
    <t>{"IntNodeId":14,"SectionType":1,"GVLabel":"r1","Word":"have","Graphid":3710,"RhetCategory":1,"nodeOccurrence":"1,32"}</t>
  </si>
  <si>
    <t>{"Prpnoun":false,"IntNodeId":3,"GVLabel":"c3","Word":"tumor","Graphid":3710,"nodeOccurrence":"1,38"}</t>
  </si>
  <si>
    <t>{"IntNodeId":18,"SectionType":1,"GVLabel":"r5","Word":"pass","Graphid":3710,"RhetCategory":1,"nodeOccurrence":"9,155"}</t>
  </si>
  <si>
    <t>{"Prpnoun":false,"IntNodeId":8,"GVLabel":"c8","Word":"way","Graphid":3710,"nodeOccurrence":"9,163"}</t>
  </si>
  <si>
    <t>{"Prpnoun":false,"IntNodeId":11,"GVLabel":"c11","Word":"time","Graphid":3710,"nodeOccurrence":"13,253"}</t>
  </si>
  <si>
    <t>{"IntNodeId":22,"SectionType":1,"GVLabel":"r9","Word":"avoid_destroy","Graphid":3710,"nodeOccurrence":"13,255,257","RhetCategory":3}</t>
  </si>
  <si>
    <t>{"Prpnoun":false,"IntNodeId":12,"GVLabel":"c12","Word":"tissue","Graphid":3710,"nodeOccurrence":"13,263"}</t>
  </si>
  <si>
    <t>{"IntNodeId":3,"Prpnoun":false,"GVLabel":"c3","Word":"water","Graphid":3711,"nodeOccurrence":"3,73;9,276;13,355"}</t>
  </si>
  <si>
    <t>{"IntNodeId":39,"SectionType":1,"GVLabel":"r19","Word":"be","Graphid":3711,"RhetCategory":1,"nodeOccurrence":"13,349"}</t>
  </si>
  <si>
    <t>{"Prpnoun":false,"IntNodeId":19,"GVLabel":"c19","Word":"period","Graphid":3711,"nodeOccurrence":"13,374"}</t>
  </si>
  <si>
    <t>{"IntNodeId":23,"SectionType":1,"GVLabel":"r3","Word":"come","Graphid":3711,"RhetCategory":1,"nodeOccurrence":"3,75"}</t>
  </si>
  <si>
    <t>{"Prpnoun":false,"IntNodeId":4,"GVLabel":"c4","Word":"valley","Graphid":3711,"nodeOccurrence":"3,83;9,286"}</t>
  </si>
  <si>
    <t>{"Prpnoun":false,"IntNodeId":13,"GVLabel":"c13","Word":"flow","Graphid":3711,"nodeOccurrence":"7,229"}</t>
  </si>
  <si>
    <t>{"IntNodeId":31,"SectionType":1,"GVLabel":"r11","Word":"be","Graphid":3711,"RhetCategory":1,"nodeOccurrence":"7,231"}</t>
  </si>
  <si>
    <t>{"IntNodeId":2,"Prpnoun":false,"GVLabel":"c2","Word":"canal","Graphid":3711,"nodeOccurrence":"3,69;5,121;7,245;7,216"}</t>
  </si>
  <si>
    <t>{"IntNodeId":5,"Prpnoun":false,"GVLabel":"c5","Word":"mason","Graphid":3711,"nodeOccurrence":"5,91;7,197"}</t>
  </si>
  <si>
    <t>{"IntNodeId":24,"SectionType":1,"GVLabel":"r4","Word":"point","Graphid":3711,"RhetCategory":1,"nodeOccurrence":"5,93"}</t>
  </si>
  <si>
    <t>{"Prpnoun":false,"IntNodeId":6,"GVLabel":"c6","Word":"[unknown]-0","Graphid":3711,"nodeOccurrence":""}</t>
  </si>
  <si>
    <t>{"Prpnoun":false,"IntNodeId":14,"GVLabel":"c14","Word":"order","Graphid":3711,"nodeOccurrence":"7,184"}</t>
  </si>
  <si>
    <t>{"IntNodeId":32,"SectionType":1,"GVLabel":"r12","Word":"suggest","Graphid":3711,"nodeOccurrence":"7,199","RhetCategory":1}</t>
  </si>
  <si>
    <t>{"Prpnoun":false,"IntNodeId":15,"GVLabel":"c15","Word":"mishaps","Graphid":3711,"nodeOccurrence":"7,192"}</t>
  </si>
  <si>
    <t>{"Prpnoun":false,"IntNodeId":17,"GVLabel":"c17","Word":"lake_it_sufficiency","Graphid":3711,"nodeOccurrence":"9,266;13,347;13,376;13,380"}</t>
  </si>
  <si>
    <t>{"IntNodeId":37,"SectionType":1,"GVLabel":"r17","Word":"be","Graphid":3711,"RhetCategory":1,"nodeOccurrence":"13,349"}</t>
  </si>
  <si>
    <t>{"Prpnoun":false,"IntNodeId":18,"GVLabel":"c18","Word":"time","Graphid":3711,"nodeOccurrence":"13,342"}</t>
  </si>
  <si>
    <t>{"Prpnoun":false,"IntNodeId":0,"GVLabel":"c0","Word":"engineer_he","Graphid":3711,"nodeOccurrence":"1,18;3,55"}</t>
  </si>
  <si>
    <t>{"IntNodeId":21,"SectionType":1,"GVLabel":"r1","Word":"think","Graphid":3711,"RhetCategory":1,"nodeOccurrence":"3,57"}</t>
  </si>
  <si>
    <t>{"Prpnoun":false,"IntNodeId":8,"GVLabel":"c8","Word":"stream","Graphid":3711,"nodeOccurrence":"5,109;5,161"}</t>
  </si>
  <si>
    <t>{"IntNodeId":29,"SectionType":1,"GVLabel":"r9","Word":"flow","Graphid":3711,"RhetCategory":1,"nodeOccurrence":"5,115"}</t>
  </si>
  <si>
    <t>{"Prpnoun":false,"IntNodeId":11,"GVLabel":"c11","Word":"area","Graphid":3711,"nodeOccurrence":"5,141"}</t>
  </si>
  <si>
    <t>{"IntNodeId":38,"SectionType":1,"GVLabel":"r18","Word":"be","Graphid":3711,"RhetCategory":1,"nodeOccurrence":"13,378"}</t>
  </si>
  <si>
    <t>{"IntNodeId":22,"SectionType":1,"GVLabel":"r2","Word":"collect","Graphid":3711,"nodeOccurrence":"3,71","RhetCategory":1}</t>
  </si>
  <si>
    <t>{"IntNodeId":30,"SectionType":1,"GVLabel":"r10","Word":"suggest","Graphid":3711,"nodeOccurrence":"7,199","RhetCategory":1}</t>
  </si>
  <si>
    <t>{"Prpnoun":false,"IntNodeId":12,"GVLabel":"c12","Word":"canal_whose","Graphid":3711,"nodeOccurrence":"7,223"}</t>
  </si>
  <si>
    <t>{"IntNodeId":27,"SectionType":1,"GVLabel":"r7","Word":"flow","Graphid":3711,"RhetCategory":1,"nodeOccurrence":"5,115"}</t>
  </si>
  <si>
    <t>{"Prpnoun":false,"IntNodeId":16,"GVLabel":"c16","Word":"canal_they","Graphid":3711,"nodeOccurrence":"9,256;9,272"}</t>
  </si>
  <si>
    <t>{"IntNodeId":35,"SectionType":1,"GVLabel":"r15","Word":"convey","Graphid":3711,"nodeOccurrence":"9,274","RhetCategory":1}</t>
  </si>
  <si>
    <t>{"IntNodeId":36,"SectionType":1,"GVLabel":"r16","Word":"come","Graphid":3711,"RhetCategory":1,"nodeOccurrence":"9,278"}</t>
  </si>
  <si>
    <t>{"IntNodeId":20,"SectionType":1,"GVLabel":"r0","Word":"have","Graphid":3711,"RhetCategory":1,"nodeOccurrence":"1,20"}</t>
  </si>
  <si>
    <t>{"Prpnoun":false,"IntNodeId":1,"GVLabel":"c1","Word":"construction","Graphid":3711,"nodeOccurrence":"1,28"}</t>
  </si>
  <si>
    <t>{"IntNodeId":28,"SectionType":1,"GVLabel":"r8","Word":"flow","Graphid":3711,"RhetCategory":1,"nodeOccurrence":"5,115"}</t>
  </si>
  <si>
    <t>{"Prpnoun":false,"IntNodeId":10,"GVLabel":"c10","Word":"contrast","Graphid":3711,"nodeOccurrence":"5,146"}</t>
  </si>
  <si>
    <t>{"Prpnoun":false,"IntNodeId":7,"GVLabel":"c7","Word":"flood","Graphid":3711,"nodeOccurrence":"5,103"}</t>
  </si>
  <si>
    <t>{"IntNodeId":25,"SectionType":1,"GVLabel":"r5","Word":"period","Graphid":3711,"nodeOccurrence":"5,105","RhetCategory":1}</t>
  </si>
  <si>
    <t>{"IntNodeId":33,"SectionType":1,"GVLabel":"r13","Word":"suggest","Graphid":3711,"nodeOccurrence":"7,199","RhetCategory":1}</t>
  </si>
  <si>
    <t>{"Prpnoun":false,"IntNodeId":9,"GVLabel":"c9","Word":"drought","Graphid":3711,"nodeOccurrence":"5,153"}</t>
  </si>
  <si>
    <t>{"IntNodeId":26,"SectionType":1,"GVLabel":"r6","Word":"period","Graphid":3711,"nodeOccurrence":"5,155","RhetCategory":1}</t>
  </si>
  <si>
    <t>{"IntNodeId":34,"SectionType":1,"GVLabel":"r14","Word":"be","Graphid":3711,"RhetCategory":1,"nodeOccurrence":"9,258"}</t>
  </si>
  <si>
    <t>{"IntNodeId":4,"Prpnoun":false,"GVLabel":"c4","Word":"lightbulb_her_she","Graphid":3713,"nodeOccurrence":"3,89;5,122;5,129"}</t>
  </si>
  <si>
    <t>{"IntNodeId":23,"SectionType":1,"GVLabel":"r4","Word":"realize","Graphid":3713,"nodeOccurrence":"5,124","RhetCategory":0}</t>
  </si>
  <si>
    <t>{"Prpnoun":false,"IntNodeId":7,"GVLabel":"c7","Word":"[unknown]-1","Graphid":3713,"nodeOccurrence":""}</t>
  </si>
  <si>
    <t>{"Prpnoun":false,"IntNodeId":18,"GVLabel":"c18","Word":"laser_it_you","Graphid":3713,"nodeOccurrence":"19,365"}</t>
  </si>
  <si>
    <t>{"IntNodeId":31,"SectionType":1,"GVLabel":"r12","Word":"seem","Graphid":3713,"RhetCategory":3,"nodeOccurrence":"19,367"}</t>
  </si>
  <si>
    <t>{"IntNodeId":5,"Prpnoun":false,"GVLabel":"c5","Word":"lightbulb","Graphid":3713,"nodeOccurrence":"3,113;7,158;19,373"}</t>
  </si>
  <si>
    <t>{"IntNodeId":24,"SectionType":1,"GVLabel":"r5","Word":"have","Graphid":3713,"RhetCategory":0,"nodeOccurrence":"5,131"}</t>
  </si>
  <si>
    <t>{"Prpnoun":false,"IntNodeId":8,"GVLabel":"c8","Word":"research_it","Graphid":3713,"nodeOccurrence":"5,139"}</t>
  </si>
  <si>
    <t>{"Prpnoun":false,"IntNodeId":2,"GVLabel":"c2","Word":"assistant","Graphid":3713,"nodeOccurrence":"3,77"}</t>
  </si>
  <si>
    <t>{"IntNodeId":21,"SectionType":1,"GVLabel":"r2","Word":"operate","Graphid":3713,"nodeOccurrence":"3,83","RhetCategory":0}</t>
  </si>
  <si>
    <t>{"IntNodeId":1,"Prpnoun":false,"GVLabel":"c1","Word":"lab","Graphid":3713,"nodeOccurrence":"1,30;13,274"}</t>
  </si>
  <si>
    <t>{"IntNodeId":29,"SectionType":1,"GVLabel":"r10","Word":"have","Graphid":3713,"RhetCategory":1,"nodeOccurrence":"13,276"}</t>
  </si>
  <si>
    <t>{"Prpnoun":false,"IntNodeId":16,"GVLabel":"c16","Word":"equipment","Graphid":3713,"nodeOccurrence":"13,282"}</t>
  </si>
  <si>
    <t>{"IntNodeId":22,"SectionType":1,"GVLabel":"r3","Word":"work","Graphid":3713,"RhetCategory":0,"nodeOccurrence":"3,119"}</t>
  </si>
  <si>
    <t>{"Prpnoun":false,"IntNodeId":6,"GVLabel":"c6","Word":"[unknown]-0","Graphid":3713,"nodeOccurrence":""}</t>
  </si>
  <si>
    <t>{"Prpnoun":false,"IntNodeId":17,"GVLabel":"c17","Word":"glass","Graphid":3713,"nodeOccurrence":"15,316"}</t>
  </si>
  <si>
    <t>{"IntNodeId":30,"SectionType":1,"GVLabel":"r11","Word":"surround","Graphid":3713,"nodeOccurrence":"15,318","RhetCategory":1}</t>
  </si>
  <si>
    <t>{"Prpnoun":false,"IntNodeId":10,"GVLabel":"c10","Word":"filament","Graphid":3713,"nodeOccurrence":"7,167;15,322"}</t>
  </si>
  <si>
    <t>{"Prpnoun":false,"IntNodeId":0,"GVLabel":"c0","Word":"lightbulb_which","Graphid":3713,"nodeOccurrence":"1,38"}</t>
  </si>
  <si>
    <t>{"IntNodeId":19,"SectionType":1,"GVLabel":"r0","Word":"be","Graphid":3713,"RhetCategory":1,"nodeOccurrence":"1,56"}</t>
  </si>
  <si>
    <t>{"Prpnoun":false,"IntNodeId":12,"GVLabel":"c12","Word":"bulb_it","Graphid":3713,"nodeOccurrence":"9,192"}</t>
  </si>
  <si>
    <t>{"IntNodeId":27,"SectionType":1,"GVLabel":"r8","Word":"be","Graphid":3713,"RhetCategory":1,"nodeOccurrence":"9,194"}</t>
  </si>
  <si>
    <t>{"Prpnoun":false,"IntNodeId":13,"GVLabel":"c13","Word":"[unknown]-3","Graphid":3713,"nodeOccurrence":""}</t>
  </si>
  <si>
    <t>{"IntNodeId":20,"SectionType":1,"GVLabel":"r1","Word":"come","Graphid":3713,"RhetCategory":0,"nodeOccurrence":"3,91"}</t>
  </si>
  <si>
    <t>{"Prpnoun":false,"IntNodeId":3,"GVLabel":"c3","Word":"morning","Graphid":3713,"nodeOccurrence":"3,71"}</t>
  </si>
  <si>
    <t>{"Prpnoun":false,"IntNodeId":14,"GVLabel":"c14","Word":"there","Graphid":3713,"nodeOccurrence":"9,203"}</t>
  </si>
  <si>
    <t>{"IntNodeId":28,"SectionType":1,"GVLabel":"r9","Word":"be","Graphid":3713,"RhetCategory":1,"nodeOccurrence":"9,205"}</t>
  </si>
  <si>
    <t>{"Prpnoun":false,"IntNodeId":15,"GVLabel":"c15","Word":"way","Graphid":3713,"nodeOccurrence":"9,209"}</t>
  </si>
  <si>
    <t>{"IntNodeId":25,"SectionType":1,"GVLabel":"r6","Word":"overheat","Graphid":3713,"nodeOccurrence":"7,160","RhetCategory":1}</t>
  </si>
  <si>
    <t>{"Prpnoun":false,"IntNodeId":9,"GVLabel":"c9","Word":"[unknown]-2","Graphid":3713,"nodeOccurrence":""}</t>
  </si>
  <si>
    <t>{"IntNodeId":26,"SectionType":1,"GVLabel":"r7","Word":"have","Graphid":3713,"RhetCategory":1,"nodeOccurrence":"7,175"}</t>
  </si>
  <si>
    <t>{"Prpnoun":false,"IntNodeId":11,"GVLabel":"c11","Word":"parts","Graphid":3713,"nodeOccurrence":"7,183"}</t>
  </si>
  <si>
    <t>{"Prpnoun":false,"IntNodeId":14,"GVLabel":"c14","Word":"there","Graphid":3715,"nodeOccurrence":"9,184"}</t>
  </si>
  <si>
    <t>{"IntNodeId":31,"SectionType":1,"GVLabel":"r8","Word":"be","Graphid":3715,"RhetCategory":1,"nodeOccurrence":"9,186"}</t>
  </si>
  <si>
    <t>{"Prpnoun":false,"IntNodeId":15,"GVLabel":"c15","Word":"area","Graphid":3715,"nodeOccurrence":"9,192"}</t>
  </si>
  <si>
    <t>{"Prpnoun":false,"IntNodeId":0,"GVLabel":"c0","Word":"engineer_his","Graphid":3715,"nodeOccurrence":"1,24"}</t>
  </si>
  <si>
    <t>{"IntNodeId":23,"SectionType":1,"GVLabel":"r0","Word":"plan","Graphid":3715,"RhetCategory":1,"nodeOccurrence":"1,26"}</t>
  </si>
  <si>
    <t>{"Prpnoun":false,"IntNodeId":1,"GVLabel":"c1","Word":"construction","Graphid":3715,"nodeOccurrence":"1,30"}</t>
  </si>
  <si>
    <t>{"Prpnoun":false,"IntNodeId":10,"GVLabel":"c10","Word":"engineer","Graphid":3715,"nodeOccurrence":"7,126;11,214"}</t>
  </si>
  <si>
    <t>{"IntNodeId":32,"SectionType":1,"GVLabel":"r9","Word":"elaborate","Graphid":3715,"nodeOccurrence":"11,216","RhetCategory":1}</t>
  </si>
  <si>
    <t>{"IntNodeId":4,"Prpnoun":false,"GVLabel":"c4","Word":"plan","Graphid":3715,"nodeOccurrence":"3,57;11,222;15,271"}</t>
  </si>
  <si>
    <t>{"IntNodeId":2,"Prpnoun":false,"GVLabel":"c2","Word":"lake_it","Graphid":3715,"nodeOccurrence":"3,90;9,180;13,248"}</t>
  </si>
  <si>
    <t>{"IntNodeId":24,"SectionType":1,"GVLabel":"r1","Word":"convey","Graphid":3715,"nodeOccurrence":"3,82","RhetCategory":1}</t>
  </si>
  <si>
    <t>{"Prpnoun":false,"IntNodeId":3,"GVLabel":"c3","Word":"canal_it","Graphid":3715,"nodeOccurrence":"3,84"}</t>
  </si>
  <si>
    <t>{"Prpnoun":false,"IntNodeId":12,"GVLabel":"c12","Word":"capacity_it","Graphid":3715,"nodeOccurrence":"7,134;9,166"}</t>
  </si>
  <si>
    <t>{"IntNodeId":29,"SectionType":1,"GVLabel":"r6","Word":"be","Graphid":3715,"RhetCategory":1,"nodeOccurrence":"7,142"}</t>
  </si>
  <si>
    <t>{"Prpnoun":false,"IntNodeId":13,"GVLabel":"c13","Word":"amount","Graphid":3715,"nodeOccurrence":"7,156;13,256"}</t>
  </si>
  <si>
    <t>{"Prpnoun":false,"IntNodeId":18,"GVLabel":"c18","Word":"laborer","Graphid":3715,"nodeOccurrence":"15,275;17,298"}</t>
  </si>
  <si>
    <t>{"IntNodeId":37,"SectionType":1,"GVLabel":"r14","Word":"be","Graphid":3715,"RhetCategory":1,"nodeOccurrence":"17,300"}</t>
  </si>
  <si>
    <t>{"Prpnoun":false,"IntNodeId":21,"GVLabel":"c21","Word":"hour","Graphid":3715,"nodeOccurrence":"17,311"}</t>
  </si>
  <si>
    <t>{"IntNodeId":30,"SectionType":1,"GVLabel":"r7","Word":"be","Graphid":3715,"RhetCategory":1,"nodeOccurrence":"9,168"}</t>
  </si>
  <si>
    <t>{"IntNodeId":22,"Prpnoun":false,"GVLabel":"c22","Word":"labor","Graphid":3715,"nodeOccurrence":"19,322;19,349"}</t>
  </si>
  <si>
    <t>{"IntNodeId":38,"SectionType":1,"GVLabel":"r15","Word":"be","Graphid":3715,"RhetCategory":1,"nodeOccurrence":"19,332"}</t>
  </si>
  <si>
    <t>{"Prpnoun":false,"IntNodeId":8,"GVLabel":"c8","Word":"cost","Graphid":3715,"nodeOccurrence":"5,99"}</t>
  </si>
  <si>
    <t>{"IntNodeId":27,"SectionType":1,"GVLabel":"r4","Word":"be","Graphid":3715,"RhetCategory":1,"nodeOccurrence":"5,113"}</t>
  </si>
  <si>
    <t>{"Prpnoun":false,"IntNodeId":9,"GVLabel":"c9","Word":"[unknown]-0","Graphid":3715,"nodeOccurrence":""}</t>
  </si>
  <si>
    <t>{"IntNodeId":35,"SectionType":1,"GVLabel":"r12","Word":"have","Graphid":3715,"RhetCategory":1,"nodeOccurrence":"15,277"}</t>
  </si>
  <si>
    <t>{"Prpnoun":false,"IntNodeId":19,"GVLabel":"c19","Word":"hours","Graphid":3715,"nodeOccurrence":"15,285"}</t>
  </si>
  <si>
    <t>{"IntNodeId":28,"SectionType":1,"GVLabel":"r5","Word":"realize","Graphid":3715,"nodeOccurrence":"7,128","RhetCategory":1}</t>
  </si>
  <si>
    <t>{"Prpnoun":false,"IntNodeId":11,"GVLabel":"c11","Word":"[unknown]-1","Graphid":3715,"nodeOccurrence":""}</t>
  </si>
  <si>
    <t>{"IntNodeId":36,"SectionType":1,"GVLabel":"r13","Word":"have","Graphid":3715,"RhetCategory":1,"nodeOccurrence":"15,277"}</t>
  </si>
  <si>
    <t>{"Prpnoun":false,"IntNodeId":20,"GVLabel":"c20","Word":"days","Graphid":3715,"nodeOccurrence":"15,293"}</t>
  </si>
  <si>
    <t>{"Prpnoun":false,"IntNodeId":16,"GVLabel":"c16","Word":"order","Graphid":3715,"nodeOccurrence":"11,201"}</t>
  </si>
  <si>
    <t>{"IntNodeId":33,"SectionType":1,"GVLabel":"r10","Word":"elaborate","Graphid":3715,"nodeOccurrence":"11,216","RhetCategory":1}</t>
  </si>
  <si>
    <t>{"Prpnoun":false,"IntNodeId":17,"GVLabel":"c17","Word":"mishap","Graphid":3715,"nodeOccurrence":"11,209"}</t>
  </si>
  <si>
    <t>{"IntNodeId":25,"SectionType":1,"GVLabel":"r2","Word":"accord","Graphid":3715,"nodeOccurrence":"3,49","RhetCategory":1}</t>
  </si>
  <si>
    <t>{"Prpnoun":false,"IntNodeId":5,"GVLabel":"c5","Word":"collect","Graphid":3715,"nodeOccurrence":"3,68"}</t>
  </si>
  <si>
    <t>{"Prpnoun":false,"IntNodeId":6,"GVLabel":"c6","Word":"water","Graphid":3715,"nodeOccurrence":"3,70"}</t>
  </si>
  <si>
    <t>{"IntNodeId":26,"SectionType":1,"GVLabel":"r3","Word":"come","Graphid":3715,"RhetCategory":1,"nodeOccurrence":"3,72"}</t>
  </si>
  <si>
    <t>{"Prpnoun":false,"IntNodeId":7,"GVLabel":"c7","Word":"valley","Graphid":3715,"nodeOccurrence":"3,78"}</t>
  </si>
  <si>
    <t>{"IntNodeId":34,"SectionType":1,"GVLabel":"r11","Word":"contain","Graphid":3715,"nodeOccurrence":"13,250","RhetCategory":1}</t>
  </si>
  <si>
    <t>{"IntNodeId":4,"Prpnoun":false,"GVLabel":"c4","Word":"plan","Graphid":3717,"nodeOccurrence":"3,57;7,188;15,304"}</t>
  </si>
  <si>
    <t>{"IntNodeId":48,"SectionType":1,"GVLabel":"r19","Word":"have","Graphid":3717,"RhetCategory":1,"nodeOccurrence":"15,310"}</t>
  </si>
  <si>
    <t>{"Prpnoun":false,"IntNodeId":26,"GVLabel":"c26","Word":"days","Graphid":3717,"nodeOccurrence":"15,326"}</t>
  </si>
  <si>
    <t>{"IntNodeId":6,"Prpnoun":false,"GVLabel":"c6","Word":"water","Graphid":3717,"nodeOccurrence":"3,70;11,237;13,266"}</t>
  </si>
  <si>
    <t>{"IntNodeId":32,"SectionType":1,"GVLabel":"r3","Word":"come","Graphid":3717,"RhetCategory":1,"nodeOccurrence":"3,72"}</t>
  </si>
  <si>
    <t>{"Prpnoun":false,"IntNodeId":7,"GVLabel":"c7","Word":"valley","Graphid":3717,"nodeOccurrence":"3,78"}</t>
  </si>
  <si>
    <t>{"Prpnoun":false,"IntNodeId":2,"GVLabel":"c2","Word":"lake_it","Graphid":3717,"nodeOccurrence":"3,90;5,162;9,202;11,227;13,258;13,287"}</t>
  </si>
  <si>
    <t>{"IntNodeId":40,"SectionType":1,"GVLabel":"r11","Word":"be","Graphid":3717,"RhetCategory":1,"nodeOccurrence":"9,204"}</t>
  </si>
  <si>
    <t>{"Prpnoun":false,"IntNodeId":18,"GVLabel":"c18","Word":"canal","Graphid":3717,"nodeOccurrence":"9,212"}</t>
  </si>
  <si>
    <t>{"Prpnoun":false,"IntNodeId":24,"GVLabel":"c24","Word":"laborer","Graphid":3717,"nodeOccurrence":"15,308;17,331"}</t>
  </si>
  <si>
    <t>{"IntNodeId":49,"SectionType":1,"GVLabel":"r20","Word":"be","Graphid":3717,"RhetCategory":1,"nodeOccurrence":"17,333"}</t>
  </si>
  <si>
    <t>{"Prpnoun":false,"IntNodeId":27,"GVLabel":"c27","Word":"hour","Graphid":3717,"nodeOccurrence":"17,344"}</t>
  </si>
  <si>
    <t>{"Prpnoun":false,"IntNodeId":8,"GVLabel":"c8","Word":"cost","Graphid":3717,"nodeOccurrence":"5,99"}</t>
  </si>
  <si>
    <t>{"IntNodeId":33,"SectionType":1,"GVLabel":"r4","Word":"be","Graphid":3717,"RhetCategory":1,"nodeOccurrence":"5,113"}</t>
  </si>
  <si>
    <t>{"Prpnoun":false,"IntNodeId":9,"GVLabel":"c9","Word":"[unknown]-0","Graphid":3717,"nodeOccurrence":""}</t>
  </si>
  <si>
    <t>{"Prpnoun":false,"IntNodeId":19,"GVLabel":"c19","Word":"canal_they","Graphid":3717,"nodeOccurrence":"11,217;11,233"}</t>
  </si>
  <si>
    <t>{"IntNodeId":41,"SectionType":1,"GVLabel":"r12","Word":"be","Graphid":3717,"RhetCategory":1,"nodeOccurrence":"11,219"}</t>
  </si>
  <si>
    <t>{"Prpnoun":false,"IntNodeId":23,"GVLabel":"c23","Word":"period","Graphid":3717,"nodeOccurrence":"13,285"}</t>
  </si>
  <si>
    <t>{"IntNodeId":46,"SectionType":1,"GVLabel":"r17","Word":"be","Graphid":3717,"RhetCategory":1,"nodeOccurrence":"13,260"}</t>
  </si>
  <si>
    <t>{"IntNodeId":30,"SectionType":1,"GVLabel":"r1","Word":"convey","Graphid":3717,"nodeOccurrence":"3,82","RhetCategory":1}</t>
  </si>
  <si>
    <t>{"Prpnoun":false,"IntNodeId":3,"GVLabel":"c3","Word":"canal_it","Graphid":3717,"nodeOccurrence":"3,84"}</t>
  </si>
  <si>
    <t>{"Prpnoun":false,"IntNodeId":12,"GVLabel":"c12","Word":"engineer","Graphid":3717,"nodeOccurrence":"5,126;7,180"}</t>
  </si>
  <si>
    <t>{"IntNodeId":38,"SectionType":1,"GVLabel":"r9","Word":"elaborate","Graphid":3717,"nodeOccurrence":"7,182","RhetCategory":1}</t>
  </si>
  <si>
    <t>{"IntNodeId":47,"SectionType":1,"GVLabel":"r18","Word":"have","Graphid":3717,"RhetCategory":1,"nodeOccurrence":"15,310"}</t>
  </si>
  <si>
    <t>{"Prpnoun":false,"IntNodeId":25,"GVLabel":"c25","Word":"hours","Graphid":3717,"nodeOccurrence":"15,318"}</t>
  </si>
  <si>
    <t>{"IntNodeId":31,"SectionType":1,"GVLabel":"r2","Word":"accord","Graphid":3717,"nodeOccurrence":"3,49","RhetCategory":1}</t>
  </si>
  <si>
    <t>{"Prpnoun":false,"IntNodeId":5,"GVLabel":"c5","Word":"collect","Graphid":3717,"nodeOccurrence":"3,68"}</t>
  </si>
  <si>
    <t>{"Prpnoun":false,"IntNodeId":16,"GVLabel":"c16","Word":"order","Graphid":3717,"nodeOccurrence":"7,167"}</t>
  </si>
  <si>
    <t>{"IntNodeId":39,"SectionType":1,"GVLabel":"r10","Word":"elaborate","Graphid":3717,"nodeOccurrence":"7,182","RhetCategory":1}</t>
  </si>
  <si>
    <t>{"Prpnoun":false,"IntNodeId":17,"GVLabel":"c17","Word":"mishap","Graphid":3717,"nodeOccurrence":"7,175"}</t>
  </si>
  <si>
    <t>{"IntNodeId":44,"SectionType":1,"GVLabel":"r15","Word":"be","Graphid":3717,"RhetCategory":1,"nodeOccurrence":"13,260"}</t>
  </si>
  <si>
    <t>{"Prpnoun":false,"IntNodeId":21,"GVLabel":"c21","Word":"way","Graphid":3717,"nodeOccurrence":"13,254"}</t>
  </si>
  <si>
    <t>{"Prpnoun":false,"IntNodeId":14,"GVLabel":"c14","Word":"drought","Graphid":3717,"nodeOccurrence":"5,136"}</t>
  </si>
  <si>
    <t>{"IntNodeId":36,"SectionType":1,"GVLabel":"r7","Word":"period","Graphid":3717,"nodeOccurrence":"5,138","RhetCategory":1}</t>
  </si>
  <si>
    <t>{"Prpnoun":false,"IntNodeId":15,"GVLabel":"c15","Word":"stream","Graphid":3717,"nodeOccurrence":"5,144"}</t>
  </si>
  <si>
    <t>{"IntNodeId":45,"SectionType":1,"GVLabel":"r16","Word":"be","Graphid":3717,"RhetCategory":1,"nodeOccurrence":"13,289"}</t>
  </si>
  <si>
    <t>{"Prpnoun":false,"IntNodeId":22,"GVLabel":"c22","Word":"[unknown]-3","Graphid":3717,"nodeOccurrence":""}</t>
  </si>
  <si>
    <t>{"Prpnoun":false,"IntNodeId":0,"GVLabel":"c0","Word":"engineer_his","Graphid":3717,"nodeOccurrence":"1,24"}</t>
  </si>
  <si>
    <t>{"IntNodeId":29,"SectionType":1,"GVLabel":"r0","Word":"plan","Graphid":3717,"RhetCategory":1,"nodeOccurrence":"1,26"}</t>
  </si>
  <si>
    <t>{"Prpnoun":false,"IntNodeId":1,"GVLabel":"c1","Word":"construction","Graphid":3717,"nodeOccurrence":"1,30"}</t>
  </si>
  <si>
    <t>{"IntNodeId":37,"SectionType":1,"GVLabel":"r8","Word":"period","Graphid":3717,"nodeOccurrence":"5,138","RhetCategory":1}</t>
  </si>
  <si>
    <t>{"IntNodeId":42,"SectionType":1,"GVLabel":"r13","Word":"convey","Graphid":3717,"nodeOccurrence":"11,235","RhetCategory":1}</t>
  </si>
  <si>
    <t>{"IntNodeId":28,"Prpnoun":false,"GVLabel":"c28","Word":"labor","Graphid":3717,"nodeOccurrence":"19,355;19,382"}</t>
  </si>
  <si>
    <t>{"IntNodeId":50,"SectionType":1,"GVLabel":"r21","Word":"be","Graphid":3717,"RhetCategory":1,"nodeOccurrence":"19,365"}</t>
  </si>
  <si>
    <t>{"Prpnoun":false,"IntNodeId":10,"GVLabel":"c10","Word":"+","Graphid":3717,"nodeOccurrence":"5,119"}</t>
  </si>
  <si>
    <t>{"IntNodeId":34,"SectionType":1,"GVLabel":"r5","Word":"realize","Graphid":3717,"nodeOccurrence":"5,128","RhetCategory":1}</t>
  </si>
  <si>
    <t>{"Prpnoun":false,"IntNodeId":11,"GVLabel":"c11","Word":"[unknown]-1","Graphid":3717,"nodeOccurrence":""}</t>
  </si>
  <si>
    <t>{"IntNodeId":43,"SectionType":1,"GVLabel":"r14","Word":"come","Graphid":3717,"RhetCategory":1,"nodeOccurrence":"11,239"}</t>
  </si>
  <si>
    <t>{"Prpnoun":false,"IntNodeId":20,"GVLabel":"c20","Word":"belt","Graphid":3717,"nodeOccurrence":"11,247"}</t>
  </si>
  <si>
    <t>{"IntNodeId":35,"SectionType":1,"GVLabel":"r6","Word":"realize","Graphid":3717,"nodeOccurrence":"5,128","RhetCategory":1}</t>
  </si>
  <si>
    <t>{"Prpnoun":false,"IntNodeId":13,"GVLabel":"c13","Word":"[unknown]-2","Graphid":3717,"nodeOccurrence":""}</t>
  </si>
  <si>
    <t>{"Prpnoun":false,"IntNodeId":2,"GVLabel":"c2","Word":"assistant","Graphid":3719,"nodeOccurrence":"3,77"}</t>
  </si>
  <si>
    <t>{"IntNodeId":21,"SectionType":1,"GVLabel":"r2","Word":"operate","Graphid":3719,"nodeOccurrence":"3,83","RhetCategory":0}</t>
  </si>
  <si>
    <t>{"IntNodeId":4,"Prpnoun":false,"GVLabel":"c4","Word":"lightbulb_her_she","Graphid":3719,"nodeOccurrence":"3,89;5,122;5,129"}</t>
  </si>
  <si>
    <t>{"IntNodeId":1,"Prpnoun":false,"GVLabel":"c1","Word":"lab","Graphid":3719,"nodeOccurrence":"1,30;13,274"}</t>
  </si>
  <si>
    <t>{"IntNodeId":29,"SectionType":1,"GVLabel":"r10","Word":"have","Graphid":3719,"RhetCategory":1,"nodeOccurrence":"13,276"}</t>
  </si>
  <si>
    <t>{"Prpnoun":false,"IntNodeId":16,"GVLabel":"c16","Word":"equipment","Graphid":3719,"nodeOccurrence":"13,282"}</t>
  </si>
  <si>
    <t>{"Prpnoun":false,"IntNodeId":17,"GVLabel":"c17","Word":"glass","Graphid":3719,"nodeOccurrence":"15,316"}</t>
  </si>
  <si>
    <t>{"IntNodeId":30,"SectionType":1,"GVLabel":"r11","Word":"surround","Graphid":3719,"nodeOccurrence":"15,318","RhetCategory":1}</t>
  </si>
  <si>
    <t>{"Prpnoun":false,"IntNodeId":10,"GVLabel":"c10","Word":"filament","Graphid":3719,"nodeOccurrence":"7,167;15,322"}</t>
  </si>
  <si>
    <t>{"IntNodeId":5,"Prpnoun":false,"GVLabel":"c5","Word":"lightbulb","Graphid":3719,"nodeOccurrence":"3,113;7,158;19,373"}</t>
  </si>
  <si>
    <t>{"IntNodeId":22,"SectionType":1,"GVLabel":"r3","Word":"work","Graphid":3719,"RhetCategory":0,"nodeOccurrence":"3,119"}</t>
  </si>
  <si>
    <t>{"Prpnoun":false,"IntNodeId":6,"GVLabel":"c6","Word":"[unknown]-0","Graphid":3719,"nodeOccurrence":""}</t>
  </si>
  <si>
    <t>{"Prpnoun":false,"IntNodeId":0,"GVLabel":"c0","Word":"lightbulb_which","Graphid":3719,"nodeOccurrence":"1,38"}</t>
  </si>
  <si>
    <t>{"IntNodeId":19,"SectionType":1,"GVLabel":"r0","Word":"be","Graphid":3719,"RhetCategory":1,"nodeOccurrence":"1,56"}</t>
  </si>
  <si>
    <t>{"Prpnoun":false,"IntNodeId":12,"GVLabel":"c12","Word":"bulb_it","Graphid":3719,"nodeOccurrence":"9,192"}</t>
  </si>
  <si>
    <t>{"IntNodeId":27,"SectionType":1,"GVLabel":"r8","Word":"be","Graphid":3719,"RhetCategory":1,"nodeOccurrence":"9,194"}</t>
  </si>
  <si>
    <t>{"Prpnoun":false,"IntNodeId":13,"GVLabel":"c13","Word":"[unknown]-3","Graphid":3719,"nodeOccurrence":""}</t>
  </si>
  <si>
    <t>{"IntNodeId":20,"SectionType":1,"GVLabel":"r1","Word":"come","Graphid":3719,"RhetCategory":0,"nodeOccurrence":"3,91"}</t>
  </si>
  <si>
    <t>{"Prpnoun":false,"IntNodeId":3,"GVLabel":"c3","Word":"morning","Graphid":3719,"nodeOccurrence":"3,71"}</t>
  </si>
  <si>
    <t>{"Prpnoun":false,"IntNodeId":14,"GVLabel":"c14","Word":"there","Graphid":3719,"nodeOccurrence":"9,203"}</t>
  </si>
  <si>
    <t>{"IntNodeId":28,"SectionType":1,"GVLabel":"r9","Word":"be","Graphid":3719,"RhetCategory":1,"nodeOccurrence":"9,205"}</t>
  </si>
  <si>
    <t>{"Prpnoun":false,"IntNodeId":15,"GVLabel":"c15","Word":"way","Graphid":3719,"nodeOccurrence":"9,209"}</t>
  </si>
  <si>
    <t>{"IntNodeId":25,"SectionType":1,"GVLabel":"r6","Word":"overheat","Graphid":3719,"nodeOccurrence":"7,160","RhetCategory":1}</t>
  </si>
  <si>
    <t>{"Prpnoun":false,"IntNodeId":9,"GVLabel":"c9","Word":"[unknown]-2","Graphid":3719,"nodeOccurrence":""}</t>
  </si>
  <si>
    <t>{"IntNodeId":26,"SectionType":1,"GVLabel":"r7","Word":"have","Graphid":3719,"RhetCategory":1,"nodeOccurrence":"7,175"}</t>
  </si>
  <si>
    <t>{"Prpnoun":false,"IntNodeId":11,"GVLabel":"c11","Word":"parts","Graphid":3719,"nodeOccurrence":"7,183"}</t>
  </si>
  <si>
    <t>{"Prpnoun":false,"IntNodeId":18,"GVLabel":"c18","Word":"laser_it_you","Graphid":3719,"nodeOccurrence":"19,365"}</t>
  </si>
  <si>
    <t>{"IntNodeId":31,"SectionType":1,"GVLabel":"r12","Word":"seem","Graphid":3719,"RhetCategory":3,"nodeOccurrence":"19,367"}</t>
  </si>
  <si>
    <t>{"IntNodeId":23,"SectionType":1,"GVLabel":"r4","Word":"realize","Graphid":3719,"nodeOccurrence":"5,124","RhetCategory":0}</t>
  </si>
  <si>
    <t>{"Prpnoun":false,"IntNodeId":7,"GVLabel":"c7","Word":"[unknown]-1","Graphid":3719,"nodeOccurrence":""}</t>
  </si>
  <si>
    <t>{"IntNodeId":24,"SectionType":1,"GVLabel":"r5","Word":"have","Graphid":3719,"RhetCategory":0,"nodeOccurrence":"5,131"}</t>
  </si>
  <si>
    <t>{"Prpnoun":false,"IntNodeId":8,"GVLabel":"c8","Word":"research_it","Graphid":3719,"nodeOccurrence":"5,139"}</t>
  </si>
  <si>
    <t>{"Prpnoun":false,"IntNodeId":2,"GVLabel":"c2","Word":"lake_it","Graphid":3721,"nodeOccurrence":"3,88;7,185;11,225;13,280;17,361;17,390"}</t>
  </si>
  <si>
    <t>{"IntNodeId":37,"SectionType":1,"GVLabel":"r13","Word":"be","Graphid":3721,"RhetCategory":1,"nodeOccurrence":"11,227"}</t>
  </si>
  <si>
    <t>{"IntNodeId":12,"Prpnoun":false,"GVLabel":"c12","Word":"canal","Graphid":3721,"nodeOccurrence":"5,124;11,259"}</t>
  </si>
  <si>
    <t>{"Prpnoun":false,"IntNodeId":10,"GVLabel":"c10","Word":"flood","Graphid":3721,"nodeOccurrence":"5,106"}</t>
  </si>
  <si>
    <t>{"IntNodeId":29,"SectionType":1,"GVLabel":"r5","Word":"period","Graphid":3721,"nodeOccurrence":"5,108","RhetCategory":1}</t>
  </si>
  <si>
    <t>{"Prpnoun":false,"IntNodeId":11,"GVLabel":"c11","Word":"stream","Graphid":3721,"nodeOccurrence":"5,112;7,167"}</t>
  </si>
  <si>
    <t>{"Prpnoun":false,"IntNodeId":18,"GVLabel":"c18","Word":"flow","Graphid":3721,"nodeOccurrence":"11,243"}</t>
  </si>
  <si>
    <t>{"IntNodeId":38,"SectionType":1,"GVLabel":"r14","Word":"be","Graphid":3721,"RhetCategory":1,"nodeOccurrence":"11,245"}</t>
  </si>
  <si>
    <t>{"Prpnoun":false,"IntNodeId":19,"GVLabel":"c19","Word":"[unknown]-2","Graphid":3721,"nodeOccurrence":""}</t>
  </si>
  <si>
    <t>{"IntNodeId":30,"SectionType":1,"GVLabel":"r6","Word":"flow","Graphid":3721,"RhetCategory":1,"nodeOccurrence":"5,118"}</t>
  </si>
  <si>
    <t>{"IntNodeId":43,"SectionType":1,"GVLabel":"r19","Word":"be","Graphid":3721,"RhetCategory":1,"nodeOccurrence":"17,392"}</t>
  </si>
  <si>
    <t>{"Prpnoun":false,"IntNodeId":22,"GVLabel":"c22","Word":"[unknown]-3","Graphid":3721,"nodeOccurrence":""}</t>
  </si>
  <si>
    <t>{"IntNodeId":6,"Prpnoun":false,"GVLabel":"c6","Word":"water","Graphid":3721,"nodeOccurrence":"3,68;13,290;17,369"}</t>
  </si>
  <si>
    <t>{"IntNodeId":27,"SectionType":1,"GVLabel":"r3","Word":"come","Graphid":3721,"RhetCategory":1,"nodeOccurrence":"3,70"}</t>
  </si>
  <si>
    <t>{"Prpnoun":false,"IntNodeId":7,"GVLabel":"c7","Word":"valley","Graphid":3721,"nodeOccurrence":"3,76;13,300"}</t>
  </si>
  <si>
    <t>{"IntNodeId":8,"Prpnoun":false,"GVLabel":"c8","Word":"engineer_he","Graphid":3721,"nodeOccurrence":"5,96;7,147;9,203"}</t>
  </si>
  <si>
    <t>{"IntNodeId":35,"SectionType":1,"GVLabel":"r11","Word":"elaborate","Graphid":3721,"nodeOccurrence":"9,205","RhetCategory":2}</t>
  </si>
  <si>
    <t>{"IntNodeId":4,"Prpnoun":false,"GVLabel":"c4","Word":"plan","Graphid":3721,"nodeOccurrence":"3,55;9,211"}</t>
  </si>
  <si>
    <t>{"Prpnoun":false,"IntNodeId":23,"GVLabel":"c23","Word":"period","Graphid":3721,"nodeOccurrence":"17,388"}</t>
  </si>
  <si>
    <t>{"IntNodeId":44,"SectionType":1,"GVLabel":"r20","Word":"be","Graphid":3721,"RhetCategory":1,"nodeOccurrence":"17,363"}</t>
  </si>
  <si>
    <t>{"IntNodeId":28,"SectionType":1,"GVLabel":"r4","Word":"realize","Graphid":3721,"nodeOccurrence":"5,98","RhetCategory":1}</t>
  </si>
  <si>
    <t>{"Prpnoun":false,"IntNodeId":9,"GVLabel":"c9","Word":"[unknown]-0","Graphid":3721,"nodeOccurrence":""}</t>
  </si>
  <si>
    <t>{"Prpnoun":false,"IntNodeId":16,"GVLabel":"c16","Word":"order","Graphid":3721,"nodeOccurrence":"9,190"}</t>
  </si>
  <si>
    <t>{"IntNodeId":36,"SectionType":1,"GVLabel":"r12","Word":"elaborate","Graphid":3721,"nodeOccurrence":"9,205","RhetCategory":2}</t>
  </si>
  <si>
    <t>{"Prpnoun":false,"IntNodeId":17,"GVLabel":"c17","Word":"mishaps","Graphid":3721,"nodeOccurrence":"9,198"}</t>
  </si>
  <si>
    <t>{"IntNodeId":41,"SectionType":1,"GVLabel":"r17","Word":"come","Graphid":3721,"RhetCategory":1,"nodeOccurrence":"13,292"}</t>
  </si>
  <si>
    <t>{"IntNodeId":25,"SectionType":1,"GVLabel":"r1","Word":"convey","Graphid":3721,"nodeOccurrence":"3,80","RhetCategory":1}</t>
  </si>
  <si>
    <t>{"Prpnoun":false,"IntNodeId":3,"GVLabel":"c3","Word":"canal_it","Graphid":3721,"nodeOccurrence":"3,82"}</t>
  </si>
  <si>
    <t>{"Prpnoun":false,"IntNodeId":15,"GVLabel":"c15","Word":"drought","Graphid":3721,"nodeOccurrence":"7,159"}</t>
  </si>
  <si>
    <t>{"IntNodeId":33,"SectionType":1,"GVLabel":"r9","Word":"period","Graphid":3721,"nodeOccurrence":"7,161","RhetCategory":1}</t>
  </si>
  <si>
    <t>{"IntNodeId":42,"SectionType":1,"GVLabel":"r18","Word":"be","Graphid":3721,"RhetCategory":1,"nodeOccurrence":"17,363"}</t>
  </si>
  <si>
    <t>{"Prpnoun":false,"IntNodeId":21,"GVLabel":"c21","Word":"time","Graphid":3721,"nodeOccurrence":"17,356"}</t>
  </si>
  <si>
    <t>{"IntNodeId":26,"SectionType":1,"GVLabel":"r2","Word":"accord","Graphid":3721,"nodeOccurrence":"3,47","RhetCategory":1}</t>
  </si>
  <si>
    <t>{"Prpnoun":false,"IntNodeId":5,"GVLabel":"c5","Word":"collect","Graphid":3721,"nodeOccurrence":"3,66"}</t>
  </si>
  <si>
    <t>{"IntNodeId":34,"SectionType":1,"GVLabel":"r10","Word":"period","Graphid":3721,"nodeOccurrence":"7,161","RhetCategory":1}</t>
  </si>
  <si>
    <t>{"Prpnoun":false,"IntNodeId":20,"GVLabel":"c20","Word":"canal_they","Graphid":3721,"nodeOccurrence":"13,270;13,286"}</t>
  </si>
  <si>
    <t>{"IntNodeId":39,"SectionType":1,"GVLabel":"r15","Word":"be","Graphid":3721,"RhetCategory":1,"nodeOccurrence":"13,272"}</t>
  </si>
  <si>
    <t>{"IntNodeId":31,"SectionType":1,"GVLabel":"r7","Word":"flow","Graphid":3721,"RhetCategory":1,"nodeOccurrence":"5,118"}</t>
  </si>
  <si>
    <t>{"Prpnoun":false,"IntNodeId":13,"GVLabel":"c13","Word":"area","Graphid":3721,"nodeOccurrence":"5,144"}</t>
  </si>
  <si>
    <t>{"IntNodeId":40,"SectionType":1,"GVLabel":"r16","Word":"convey","Graphid":3721,"nodeOccurrence":"13,288","RhetCategory":1}</t>
  </si>
  <si>
    <t>{"Prpnoun":false,"IntNodeId":0,"GVLabel":"c0","Word":"engineer_his","Graphid":3721,"nodeOccurrence":"1,22"}</t>
  </si>
  <si>
    <t>{"IntNodeId":24,"SectionType":1,"GVLabel":"r0","Word":"plan","Graphid":3721,"RhetCategory":1,"nodeOccurrence":"1,24"}</t>
  </si>
  <si>
    <t>{"Prpnoun":false,"IntNodeId":1,"GVLabel":"c1","Word":"construction","Graphid":3721,"nodeOccurrence":"1,28"}</t>
  </si>
  <si>
    <t>{"IntNodeId":32,"SectionType":1,"GVLabel":"r8","Word":"realize","Graphid":3721,"nodeOccurrence":"7,151","RhetCategory":1}</t>
  </si>
  <si>
    <t>{"Prpnoun":false,"IntNodeId":14,"GVLabel":"c14","Word":"[unknown]-1","Graphid":3721,"nodeOccurrence":""}</t>
  </si>
  <si>
    <t>{"Prpnoun":false,"IntNodeId":10,"GVLabel":"c10","Word":"engineer","Graphid":3723,"nodeOccurrence":"7,126;11,214"}</t>
  </si>
  <si>
    <t>{"IntNodeId":32,"SectionType":1,"GVLabel":"r9","Word":"elaborate","Graphid":3723,"nodeOccurrence":"11,216","RhetCategory":1}</t>
  </si>
  <si>
    <t>{"IntNodeId":4,"Prpnoun":false,"GVLabel":"c4","Word":"plan","Graphid":3723,"nodeOccurrence":"3,57;11,222;15,271"}</t>
  </si>
  <si>
    <t>{"IntNodeId":2,"Prpnoun":false,"GVLabel":"c2","Word":"lake_it","Graphid":3723,"nodeOccurrence":"3,90;9,180;13,248"}</t>
  </si>
  <si>
    <t>{"IntNodeId":24,"SectionType":1,"GVLabel":"r1","Word":"convey","Graphid":3723,"nodeOccurrence":"3,82","RhetCategory":1}</t>
  </si>
  <si>
    <t>{"Prpnoun":false,"IntNodeId":3,"GVLabel":"c3","Word":"canal_it","Graphid":3723,"nodeOccurrence":"3,84"}</t>
  </si>
  <si>
    <t>{"Prpnoun":false,"IntNodeId":16,"GVLabel":"c16","Word":"order","Graphid":3723,"nodeOccurrence":"11,201"}</t>
  </si>
  <si>
    <t>{"IntNodeId":33,"SectionType":1,"GVLabel":"r10","Word":"elaborate","Graphid":3723,"nodeOccurrence":"11,216","RhetCategory":1}</t>
  </si>
  <si>
    <t>{"Prpnoun":false,"IntNodeId":17,"GVLabel":"c17","Word":"mishap","Graphid":3723,"nodeOccurrence":"11,209"}</t>
  </si>
  <si>
    <t>{"IntNodeId":25,"SectionType":1,"GVLabel":"r2","Word":"accord","Graphid":3723,"nodeOccurrence":"3,49","RhetCategory":1}</t>
  </si>
  <si>
    <t>{"Prpnoun":false,"IntNodeId":5,"GVLabel":"c5","Word":"collect","Graphid":3723,"nodeOccurrence":"3,68"}</t>
  </si>
  <si>
    <t>{"IntNodeId":22,"Prpnoun":false,"GVLabel":"c22","Word":"labor","Graphid":3723,"nodeOccurrence":"19,322;19,349"}</t>
  </si>
  <si>
    <t>{"IntNodeId":38,"SectionType":1,"GVLabel":"r15","Word":"be","Graphid":3723,"RhetCategory":1,"nodeOccurrence":"19,332"}</t>
  </si>
  <si>
    <t>{"Prpnoun":false,"IntNodeId":12,"GVLabel":"c12","Word":"capacity_it","Graphid":3723,"nodeOccurrence":"7,134;9,166"}</t>
  </si>
  <si>
    <t>{"IntNodeId":30,"SectionType":1,"GVLabel":"r7","Word":"be","Graphid":3723,"RhetCategory":1,"nodeOccurrence":"9,168"}</t>
  </si>
  <si>
    <t>{"Prpnoun":false,"IntNodeId":14,"GVLabel":"c14","Word":"there","Graphid":3723,"nodeOccurrence":"9,184"}</t>
  </si>
  <si>
    <t>{"IntNodeId":31,"SectionType":1,"GVLabel":"r8","Word":"be","Graphid":3723,"RhetCategory":1,"nodeOccurrence":"9,186"}</t>
  </si>
  <si>
    <t>{"Prpnoun":false,"IntNodeId":15,"GVLabel":"c15","Word":"area","Graphid":3723,"nodeOccurrence":"9,192"}</t>
  </si>
  <si>
    <t>{"Prpnoun":false,"IntNodeId":0,"GVLabel":"c0","Word":"engineer_his","Graphid":3723,"nodeOccurrence":"1,24"}</t>
  </si>
  <si>
    <t>{"IntNodeId":23,"SectionType":1,"GVLabel":"r0","Word":"plan","Graphid":3723,"RhetCategory":1,"nodeOccurrence":"1,26"}</t>
  </si>
  <si>
    <t>{"Prpnoun":false,"IntNodeId":1,"GVLabel":"c1","Word":"construction","Graphid":3723,"nodeOccurrence":"1,30"}</t>
  </si>
  <si>
    <t>{"IntNodeId":36,"SectionType":1,"GVLabel":"r13","Word":"have","Graphid":3723,"RhetCategory":1,"nodeOccurrence":"15,277"}</t>
  </si>
  <si>
    <t>{"Prpnoun":false,"IntNodeId":20,"GVLabel":"c20","Word":"days","Graphid":3723,"nodeOccurrence":"15,293"}</t>
  </si>
  <si>
    <t>{"IntNodeId":28,"SectionType":1,"GVLabel":"r5","Word":"realize","Graphid":3723,"nodeOccurrence":"7,128","RhetCategory":1}</t>
  </si>
  <si>
    <t>{"Prpnoun":false,"IntNodeId":11,"GVLabel":"c11","Word":"[unknown]-1","Graphid":3723,"nodeOccurrence":""}</t>
  </si>
  <si>
    <t>{"Prpnoun":false,"IntNodeId":18,"GVLabel":"c18","Word":"laborer","Graphid":3723,"nodeOccurrence":"15,275;17,298"}</t>
  </si>
  <si>
    <t>{"IntNodeId":37,"SectionType":1,"GVLabel":"r14","Word":"be","Graphid":3723,"RhetCategory":1,"nodeOccurrence":"17,300"}</t>
  </si>
  <si>
    <t>{"Prpnoun":false,"IntNodeId":21,"GVLabel":"c21","Word":"hour","Graphid":3723,"nodeOccurrence":"17,311"}</t>
  </si>
  <si>
    <t>{"IntNodeId":29,"SectionType":1,"GVLabel":"r6","Word":"be","Graphid":3723,"RhetCategory":1,"nodeOccurrence":"7,142"}</t>
  </si>
  <si>
    <t>{"Prpnoun":false,"IntNodeId":13,"GVLabel":"c13","Word":"amount","Graphid":3723,"nodeOccurrence":"7,156;13,256"}</t>
  </si>
  <si>
    <t>{"IntNodeId":34,"SectionType":1,"GVLabel":"r11","Word":"contain","Graphid":3723,"nodeOccurrence":"13,250","RhetCategory":1}</t>
  </si>
  <si>
    <t>{"Prpnoun":false,"IntNodeId":6,"GVLabel":"c6","Word":"water","Graphid":3723,"nodeOccurrence":"3,70"}</t>
  </si>
  <si>
    <t>{"IntNodeId":26,"SectionType":1,"GVLabel":"r3","Word":"come","Graphid":3723,"RhetCategory":1,"nodeOccurrence":"3,72"}</t>
  </si>
  <si>
    <t>{"Prpnoun":false,"IntNodeId":7,"GVLabel":"c7","Word":"valley","Graphid":3723,"nodeOccurrence":"3,78"}</t>
  </si>
  <si>
    <t>{"IntNodeId":35,"SectionType":1,"GVLabel":"r12","Word":"have","Graphid":3723,"RhetCategory":1,"nodeOccurrence":"15,277"}</t>
  </si>
  <si>
    <t>{"Prpnoun":false,"IntNodeId":19,"GVLabel":"c19","Word":"hours","Graphid":3723,"nodeOccurrence":"15,285"}</t>
  </si>
  <si>
    <t>{"Prpnoun":false,"IntNodeId":8,"GVLabel":"c8","Word":"cost","Graphid":3723,"nodeOccurrence":"5,99"}</t>
  </si>
  <si>
    <t>{"IntNodeId":27,"SectionType":1,"GVLabel":"r4","Word":"be","Graphid":3723,"RhetCategory":1,"nodeOccurrence":"5,113"}</t>
  </si>
  <si>
    <t>{"Prpnoun":false,"IntNodeId":9,"GVLabel":"c9","Word":"[unknown]-0","Graphid":3723,"nodeOccurrence":""}</t>
  </si>
  <si>
    <t>{"IntNodeId":5,"Prpnoun":false,"GVLabel":"c5","Word":"tumor","Graphid":3724,"nodeOccurrence":"1,42;3,74;7,128;11,237"}</t>
  </si>
  <si>
    <t>{"IntNodeId":25,"SectionType":1,"GVLabel":"r10","Word":"be","Graphid":3724,"RhetCategory":1,"nodeOccurrence":"11,214"}</t>
  </si>
  <si>
    <t>{"IntNodeId":10,"Prpnoun":false,"GVLabel":"c10","Word":"ray_they","Graphid":3724,"nodeOccurrence":"7,122;9,177;11,212;11,227"}</t>
  </si>
  <si>
    <t>{"Prpnoun":false,"IntNodeId":8,"GVLabel":"c8","Word":"there","Graphid":3724,"nodeOccurrence":"5,89"}</t>
  </si>
  <si>
    <t>{"IntNodeId":21,"SectionType":1,"GVLabel":"r6","Word":"be","Graphid":3724,"RhetCategory":1,"nodeOccurrence":"5,91"}</t>
  </si>
  <si>
    <t>{"Prpnoun":false,"IntNodeId":9,"GVLabel":"c9","Word":"kind_that","Graphid":3724,"nodeOccurrence":"5,95"}</t>
  </si>
  <si>
    <t>{"Prpnoun":false,"IntNodeId":4,"GVLabel":"c4","Word":"stomach","Graphid":3724,"nodeOccurrence":"1,48"}</t>
  </si>
  <si>
    <t>{"IntNodeId":17,"SectionType":1,"GVLabel":"r2","Word":"have","Graphid":3724,"RhetCategory":1,"nodeOccurrence":"1,36"}</t>
  </si>
  <si>
    <t>{"IntNodeId":26,"SectionType":1,"GVLabel":"r11","Word":"be","Graphid":3724,"RhetCategory":1,"nodeOccurrence":"11,214"}</t>
  </si>
  <si>
    <t>{"Prpnoun":false,"IntNodeId":13,"GVLabel":"c13","Word":"tissue","Graphid":3724,"nodeOccurrence":"11,222;13,289"}</t>
  </si>
  <si>
    <t>{"IntNodeId":22,"SectionType":1,"GVLabel":"r7","Word":"reach","Graphid":3724,"RhetCategory":1,"nodeOccurrence":"7,124"}</t>
  </si>
  <si>
    <t>{"Prpnoun":false,"IntNodeId":1,"GVLabel":"c1","Word":"doctor","Graphid":3724,"nodeOccurrence":"1,24"}</t>
  </si>
  <si>
    <t>{"IntNodeId":18,"SectionType":1,"GVLabel":"r3","Word":"face","Graphid":3724,"RhetCategory":1,"nodeOccurrence":"1,26"}</t>
  </si>
  <si>
    <t>{"Prpnoun":false,"IntNodeId":6,"GVLabel":"c6","Word":"patient_who_it","Graphid":3724,"nodeOccurrence":"1,32;3,51"}</t>
  </si>
  <si>
    <t>{"Prpnoun":false,"IntNodeId":14,"GVLabel":"c14","Word":"time","Graphid":3724,"nodeOccurrence":"13,279"}</t>
  </si>
  <si>
    <t>{"IntNodeId":27,"SectionType":1,"GVLabel":"r12","Word":"avoid_destroy","Graphid":3724,"nodeOccurrence":"13,281,283","RhetCategory":3}</t>
  </si>
  <si>
    <t>{"IntNodeId":23,"SectionType":1,"GVLabel":"r8","Word":"pass","Graphid":3724,"RhetCategory":1,"nodeOccurrence":"9,179"}</t>
  </si>
  <si>
    <t>{"Prpnoun":false,"IntNodeId":11,"GVLabel":"c11","Word":"way","Graphid":3724,"nodeOccurrence":"9,187"}</t>
  </si>
  <si>
    <t>{"IntNodeId":19,"SectionType":1,"GVLabel":"r4","Word":"be","Graphid":3724,"RhetCategory":1,"nodeOccurrence":"3,53"}</t>
  </si>
  <si>
    <t>{"Prpnoun":false,"IntNodeId":7,"GVLabel":"c7","Word":"patient","Graphid":3724,"nodeOccurrence":"3,65;3,82"}</t>
  </si>
  <si>
    <t>{"Prpnoun":false,"IntNodeId":0,"GVLabel":"c0","Word":"you_his","Graphid":3724,"nodeOccurrence":"1,18"}</t>
  </si>
  <si>
    <t>{"IntNodeId":15,"SectionType":1,"GVLabel":"r0","Word":"be","Graphid":3724,"RhetCategory":1,"nodeOccurrence":"1,20"}</t>
  </si>
  <si>
    <t>{"IntNodeId":24,"SectionType":1,"GVLabel":"r9","Word":"be","Graphid":3724,"RhetCategory":1,"nodeOccurrence":"11,214"}</t>
  </si>
  <si>
    <t>{"Prpnoun":false,"IntNodeId":12,"GVLabel":"c12","Word":"intensity","Graphid":3724,"nodeOccurrence":"11,208"}</t>
  </si>
  <si>
    <t>{"IntNodeId":20,"SectionType":1,"GVLabel":"r5","Word":"be","Graphid":3724,"RhetCategory":1,"nodeOccurrence":"3,76"}</t>
  </si>
  <si>
    <t>{"Prpnoun":false,"IntNodeId":2,"GVLabel":"c2","Word":"[unknown]-0","Graphid":3724,"nodeOccurrence":""}</t>
  </si>
  <si>
    <t>{"IntNodeId":16,"SectionType":1,"GVLabel":"r1","Word":"suppose","Graphid":3724,"nodeOccurrence":"1,16","RhetCategory":1}</t>
  </si>
  <si>
    <t>{"Prpnoun":false,"IntNodeId":3,"GVLabel":"c3","Word":"be","Graphid":3724,"nodeOccurrence":"1,20"}</t>
  </si>
  <si>
    <t>{"IntNodeId":7,"Prpnoun":false,"GVLabel":"c7","Word":"group","Graphid":3725,"nodeOccurrence":"15,205;17,216;19,235"}</t>
  </si>
  <si>
    <t>{"IntNodeId":16,"SectionType":1,"GVLabel":"r8","Word":"converge","Graphid":3725,"nodeOccurrence":"19,239","RhetCategory":1}</t>
  </si>
  <si>
    <t>{"Prpnoun":false,"IntNodeId":0,"GVLabel":"c0","Word":"fortress","Graphid":3725,"nodeOccurrence":"1,26;3,57;5,72;11,162;19,245;21,262"}</t>
  </si>
  <si>
    <t>{"Prpnoun":false,"IntNodeId":4,"GVLabel":"c4","Word":"general_his_he","Graphid":3725,"nodeOccurrence":"7,83;17,208"}</t>
  </si>
  <si>
    <t>{"IntNodeId":12,"SectionType":1,"GVLabel":"r4","Word":"want_destroy","Graphid":3725,"nodeOccurrence":"7,85,101","RhetCategory":1}</t>
  </si>
  <si>
    <t>{"IntNodeId":6,"Prpnoun":false,"GVLabel":"c6","Word":"army","Graphid":3725,"nodeOccurrence":"7,105;11,150;15,197;21,256"}</t>
  </si>
  <si>
    <t>{"IntNodeId":8,"SectionType":1,"GVLabel":"r0","Word":"be","Graphid":3725,"RhetCategory":1,"nodeOccurrence":"1,28"}</t>
  </si>
  <si>
    <t>{"Prpnoun":false,"IntNodeId":1,"GVLabel":"c1","Word":"center","Graphid":3725,"nodeOccurrence":"1,36"}</t>
  </si>
  <si>
    <t>{"IntNodeId":17,"SectionType":1,"GVLabel":"r9","Word":"capture","Graphid":3725,"nodeOccurrence":"21,258","RhetCategory":1}</t>
  </si>
  <si>
    <t>{"IntNodeId":13,"SectionType":1,"GVLabel":"r5","Word":"be","Graphid":3725,"RhetCategory":1,"nodeOccurrence":"11,152"}</t>
  </si>
  <si>
    <t>{"Prpnoun":false,"IntNodeId":2,"GVLabel":"c2","Word":"roads","Graphid":3725,"nodeOccurrence":"3,47"}</t>
  </si>
  <si>
    <t>{"IntNodeId":9,"SectionType":1,"GVLabel":"r1","Word":"radiate","Graphid":3725,"nodeOccurrence":"3,49","RhetCategory":1}</t>
  </si>
  <si>
    <t>{"IntNodeId":14,"SectionType":1,"GVLabel":"r6","Word":"divide","Graphid":3725,"nodeOccurrence":"15,193","RhetCategory":1}</t>
  </si>
  <si>
    <t>{"Prpnoun":false,"IntNodeId":3,"GVLabel":"c3","Word":"general_his","Graphid":3725,"nodeOccurrence":"5,62"}</t>
  </si>
  <si>
    <t>{"IntNodeId":10,"SectionType":1,"GVLabel":"r2","Word":"want","Graphid":3725,"RhetCategory":1,"nodeOccurrence":"5,64"}</t>
  </si>
  <si>
    <t>{"IntNodeId":15,"SectionType":1,"GVLabel":"r7","Word":"position","Graphid":3725,"nodeOccurrence":"17,210","RhetCategory":1}</t>
  </si>
  <si>
    <t>{"IntNodeId":11,"SectionType":1,"GVLabel":"r3","Word":"want","Graphid":3725,"RhetCategory":1,"nodeOccurrence":"7,85"}</t>
  </si>
  <si>
    <t>{"Prpnoun":false,"IntNodeId":5,"GVLabel":"c5","Word":"mine","Graphid":3725,"nodeOccurrence":"7,91"}</t>
  </si>
  <si>
    <t>{"IntNodeId":26,"Prpnoun":false,"GVLabel":"c26","Word":"group","Graphid":3727,"nodeOccurrence":"29,496;31,534;33,555"}</t>
  </si>
  <si>
    <t>{"IntNodeId":53,"SectionType":1,"GVLabel":"r23","Word":"charge","Graphid":3727,"nodeOccurrence":"31,536","RhetCategory":1}</t>
  </si>
  <si>
    <t>{"Prpnoun":false,"IntNodeId":28,"GVLabel":"c28","Word":"road","Graphid":3727,"nodeOccurrence":"31,544"}</t>
  </si>
  <si>
    <t>{"IntNodeId":18,"Prpnoun":false,"GVLabel":"c18","Word":"mine","Graphid":3727,"nodeOccurrence":"17,296;19,311;33,565"}</t>
  </si>
  <si>
    <t>{"IntNodeId":45,"SectionType":1,"GVLabel":"r15","Word":"be","Graphid":3727,"RhetCategory":1,"nodeOccurrence":"19,313"}</t>
  </si>
  <si>
    <t>{"Prpnoun":false,"IntNodeId":19,"GVLabel":"c19","Word":"body_them","Graphid":3727,"nodeOccurrence":"19,323"}</t>
  </si>
  <si>
    <t>{"Prpnoun":false,"IntNodeId":11,"GVLabel":"c11","Word":"[unknown]-1","Graphid":3727,"nodeOccurrence":""}</t>
  </si>
  <si>
    <t>{"IntNodeId":37,"SectionType":1,"GVLabel":"r7","Word":"vow","Graphid":3727,"RhetCategory":1,"nodeOccurrence":"9,164"}</t>
  </si>
  <si>
    <t>{"Prpnoun":false,"IntNodeId":3,"GVLabel":"c3","Word":"fortress","Graphid":3727,"nodeOccurrence":"5,83;7,125;9,172;11,211;13,256;33,580"}</t>
  </si>
  <si>
    <t>{"IntNodeId":10,"Prpnoun":false,"GVLabel":"c10","Word":"army","Graphid":3727,"nodeOccurrence":"9,154;29,480;33,572"}</t>
  </si>
  <si>
    <t>{"IntNodeId":54,"SectionType":1,"GVLabel":"r24","Word":"attack","Graphid":3727,"nodeOccurrence":"33,576","RhetCategory":1}</t>
  </si>
  <si>
    <t>{"IntNodeId":2,"Prpnoun":false,"GVLabel":"c2","Word":"dictator","Graphid":3727,"nodeOccurrence":"3,64;17,290;19,344;35,618"}</t>
  </si>
  <si>
    <t>{"IntNodeId":46,"SectionType":1,"GVLabel":"r16","Word":"need","Graphid":3727,"RhetCategory":1,"nodeOccurrence":"19,346"}</t>
  </si>
  <si>
    <t>{"Prpnoun":false,"IntNodeId":14,"GVLabel":"c14","Word":"troops","Graphid":3727,"nodeOccurrence":"13,228;19,358"}</t>
  </si>
  <si>
    <t>{"Prpnoun":false,"IntNodeId":12,"GVLabel":"c12","Word":"[unknown]-2","Graphid":3727,"nodeOccurrence":""}</t>
  </si>
  <si>
    <t>{"IntNodeId":38,"SectionType":1,"GVLabel":"r8","Word":"free","Graphid":3727,"RhetCategory":1,"nodeOccurrence":"9,176"}</t>
  </si>
  <si>
    <t>{"IntNodeId":0,"Prpnoun":false,"GVLabel":"c0","Word":"country","Graphid":3727,"nodeOccurrence":"1,43;3,70;9,180"}</t>
  </si>
  <si>
    <t>{"IntNodeId":30,"SectionType":1,"GVLabel":"r0","Word":"fell","Graphid":3727,"RhetCategory":1,"nodeOccurrence":"1,45"}</t>
  </si>
  <si>
    <t>{"Prpnoun":false,"IntNodeId":1,"GVLabel":"c1","Word":"rule","Graphid":3727,"nodeOccurrence":"1,53"}</t>
  </si>
  <si>
    <t>{"IntNodeId":15,"Prpnoun":false,"GVLabel":"c15","Word":"head","Graphid":3727,"nodeOccurrence":"13,238;29,502"}</t>
  </si>
  <si>
    <t>{"IntNodeId":51,"SectionType":1,"GVLabel":"r21","Word":"dispatch","Graphid":3727,"nodeOccurrence":"29,492","RhetCategory":1}</t>
  </si>
  <si>
    <t>{"Prpnoun":false,"IntNodeId":16,"GVLabel":"c16","Word":"spy","Graphid":3727,"nodeOccurrence":"15,271"}</t>
  </si>
  <si>
    <t>{"IntNodeId":43,"SectionType":1,"GVLabel":"r13","Word":"bring","Graphid":3727,"RhetCategory":1,"nodeOccurrence":"15,273"}</t>
  </si>
  <si>
    <t>{"Prpnoun":false,"IntNodeId":17,"GVLabel":"c17","Word":"report","Graphid":3727,"nodeOccurrence":"15,283"}</t>
  </si>
  <si>
    <t>{"Prpnoun":false,"IntNodeId":7,"GVLabel":"c7","Word":"border","Graphid":3727,"nodeOccurrence":"9,160"}</t>
  </si>
  <si>
    <t>{"IntNodeId":35,"SectionType":1,"GVLabel":"r5","Word":"arise","Graphid":3727,"RhetCategory":1,"nodeOccurrence":"9,144"}</t>
  </si>
  <si>
    <t>{"Prpnoun":false,"IntNodeId":8,"GVLabel":"c8","Word":"raise","Graphid":3727,"nodeOccurrence":"9,148"}</t>
  </si>
  <si>
    <t>{"Prpnoun":false,"IntNodeId":24,"GVLabel":"c24","Word":"general_he_his","Graphid":3727,"nodeOccurrence":"27,463;29,474;31,521;35,598"}</t>
  </si>
  <si>
    <t>{"IntNodeId":52,"SectionType":1,"GVLabel":"r22","Word":"give","Graphid":3727,"RhetCategory":1,"nodeOccurrence":"31,523"}</t>
  </si>
  <si>
    <t>{"Prpnoun":false,"IntNodeId":27,"GVLabel":"c27","Word":"signal","Graphid":3727,"nodeOccurrence":"31,527"}</t>
  </si>
  <si>
    <t>{"IntNodeId":44,"SectionType":1,"GVLabel":"r14","Word":"have","Graphid":3727,"RhetCategory":1,"nodeOccurrence":"17,292"}</t>
  </si>
  <si>
    <t>{"Prpnoun":false,"IntNodeId":9,"GVLabel":"c9","Word":"[unknown]-0","Graphid":3727,"nodeOccurrence":""}</t>
  </si>
  <si>
    <t>{"IntNodeId":36,"SectionType":1,"GVLabel":"r6","Word":"raise","Graphid":3727,"RhetCategory":1,"nodeOccurrence":"9,148"}</t>
  </si>
  <si>
    <t>{"IntNodeId":57,"SectionType":1,"GVLabel":"r27","Word":"be_overthrow","Graphid":3727,"nodeOccurrence":"35,600,614","RhetCategory":1}</t>
  </si>
  <si>
    <t>{"IntNodeId":49,"SectionType":1,"GVLabel":"r19","Word":"be","Graphid":3727,"RhetCategory":1,"nodeOccurrence":"27,469"}</t>
  </si>
  <si>
    <t>{"Prpnoun":false,"IntNodeId":25,"GVLabel":"c25","Word":"[unknown]-5","Graphid":3727,"nodeOccurrence":""}</t>
  </si>
  <si>
    <t>{"IntNodeId":41,"SectionType":1,"GVLabel":"r11","Word":"be","Graphid":3727,"RhetCategory":1,"nodeOccurrence":"13,230"}</t>
  </si>
  <si>
    <t>{"Prpnoun":false,"IntNodeId":4,"GVLabel":"c4","Word":"middle","Graphid":3727,"nodeOccurrence":"5,93"}</t>
  </si>
  <si>
    <t>{"IntNodeId":33,"SectionType":1,"GVLabel":"r3","Word":"surround","Graphid":3727,"nodeOccurrence":"5,102","RhetCategory":1}</t>
  </si>
  <si>
    <t>{"Prpnoun":false,"IntNodeId":5,"GVLabel":"c5","Word":"farm","Graphid":3727,"nodeOccurrence":"5,106"}</t>
  </si>
  <si>
    <t>{"IntNodeId":50,"SectionType":1,"GVLabel":"r20","Word":"divide","Graphid":3727,"nodeOccurrence":"29,476","RhetCategory":1}</t>
  </si>
  <si>
    <t>{"IntNodeId":6,"Prpnoun":false,"GVLabel":"c6","Word":"roads","Graphid":3727,"nodeOccurrence":"7,115;13,248"}</t>
  </si>
  <si>
    <t>{"IntNodeId":42,"SectionType":1,"GVLabel":"r12","Word":"lead","Graphid":3727,"RhetCategory":1,"nodeOccurrence":"13,250"}</t>
  </si>
  <si>
    <t>{"IntNodeId":34,"SectionType":1,"GVLabel":"r4","Word":"radiate","Graphid":3727,"nodeOccurrence":"7,117","RhetCategory":1}</t>
  </si>
  <si>
    <t>{"IntNodeId":55,"SectionType":1,"GVLabel":"r25","Word":"pass","Graphid":3727,"RhetCategory":1,"nodeOccurrence":"33,557"}</t>
  </si>
  <si>
    <t>{"Prpnoun":false,"IntNodeId":20,"GVLabel":"c20","Word":"[unknown]-3","Graphid":3727,"nodeOccurrence":""}</t>
  </si>
  <si>
    <t>{"IntNodeId":47,"SectionType":1,"GVLabel":"r17","Word":"render","Graphid":3727,"nodeOccurrence":"23,411","RhetCategory":1}</t>
  </si>
  <si>
    <t>{"Prpnoun":false,"IntNodeId":21,"GVLabel":"c21","Word":"road_it","Graphid":3727,"nodeOccurrence":"23,413"}</t>
  </si>
  <si>
    <t>{"Prpnoun":false,"IntNodeId":13,"GVLabel":"c13","Word":"army_it","Graphid":3727,"nodeOccurrence":"11,203;11,217"}</t>
  </si>
  <si>
    <t>{"IntNodeId":39,"SectionType":1,"GVLabel":"r9","Word":"know","Graphid":3727,"RhetCategory":1,"nodeOccurrence":"11,193"}</t>
  </si>
  <si>
    <t>{"IntNodeId":31,"SectionType":1,"GVLabel":"r1","Word":"rule","Graphid":3727,"RhetCategory":0,"nodeOccurrence":"3,66"}</t>
  </si>
  <si>
    <t>{"IntNodeId":56,"SectionType":1,"GVLabel":"r26","Word":"be","Graphid":3727,"RhetCategory":1,"nodeOccurrence":"35,600"}</t>
  </si>
  <si>
    <t>{"Prpnoun":false,"IntNodeId":29,"GVLabel":"c29","Word":"way","Graphid":3727,"nodeOccurrence":"35,593"}</t>
  </si>
  <si>
    <t>{"Prpnoun":false,"IntNodeId":22,"GVLabel":"c22","Word":"attack","Graphid":3727,"nodeOccurrence":"25,446"}</t>
  </si>
  <si>
    <t>{"IntNodeId":48,"SectionType":1,"GVLabel":"r18","Word":"appear","Graphid":3727,"nodeOccurrence":"25,456","RhetCategory":1}</t>
  </si>
  <si>
    <t>{"Prpnoun":false,"IntNodeId":23,"GVLabel":"c23","Word":"[unknown]-4","Graphid":3727,"nodeOccurrence":""}</t>
  </si>
  <si>
    <t>{"IntNodeId":40,"SectionType":1,"GVLabel":"r10","Word":"know","Graphid":3727,"RhetCategory":1,"nodeOccurrence":"11,193"}</t>
  </si>
  <si>
    <t>{"IntNodeId":32,"SectionType":1,"GVLabel":"r2","Word":"be","Graphid":3727,"RhetCategory":1,"nodeOccurrence":"5,85"}</t>
  </si>
  <si>
    <t>{"IntNodeId":10,"Prpnoun":false,"GVLabel":"c10","Word":"army","Graphid":3729,"nodeOccurrence":"9,153;29,496;31,536;33,551"}</t>
  </si>
  <si>
    <t>{"IntNodeId":55,"SectionType":1,"GVLabel":"r25","Word":"avoid","Graphid":3729,"RhetCategory":1,"nodeOccurrence":"33,553"}</t>
  </si>
  <si>
    <t>{"IntNodeId":18,"Prpnoun":false,"GVLabel":"c18","Word":"mine","Graphid":3729,"nodeOccurrence":"17,295;19,310;33,557"}</t>
  </si>
  <si>
    <t>{"Prpnoun":false,"IntNodeId":13,"GVLabel":"c13","Word":"army_it","Graphid":3729,"nodeOccurrence":"11,202;11,216"}</t>
  </si>
  <si>
    <t>{"IntNodeId":39,"SectionType":1,"GVLabel":"r9","Word":"know","Graphid":3729,"RhetCategory":1,"nodeOccurrence":"11,192"}</t>
  </si>
  <si>
    <t>{"Prpnoun":false,"IntNodeId":3,"GVLabel":"c3","Word":"fortress","Graphid":3729,"nodeOccurrence":"5,82;7,124;9,171;11,210;13,255;27,471;33,565"}</t>
  </si>
  <si>
    <t>{"Prpnoun":false,"IntNodeId":28,"GVLabel":"c28","Word":"strength","Graphid":3729,"nodeOccurrence":"33,571"}</t>
  </si>
  <si>
    <t>{"IntNodeId":56,"SectionType":1,"GVLabel":"r26","Word":"attack","Graphid":3729,"nodeOccurrence":"33,561","RhetCategory":1}</t>
  </si>
  <si>
    <t>{"IntNodeId":40,"SectionType":1,"GVLabel":"r10","Word":"know","Graphid":3729,"RhetCategory":1,"nodeOccurrence":"11,192"}</t>
  </si>
  <si>
    <t>{"Prpnoun":false,"IntNodeId":22,"GVLabel":"c22","Word":"general_he_his","Graphid":3729,"nodeOccurrence":"25,442;27,453;29,490;31,521;35,583"}</t>
  </si>
  <si>
    <t>{"IntNodeId":53,"SectionType":1,"GVLabel":"r23","Word":"give","Graphid":3729,"RhetCategory":1,"nodeOccurrence":"31,523"}</t>
  </si>
  <si>
    <t>{"Prpnoun":false,"IntNodeId":27,"GVLabel":"c27","Word":"signal","Graphid":3729,"nodeOccurrence":"31,527"}</t>
  </si>
  <si>
    <t>{"Prpnoun":false,"IntNodeId":11,"GVLabel":"c11","Word":"[unknown]-1","Graphid":3729,"nodeOccurrence":""}</t>
  </si>
  <si>
    <t>{"IntNodeId":37,"SectionType":1,"GVLabel":"r7","Word":"vow","Graphid":3729,"RhetCategory":1,"nodeOccurrence":"9,163"}</t>
  </si>
  <si>
    <t>{"IntNodeId":54,"SectionType":1,"GVLabel":"r24","Word":"charge","Graphid":3729,"nodeOccurrence":"31,538","RhetCategory":1}</t>
  </si>
  <si>
    <t>{"IntNodeId":26,"Prpnoun":false,"GVLabel":"c26","Word":"route","Graphid":3729,"nodeOccurrence":"27,487;31,546"}</t>
  </si>
  <si>
    <t>{"Prpnoun":false,"IntNodeId":12,"GVLabel":"c12","Word":"[unknown]-2","Graphid":3729,"nodeOccurrence":""}</t>
  </si>
  <si>
    <t>{"IntNodeId":38,"SectionType":1,"GVLabel":"r8","Word":"free","Graphid":3729,"RhetCategory":1,"nodeOccurrence":"9,175"}</t>
  </si>
  <si>
    <t>{"IntNodeId":0,"Prpnoun":false,"GVLabel":"c0","Word":"country","Graphid":3729,"nodeOccurrence":"1,42;3,69;9,179"}</t>
  </si>
  <si>
    <t>{"Prpnoun":false,"IntNodeId":16,"GVLabel":"c16","Word":"spy","Graphid":3729,"nodeOccurrence":"15,270"}</t>
  </si>
  <si>
    <t>{"IntNodeId":43,"SectionType":1,"GVLabel":"r13","Word":"bring","Graphid":3729,"RhetCategory":1,"nodeOccurrence":"15,272"}</t>
  </si>
  <si>
    <t>{"Prpnoun":false,"IntNodeId":17,"GVLabel":"c17","Word":"report","Graphid":3729,"nodeOccurrence":"15,282"}</t>
  </si>
  <si>
    <t>{"IntNodeId":2,"Prpnoun":false,"GVLabel":"c2","Word":"dictator","Graphid":3729,"nodeOccurrence":"3,63;17,289;19,343;35,603"}</t>
  </si>
  <si>
    <t>{"IntNodeId":44,"SectionType":1,"GVLabel":"r14","Word":"have","Graphid":3729,"RhetCategory":1,"nodeOccurrence":"17,291"}</t>
  </si>
  <si>
    <t>{"IntNodeId":57,"SectionType":1,"GVLabel":"r27","Word":"be","Graphid":3729,"RhetCategory":1,"nodeOccurrence":"35,585"}</t>
  </si>
  <si>
    <t>{"Prpnoun":false,"IntNodeId":29,"GVLabel":"c29","Word":"way","Graphid":3729,"nodeOccurrence":"35,578"}</t>
  </si>
  <si>
    <t>{"Prpnoun":false,"IntNodeId":14,"GVLabel":"c14","Word":"troops","Graphid":3729,"nodeOccurrence":"13,227;19,357"}</t>
  </si>
  <si>
    <t>{"IntNodeId":41,"SectionType":1,"GVLabel":"r11","Word":"be","Graphid":3729,"RhetCategory":1,"nodeOccurrence":"13,229"}</t>
  </si>
  <si>
    <t>{"Prpnoun":false,"IntNodeId":15,"GVLabel":"c15","Word":"head","Graphid":3729,"nodeOccurrence":"13,237"}</t>
  </si>
  <si>
    <t>{"IntNodeId":58,"SectionType":1,"GVLabel":"r28","Word":"be_overthrow","Graphid":3729,"nodeOccurrence":"35,585,599","RhetCategory":1}</t>
  </si>
  <si>
    <t>{"IntNodeId":6,"Prpnoun":false,"GVLabel":"c6","Word":"roads","Graphid":3729,"nodeOccurrence":"7,114;13,247"}</t>
  </si>
  <si>
    <t>{"IntNodeId":42,"SectionType":1,"GVLabel":"r12","Word":"lead","Graphid":3729,"RhetCategory":1,"nodeOccurrence":"13,249"}</t>
  </si>
  <si>
    <t>{"IntNodeId":30,"SectionType":1,"GVLabel":"r0","Word":"fell","Graphid":3729,"RhetCategory":1,"nodeOccurrence":"1,44"}</t>
  </si>
  <si>
    <t>{"Prpnoun":false,"IntNodeId":1,"GVLabel":"c1","Word":"rule","Graphid":3729,"nodeOccurrence":"1,52"}</t>
  </si>
  <si>
    <t>{"Prpnoun":false,"IntNodeId":20,"GVLabel":"c20","Word":"[unknown]-3","Graphid":3729,"nodeOccurrence":""}</t>
  </si>
  <si>
    <t>{"IntNodeId":47,"SectionType":1,"GVLabel":"r17","Word":"render","Graphid":3729,"nodeOccurrence":"23,410","RhetCategory":1}</t>
  </si>
  <si>
    <t>{"Prpnoun":false,"IntNodeId":21,"GVLabel":"c21","Word":"road_it","Graphid":3729,"nodeOccurrence":"23,412"}</t>
  </si>
  <si>
    <t>{"IntNodeId":31,"SectionType":1,"GVLabel":"r1","Word":"rule","Graphid":3729,"RhetCategory":0,"nodeOccurrence":"3,65"}</t>
  </si>
  <si>
    <t>{"IntNodeId":48,"SectionType":1,"GVLabel":"r18","Word":"be","Graphid":3729,"RhetCategory":1,"nodeOccurrence":"25,448"}</t>
  </si>
  <si>
    <t>{"Prpnoun":false,"IntNodeId":23,"GVLabel":"c23","Word":"[unknown]-4","Graphid":3729,"nodeOccurrence":""}</t>
  </si>
  <si>
    <t>{"IntNodeId":45,"SectionType":1,"GVLabel":"r15","Word":"be","Graphid":3729,"RhetCategory":1,"nodeOccurrence":"19,312"}</t>
  </si>
  <si>
    <t>{"Prpnoun":false,"IntNodeId":19,"GVLabel":"c19","Word":"body_them","Graphid":3729,"nodeOccurrence":"19,322"}</t>
  </si>
  <si>
    <t>{"IntNodeId":46,"SectionType":1,"GVLabel":"r16","Word":"need","Graphid":3729,"RhetCategory":1,"nodeOccurrence":"19,345"}</t>
  </si>
  <si>
    <t>{"Prpnoun":false,"IntNodeId":25,"GVLabel":"c25","Word":"thoroughfare","Graphid":3729,"nodeOccurrence":"27,463"}</t>
  </si>
  <si>
    <t>{"IntNodeId":51,"SectionType":1,"GVLabel":"r21","Word":"lead","Graphid":3729,"RhetCategory":1,"nodeOccurrence":"27,465"}</t>
  </si>
  <si>
    <t>{"Prpnoun":false,"IntNodeId":7,"GVLabel":"c7","Word":"border","Graphid":3729,"nodeOccurrence":"9,159"}</t>
  </si>
  <si>
    <t>{"IntNodeId":35,"SectionType":1,"GVLabel":"r5","Word":"arise","Graphid":3729,"RhetCategory":1,"nodeOccurrence":"9,143"}</t>
  </si>
  <si>
    <t>{"Prpnoun":false,"IntNodeId":8,"GVLabel":"c8","Word":"raise","Graphid":3729,"nodeOccurrence":"9,147"}</t>
  </si>
  <si>
    <t>{"IntNodeId":52,"SectionType":1,"GVLabel":"r22","Word":"lead","Graphid":3729,"RhetCategory":1,"nodeOccurrence":"29,492"}</t>
  </si>
  <si>
    <t>{"Prpnoun":false,"IntNodeId":9,"GVLabel":"c9","Word":"[unknown]-0","Graphid":3729,"nodeOccurrence":""}</t>
  </si>
  <si>
    <t>{"IntNodeId":36,"SectionType":1,"GVLabel":"r6","Word":"raise","Graphid":3729,"RhetCategory":1,"nodeOccurrence":"9,147"}</t>
  </si>
  <si>
    <t>{"IntNodeId":32,"SectionType":1,"GVLabel":"r2","Word":"be","Graphid":3729,"RhetCategory":1,"nodeOccurrence":"5,84"}</t>
  </si>
  <si>
    <t>{"Prpnoun":false,"IntNodeId":4,"GVLabel":"c4","Word":"middle","Graphid":3729,"nodeOccurrence":"5,92"}</t>
  </si>
  <si>
    <t>{"IntNodeId":49,"SectionType":1,"GVLabel":"r19","Word":"know","Graphid":3729,"RhetCategory":1,"nodeOccurrence":"27,455"}</t>
  </si>
  <si>
    <t>{"Prpnoun":false,"IntNodeId":24,"GVLabel":"c24","Word":"[unknown]-5","Graphid":3729,"nodeOccurrence":""}</t>
  </si>
  <si>
    <t>{"IntNodeId":33,"SectionType":1,"GVLabel":"r3","Word":"surround","Graphid":3729,"nodeOccurrence":"5,101","RhetCategory":1}</t>
  </si>
  <si>
    <t>{"Prpnoun":false,"IntNodeId":5,"GVLabel":"c5","Word":"farm","Graphid":3729,"nodeOccurrence":"5,105"}</t>
  </si>
  <si>
    <t>{"IntNodeId":50,"SectionType":1,"GVLabel":"r20","Word":"be","Graphid":3729,"RhetCategory":1,"nodeOccurrence":"27,473"}</t>
  </si>
  <si>
    <t>{"IntNodeId":34,"SectionType":1,"GVLabel":"r4","Word":"radiate","Graphid":3729,"nodeOccurrence":"7,116","RhetCategory":1}</t>
  </si>
  <si>
    <t>{"IntNodeId":2,"Prpnoun":false,"GVLabel":"c2","Word":"dictator","Graphid":3731,"nodeOccurrence":"3,61;17,287;19,341;33,588"}</t>
  </si>
  <si>
    <t>{"IntNodeId":47,"SectionType":1,"GVLabel":"r14","Word":"have","Graphid":3731,"RhetCategory":1,"nodeOccurrence":"17,289"}</t>
  </si>
  <si>
    <t>{"IntNodeId":18,"Prpnoun":false,"GVLabel":"c18","Word":"mine","Graphid":3731,"nodeOccurrence":"17,293;19,308"}</t>
  </si>
  <si>
    <t>{"IntNodeId":48,"SectionType":1,"GVLabel":"r15","Word":"be","Graphid":3731,"RhetCategory":1,"nodeOccurrence":"19,310"}</t>
  </si>
  <si>
    <t>{"Prpnoun":false,"IntNodeId":19,"GVLabel":"c19","Word":"body_them","Graphid":3731,"nodeOccurrence":"19,320"}</t>
  </si>
  <si>
    <t>{"IntNodeId":6,"Prpnoun":false,"GVLabel":"c6","Word":"roads","Graphid":3731,"nodeOccurrence":"7,112;13,245"}</t>
  </si>
  <si>
    <t>{"IntNodeId":45,"SectionType":1,"GVLabel":"r12","Word":"lead","Graphid":3731,"RhetCategory":1,"nodeOccurrence":"13,247"}</t>
  </si>
  <si>
    <t>{"Prpnoun":false,"IntNodeId":3,"GVLabel":"c3","Word":"fortress","Graphid":3731,"nodeOccurrence":"5,80;7,122;9,169;11,208;13,253;31,550"}</t>
  </si>
  <si>
    <t>{"Prpnoun":false,"IntNodeId":16,"GVLabel":"c16","Word":"spy","Graphid":3731,"nodeOccurrence":"15,268"}</t>
  </si>
  <si>
    <t>{"IntNodeId":46,"SectionType":1,"GVLabel":"r13","Word":"bring","Graphid":3731,"RhetCategory":1,"nodeOccurrence":"15,270"}</t>
  </si>
  <si>
    <t>{"Prpnoun":false,"IntNodeId":17,"GVLabel":"c17","Word":"report","Graphid":3731,"nodeOccurrence":"15,280"}</t>
  </si>
  <si>
    <t>{"IntNodeId":22,"Prpnoun":false,"GVLabel":"c22","Word":"general_he_his","Graphid":3731,"nodeOccurrence":"25,440;27,451;33,568"}</t>
  </si>
  <si>
    <t>{"IntNodeId":51,"SectionType":1,"GVLabel":"r18","Word":"be","Graphid":3731,"RhetCategory":1,"nodeOccurrence":"25,446"}</t>
  </si>
  <si>
    <t>{"Prpnoun":false,"IntNodeId":23,"GVLabel":"c23","Word":"[unknown]-4","Graphid":3731,"nodeOccurrence":""}</t>
  </si>
  <si>
    <t>{"IntNodeId":35,"SectionType":1,"GVLabel":"r2","Word":"be","Graphid":3731,"RhetCategory":1,"nodeOccurrence":"5,82"}</t>
  </si>
  <si>
    <t>{"Prpnoun":false,"IntNodeId":4,"GVLabel":"c4","Word":"middle","Graphid":3731,"nodeOccurrence":"5,90"}</t>
  </si>
  <si>
    <t>{"IntNodeId":52,"SectionType":1,"GVLabel":"r19","Word":"dig","Graphid":3731,"RhetCategory":1,"nodeOccurrence":"27,459"}</t>
  </si>
  <si>
    <t>{"Prpnoun":false,"IntNodeId":24,"GVLabel":"c24","Word":"tunnel","Graphid":3731,"nodeOccurrence":"27,465"}</t>
  </si>
  <si>
    <t>{"IntNodeId":36,"SectionType":1,"GVLabel":"r3","Word":"surround","Graphid":3731,"nodeOccurrence":"5,99","RhetCategory":1}</t>
  </si>
  <si>
    <t>{"Prpnoun":false,"IntNodeId":5,"GVLabel":"c5","Word":"farm","Graphid":3731,"nodeOccurrence":"5,103"}</t>
  </si>
  <si>
    <t>{"IntNodeId":49,"SectionType":1,"GVLabel":"r16","Word":"need","Graphid":3731,"RhetCategory":1,"nodeOccurrence":"19,343"}</t>
  </si>
  <si>
    <t>{"Prpnoun":false,"IntNodeId":14,"GVLabel":"c14","Word":"troops","Graphid":3731,"nodeOccurrence":"13,225;19,355"}</t>
  </si>
  <si>
    <t>{"IntNodeId":0,"Prpnoun":false,"GVLabel":"c0","Word":"country","Graphid":3731,"nodeOccurrence":"1,40;3,67;9,177"}</t>
  </si>
  <si>
    <t>{"IntNodeId":33,"SectionType":1,"GVLabel":"r0","Word":"fell","Graphid":3731,"RhetCategory":1,"nodeOccurrence":"1,42"}</t>
  </si>
  <si>
    <t>{"Prpnoun":false,"IntNodeId":1,"GVLabel":"c1","Word":"rule","Graphid":3731,"nodeOccurrence":"1,50"}</t>
  </si>
  <si>
    <t>{"Prpnoun":false,"IntNodeId":20,"GVLabel":"c20","Word":"[unknown]-3","Graphid":3731,"nodeOccurrence":""}</t>
  </si>
  <si>
    <t>{"IntNodeId":50,"SectionType":1,"GVLabel":"r17","Word":"render","Graphid":3731,"nodeOccurrence":"23,408","RhetCategory":1}</t>
  </si>
  <si>
    <t>{"Prpnoun":false,"IntNodeId":21,"GVLabel":"c21","Word":"road_it","Graphid":3731,"nodeOccurrence":"23,410"}</t>
  </si>
  <si>
    <t>{"IntNodeId":34,"SectionType":1,"GVLabel":"r1","Word":"rule","Graphid":3731,"RhetCategory":0,"nodeOccurrence":"3,63"}</t>
  </si>
  <si>
    <t>{"Prpnoun":false,"IntNodeId":27,"GVLabel":"c27","Word":"men_they","Graphid":3731,"nodeOccurrence":"29,505;29,515"}</t>
  </si>
  <si>
    <t>{"IntNodeId":55,"SectionType":1,"GVLabel":"r22","Word":"arrive","Graphid":3731,"nodeOccurrence":"29,517","RhetCategory":1}</t>
  </si>
  <si>
    <t>{"Prpnoun":false,"IntNodeId":28,"GVLabel":"c28","Word":"foot","Graphid":3731,"nodeOccurrence":"29,525"}</t>
  </si>
  <si>
    <t>{"Prpnoun":false,"IntNodeId":9,"GVLabel":"c9","Word":"[unknown]-0","Graphid":3731,"nodeOccurrence":""}</t>
  </si>
  <si>
    <t>{"IntNodeId":39,"SectionType":1,"GVLabel":"r6","Word":"raise","Graphid":3731,"RhetCategory":1,"nodeOccurrence":"9,145"}</t>
  </si>
  <si>
    <t>{"Prpnoun":false,"IntNodeId":10,"GVLabel":"c10","Word":"army","Graphid":3731,"nodeOccurrence":"9,151"}</t>
  </si>
  <si>
    <t>{"Prpnoun":false,"IntNodeId":29,"GVLabel":"c29","Word":"they","Graphid":3731,"nodeOccurrence":"31,536"}</t>
  </si>
  <si>
    <t>{"IntNodeId":56,"SectionType":1,"GVLabel":"r23","Word":"gather","Graphid":3731,"nodeOccurrence":"31,540","RhetCategory":1}</t>
  </si>
  <si>
    <t>{"Prpnoun":false,"IntNodeId":30,"GVLabel":"c30","Word":"[unknown]-6","Graphid":3731,"nodeOccurrence":""}</t>
  </si>
  <si>
    <t>{"Prpnoun":false,"IntNodeId":11,"GVLabel":"c11","Word":"[unknown]-1","Graphid":3731,"nodeOccurrence":""}</t>
  </si>
  <si>
    <t>{"IntNodeId":40,"SectionType":1,"GVLabel":"r7","Word":"vow","Graphid":3731,"RhetCategory":1,"nodeOccurrence":"9,161"}</t>
  </si>
  <si>
    <t>{"Prpnoun":false,"IntNodeId":25,"GVLabel":"c25","Word":"tunnel_it","Graphid":3731,"nodeOccurrence":"29,496;29,511"}</t>
  </si>
  <si>
    <t>{"IntNodeId":53,"SectionType":1,"GVLabel":"r20","Word":"be","Graphid":3731,"RhetCategory":1,"nodeOccurrence":"29,498"}</t>
  </si>
  <si>
    <t>{"Prpnoun":false,"IntNodeId":26,"GVLabel":"c26","Word":"[unknown]-5","Graphid":3731,"nodeOccurrence":""}</t>
  </si>
  <si>
    <t>{"IntNodeId":37,"SectionType":1,"GVLabel":"r4","Word":"radiate","Graphid":3731,"nodeOccurrence":"7,114","RhetCategory":1}</t>
  </si>
  <si>
    <t>{"IntNodeId":54,"SectionType":1,"GVLabel":"r21","Word":"crawl","Graphid":3731,"RhetCategory":1,"nodeOccurrence":"29,507"}</t>
  </si>
  <si>
    <t>{"Prpnoun":false,"IntNodeId":7,"GVLabel":"c7","Word":"border","Graphid":3731,"nodeOccurrence":"9,157"}</t>
  </si>
  <si>
    <t>{"IntNodeId":38,"SectionType":1,"GVLabel":"r5","Word":"arise","Graphid":3731,"RhetCategory":1,"nodeOccurrence":"9,141"}</t>
  </si>
  <si>
    <t>{"Prpnoun":false,"IntNodeId":8,"GVLabel":"c8","Word":"raise","Graphid":3731,"nodeOccurrence":"9,145"}</t>
  </si>
  <si>
    <t>{"IntNodeId":59,"SectionType":1,"GVLabel":"r26","Word":"be_overthrow","Graphid":3731,"nodeOccurrence":"33,570,584","RhetCategory":1}</t>
  </si>
  <si>
    <t>{"Prpnoun":false,"IntNodeId":13,"GVLabel":"c13","Word":"army_it","Graphid":3731,"nodeOccurrence":"11,200;11,214"}</t>
  </si>
  <si>
    <t>{"IntNodeId":43,"SectionType":1,"GVLabel":"r10","Word":"know","Graphid":3731,"RhetCategory":1,"nodeOccurrence":"11,190"}</t>
  </si>
  <si>
    <t>{"IntNodeId":44,"SectionType":1,"GVLabel":"r11","Word":"be","Graphid":3731,"RhetCategory":1,"nodeOccurrence":"13,227"}</t>
  </si>
  <si>
    <t>{"Prpnoun":false,"IntNodeId":15,"GVLabel":"c15","Word":"head","Graphid":3731,"nodeOccurrence":"13,235"}</t>
  </si>
  <si>
    <t>{"Prpnoun":false,"IntNodeId":31,"GVLabel":"c31","Word":"strength","Graphid":3731,"nodeOccurrence":"31,556"}</t>
  </si>
  <si>
    <t>{"IntNodeId":57,"SectionType":1,"GVLabel":"r24","Word":"attack","Graphid":3731,"nodeOccurrence":"31,546","RhetCategory":1}</t>
  </si>
  <si>
    <t>{"Prpnoun":false,"IntNodeId":12,"GVLabel":"c12","Word":"[unknown]-2","Graphid":3731,"nodeOccurrence":""}</t>
  </si>
  <si>
    <t>{"IntNodeId":41,"SectionType":1,"GVLabel":"r8","Word":"free","Graphid":3731,"RhetCategory":1,"nodeOccurrence":"9,173"}</t>
  </si>
  <si>
    <t>{"IntNodeId":58,"SectionType":1,"GVLabel":"r25","Word":"be","Graphid":3731,"RhetCategory":1,"nodeOccurrence":"33,570"}</t>
  </si>
  <si>
    <t>{"Prpnoun":false,"IntNodeId":32,"GVLabel":"c32","Word":"way","Graphid":3731,"nodeOccurrence":"33,563"}</t>
  </si>
  <si>
    <t>{"IntNodeId":42,"SectionType":1,"GVLabel":"r9","Word":"know","Graphid":3731,"RhetCategory":1,"nodeOccurrence":"11,190"}</t>
  </si>
  <si>
    <t>{"Prpnoun":false,"IntNodeId":16,"GVLabel":"c16","Word":"lem_he_his_him","Graphid":3734,"nodeOccurrence":"19,288;21,291;23,320;27,394;29,414;31,474;37,589"}</t>
  </si>
  <si>
    <t>{"IntNodeId":53,"SectionType":1,"GVLabel":"r25","Word":"pull","Graphid":3734,"RhetCategory":1,"nodeOccurrence":"31,476"}</t>
  </si>
  <si>
    <t>{"Prpnoun":false,"IntNodeId":8,"GVLabel":"c8","Word":"bottle","Graphid":3734,"nodeOccurrence":"5,111;11,196;15,240;23,342;23,350;31,482"}</t>
  </si>
  <si>
    <t>{"Prpnoun":false,"IntNodeId":7,"GVLabel":"c7","Word":"home_which_they","Graphid":3734,"nodeOccurrence":"5,100;11,180"}</t>
  </si>
  <si>
    <t>{"IntNodeId":37,"SectionType":1,"GVLabel":"r9","Word":"begin_search","Graphid":3734,"nodeOccurrence":"11,182,184","RhetCategory":0}</t>
  </si>
  <si>
    <t>{"Prpnoun":false,"IntNodeId":9,"GVLabel":"c9","Word":"genie_you_me_it","Graphid":3734,"nodeOccurrence":"7,127;13,203;15,214;17,245;19,280;25,379;31,452;33,506;35,580"}</t>
  </si>
  <si>
    <t>{"IntNodeId":54,"SectionType":1,"GVLabel":"r26","Word":"begin_gather","Graphid":3734,"nodeOccurrence":"33,508,510","RhetCategory":1}</t>
  </si>
  <si>
    <t>{"Prpnoun":false,"IntNodeId":24,"GVLabel":"c24","Word":"jewel_them","Graphid":3734,"nodeOccurrence":"33,514;33,532"}</t>
  </si>
  <si>
    <t>{"IntNodeId":38,"SectionType":1,"GVLabel":"r10","Word":"found","Graphid":3734,"RhetCategory":1,"nodeOccurrence":"13,205"}</t>
  </si>
  <si>
    <t>{"Prpnoun":false,"IntNodeId":14,"GVLabel":"c14","Word":"home_his","Graphid":3734,"nodeOccurrence":"13,211"}</t>
  </si>
  <si>
    <t>{"Prpnoun":false,"IntNodeId":22,"GVLabel":"c22","Word":"staff_itself","Graphid":3734,"nodeOccurrence":"29,422;29,428"}</t>
  </si>
  <si>
    <t>{"IntNodeId":51,"SectionType":1,"GVLabel":"r23","Word":"command","Graphid":3734,"nodeOccurrence":"29,418","RhetCategory":1}</t>
  </si>
  <si>
    <t>{"IntNodeId":13,"Prpnoun":false,"GVLabel":"c13","Word":"home","Graphid":3734,"nodeOccurrence":"7,157;29,436;29,444;35,575"}</t>
  </si>
  <si>
    <t>{"IntNodeId":35,"SectionType":1,"GVLabel":"r7","Word":"tell","Graphid":3734,"RhetCategory":1,"nodeOccurrence":"7,129"}</t>
  </si>
  <si>
    <t>{"Prpnoun":false,"IntNodeId":11,"GVLabel":"c11","Word":"'m","Graphid":3734,"nodeOccurrence":"7,696"}</t>
  </si>
  <si>
    <t>{"IntNodeId":52,"SectionType":1,"GVLabel":"r24","Word":"tug","Graphid":3734,"RhetCategory":1,"nodeOccurrence":"31,454"}</t>
  </si>
  <si>
    <t>{"Prpnoun":false,"IntNodeId":23,"GVLabel":"c23","Word":"[unknown]-3","Graphid":3734,"nodeOccurrence":""}</t>
  </si>
  <si>
    <t>{"IntNodeId":12,"Prpnoun":false,"GVLabel":"c12","Word":"i","Graphid":3734,"nodeOccurrence":"7,137;41,642"}</t>
  </si>
  <si>
    <t>{"IntNodeId":36,"SectionType":1,"GVLabel":"r8","Word":"'m","Graphid":3734,"RhetCategory":1,"nodeOccurrence":"7,696"}</t>
  </si>
  <si>
    <t>{"IntNodeId":57,"SectionType":1,"GVLabel":"r29","Word":"settle","Graphid":3734,"nodeOccurrence":"35,582","RhetCategory":1}</t>
  </si>
  <si>
    <t>{"Prpnoun":false,"IntNodeId":26,"GVLabel":"c26","Word":"[unknown]-4","Graphid":3734,"nodeOccurrence":""}</t>
  </si>
  <si>
    <t>{"IntNodeId":41,"SectionType":1,"GVLabel":"r13","Word":"have","Graphid":3734,"RhetCategory":1,"nodeOccurrence":"19,282"}</t>
  </si>
  <si>
    <t>{"IntNodeId":58,"SectionType":1,"GVLabel":"r30","Word":"invite","Graphid":3734,"nodeOccurrence":"37,591","RhetCategory":1}</t>
  </si>
  <si>
    <t>{"Prpnoun":false,"IntNodeId":10,"GVLabel":"c10","Word":"friend_you_his","Graphid":3734,"nodeOccurrence":"7,133;37,595;39,616;41,648"}</t>
  </si>
  <si>
    <t>{"IntNodeId":42,"SectionType":1,"GVLabel":"r14","Word":"have","Graphid":3734,"RhetCategory":0,"nodeOccurrence":"21,293"}</t>
  </si>
  <si>
    <t>{"IntNodeId":17,"Prpnoun":false,"GVLabel":"c17","Word":"jewel","Graphid":3734,"nodeOccurrence":"21,309;23,334;23,364;35,559"}</t>
  </si>
  <si>
    <t>{"Prpnoun":false,"IntNodeId":25,"GVLabel":"c25","Word":"right","Graphid":3734,"nodeOccurrence":"33,544"}</t>
  </si>
  <si>
    <t>{"IntNodeId":55,"SectionType":1,"GVLabel":"r27","Word":"drop","Graphid":3734,"RhetCategory":1,"nodeOccurrence":"33,530"}</t>
  </si>
  <si>
    <t>{"IntNodeId":39,"SectionType":1,"GVLabel":"r11","Word":"be","Graphid":3734,"RhetCategory":0,"nodeOccurrence":"15,216"}</t>
  </si>
  <si>
    <t>{"IntNodeId":56,"SectionType":1,"GVLabel":"r28","Word":"be","Graphid":3734,"RhetCategory":1,"nodeOccurrence":"35,561"}</t>
  </si>
  <si>
    <t>{"IntNodeId":40,"SectionType":1,"GVLabel":"r12","Word":"be_want_move","Graphid":3734,"nodeOccurrence":"17,247,255,261","RhetCategory":1}</t>
  </si>
  <si>
    <t>{"Prpnoun":false,"IntNodeId":15,"GVLabel":"c15","Word":"longings","Graphid":3734,"nodeOccurrence":"17,267"}</t>
  </si>
  <si>
    <t>{"IntNodeId":45,"SectionType":1,"GVLabel":"r17","Word":"have","Graphid":3734,"RhetCategory":1,"nodeOccurrence":"23,322"}</t>
  </si>
  <si>
    <t>{"Prpnoun":false,"IntNodeId":2,"GVLabel":"c2","Word":"he_his","Graphid":3734,"nodeOccurrence":"3,63;5,92"}</t>
  </si>
  <si>
    <t>{"IntNodeId":29,"SectionType":1,"GVLabel":"r1","Word":"be","Graphid":3734,"RhetCategory":0,"nodeOccurrence":"3,65"}</t>
  </si>
  <si>
    <t>{"IntNodeId":1,"Prpnoun":false,"GVLabel":"c1","Word":"genie","Graphid":3734,"nodeOccurrence":"1,60;3,81"}</t>
  </si>
  <si>
    <t>{"IntNodeId":46,"SectionType":1,"GVLabel":"r18","Word":"come","Graphid":3734,"RhetCategory":1,"nodeOccurrence":"25,381"}</t>
  </si>
  <si>
    <t>{"Prpnoun":false,"IntNodeId":19,"GVLabel":"c19","Word":"idea","Graphid":3734,"nodeOccurrence":"25,391"}</t>
  </si>
  <si>
    <t>{"Prpnoun":false,"IntNodeId":3,"GVLabel":"c3","Word":"day","Graphid":3734,"nodeOccurrence":"5,88"}</t>
  </si>
  <si>
    <t>{"IntNodeId":30,"SectionType":1,"GVLabel":"r2","Word":"come","Graphid":3734,"RhetCategory":0,"nodeOccurrence":"5,120"}</t>
  </si>
  <si>
    <t>{"Prpnoun":false,"IntNodeId":4,"GVLabel":"c4","Word":"[unknown]-0","Graphid":3734,"nodeOccurrence":""}</t>
  </si>
  <si>
    <t>{"IntNodeId":59,"SectionType":1,"GVLabel":"r31","Word":"come","Graphid":3734,"RhetCategory":1,"nodeOccurrence":"39,618"}</t>
  </si>
  <si>
    <t>{"Prpnoun":false,"IntNodeId":27,"GVLabel":"c27","Word":"\"\"","Graphid":3734,"nodeOccurrence":"39,640"}</t>
  </si>
  <si>
    <t>{"IntNodeId":43,"SectionType":1,"GVLabel":"r15","Word":"have","Graphid":3734,"RhetCategory":1,"nodeOccurrence":"23,322"}</t>
  </si>
  <si>
    <t>{"IntNodeId":60,"SectionType":1,"GVLabel":"r32","Word":"'m","Graphid":3734,"RhetCategory":1,"nodeOccurrence":"41,698"}</t>
  </si>
  <si>
    <t>{"Prpnoun":false,"IntNodeId":18,"GVLabel":"c18","Word":"[unknown]-2","Graphid":3734,"nodeOccurrence":""}</t>
  </si>
  <si>
    <t>{"IntNodeId":44,"SectionType":1,"GVLabel":"r16","Word":"lose","Graphid":3734,"RhetCategory":1,"nodeOccurrence":"23,358"}</t>
  </si>
  <si>
    <t>{"Prpnoun":false,"IntNodeId":0,"GVLabel":"c0","Word":"time","Graphid":3734,"nodeOccurrence":"1,50"}</t>
  </si>
  <si>
    <t>{"IntNodeId":28,"SectionType":1,"GVLabel":"r0","Word":"live","Graphid":3734,"RhetCategory":1,"nodeOccurrence":"1,54"}</t>
  </si>
  <si>
    <t>{"IntNodeId":49,"SectionType":1,"GVLabel":"r21","Word":"command","Graphid":3734,"nodeOccurrence":"29,418","RhetCategory":1}</t>
  </si>
  <si>
    <t>{"IntNodeId":33,"SectionType":1,"GVLabel":"r5","Word":"be","Graphid":3734,"RhetCategory":0,"nodeOccurrence":"5,105"}</t>
  </si>
  <si>
    <t>{"IntNodeId":50,"SectionType":1,"GVLabel":"r22","Word":"command","Graphid":3734,"nodeOccurrence":"29,418","RhetCategory":1}</t>
  </si>
  <si>
    <t>{"IntNodeId":34,"SectionType":1,"GVLabel":"r6","Word":"tell","Graphid":3734,"RhetCategory":1,"nodeOccurrence":"7,129"}</t>
  </si>
  <si>
    <t>{"IntNodeId":47,"SectionType":1,"GVLabel":"r19","Word":"come_think","Graphid":3734,"nodeOccurrence":"25,381,370","RhetCategory":1}</t>
  </si>
  <si>
    <t>{"Prpnoun":false,"IntNodeId":20,"GVLabel":"c20","Word":"bit","Graphid":3734,"nodeOccurrence":"25,374"}</t>
  </si>
  <si>
    <t>{"Prpnoun":false,"IntNodeId":5,"GVLabel":"c5","Word":"friend_his","Graphid":3734,"nodeOccurrence":"5,118"}</t>
  </si>
  <si>
    <t>{"IntNodeId":31,"SectionType":1,"GVLabel":"r3","Word":"come","Graphid":3734,"RhetCategory":0,"nodeOccurrence":"5,120"}</t>
  </si>
  <si>
    <t>{"Prpnoun":false,"IntNodeId":6,"GVLabel":"c6","Word":"[unknown]-1","Graphid":3734,"nodeOccurrence":""}</t>
  </si>
  <si>
    <t>{"IntNodeId":48,"SectionType":1,"GVLabel":"r20","Word":"begin_search","Graphid":3734,"nodeOccurrence":"27,396,398","RhetCategory":1}</t>
  </si>
  <si>
    <t>{"Prpnoun":false,"IntNodeId":21,"GVLabel":"c21","Word":"staff","Graphid":3734,"nodeOccurrence":"27,406"}</t>
  </si>
  <si>
    <t>{"IntNodeId":32,"SectionType":1,"GVLabel":"r4","Word":"be","Graphid":3734,"RhetCategory":0,"nodeOccurrence":"5,94"}</t>
  </si>
  <si>
    <t>{"Prpnoun":false,"IntNodeId":3,"GVLabel":"c3","Word":"cane","Graphid":3735,"nodeOccurrence":"5,88"}</t>
  </si>
  <si>
    <t>{"IntNodeId":12,"SectionType":1,"GVLabel":"r3","Word":"walking","Graphid":3735,"nodeOccurrence":"5,86","RhetCategory":0}</t>
  </si>
  <si>
    <t>{"Prpnoun":false,"IntNodeId":4,"GVLabel":"c4","Word":"aluminum","Graphid":3735,"nodeOccurrence":"5,84"}</t>
  </si>
  <si>
    <t>{"Prpnoun":false,"IntNodeId":5,"GVLabel":"c5","Word":"task","Graphid":3735,"nodeOccurrence":"7,158"}</t>
  </si>
  <si>
    <t>{"IntNodeId":13,"SectionType":1,"GVLabel":"r4","Word":"be_provide","Graphid":3735,"nodeOccurrence":"7,160,170","RhetCategory":1}</t>
  </si>
  <si>
    <t>{"Prpnoun":false,"IntNodeId":6,"GVLabel":"c6","Word":"material_their","Graphid":3735,"nodeOccurrence":"7,168"}</t>
  </si>
  <si>
    <t>{"IntNodeId":0,"Prpnoun":false,"GVLabel":"c0","Word":"bowl","Graphid":3735,"nodeOccurrence":"1,12;3,46;7,195"}</t>
  </si>
  <si>
    <t>{"IntNodeId":9,"SectionType":1,"GVLabel":"r0","Word":"be","Graphid":3735,"RhetCategory":1,"nodeOccurrence":"1,14"}</t>
  </si>
  <si>
    <t>{"IntNodeId":1,"Prpnoun":false,"GVLabel":"c1","Word":"table","Graphid":3735,"nodeOccurrence":"1,20;5,78"}</t>
  </si>
  <si>
    <t>{"IntNodeId":14,"SectionType":1,"GVLabel":"r5","Word":"be_provide","Graphid":3735,"nodeOccurrence":"7,160,170","RhetCategory":1}</t>
  </si>
  <si>
    <t>{"Prpnoun":false,"IntNodeId":7,"GVLabel":"c7","Word":"ball","Graphid":3735,"nodeOccurrence":"7,179"}</t>
  </si>
  <si>
    <t>{"IntNodeId":10,"SectionType":1,"GVLabel":"r1","Word":"contain","Graphid":3735,"nodeOccurrence":"3,48","RhetCategory":1}</t>
  </si>
  <si>
    <t>{"Prpnoun":false,"IntNodeId":2,"GVLabel":"c2","Word":"number","Graphid":3735,"nodeOccurrence":"3,52"}</t>
  </si>
  <si>
    <t>{"IntNodeId":15,"SectionType":1,"GVLabel":"r6","Word":"be_provide_leave","Graphid":3735,"nodeOccurrence":"7,160,170,199","RhetCategory":1}</t>
  </si>
  <si>
    <t>{"Prpnoun":false,"IntNodeId":8,"GVLabel":"c8","Word":"seat","Graphid":3735,"nodeOccurrence":"7,203"}</t>
  </si>
  <si>
    <t>{"IntNodeId":11,"SectionType":1,"GVLabel":"r2","Word":"be","Graphid":3735,"RhetCategory":0,"nodeOccurrence":"5,80"}</t>
  </si>
  <si>
    <t>{"Prpnoun":false,"IntNodeId":2,"GVLabel":"c2","Word":"he_his","Graphid":3737,"nodeOccurrence":"3,77;5,106"}</t>
  </si>
  <si>
    <t>{"IntNodeId":42,"SectionType":1,"GVLabel":"r4","Word":"be","Graphid":3737,"RhetCategory":0,"nodeOccurrence":"5,108"}</t>
  </si>
  <si>
    <t>{"Prpnoun":false,"IntNodeId":7,"GVLabel":"c7","Word":"home_which_they_us_them","Graphid":3737,"nodeOccurrence":"5,114;9,160;13,251;17,274;19,295;19,301;21,308;21,337"}</t>
  </si>
  <si>
    <t>{"Prpnoun":false,"IntNodeId":25,"GVLabel":"c25","Word":"home_his_he_him","Graphid":3737,"nodeOccurrence":"29,447;37,528;39,548;41,608;47,661"}</t>
  </si>
  <si>
    <t>{"IntNodeId":59,"SectionType":1,"GVLabel":"r21","Word":"be","Graphid":3737,"RhetCategory":1,"nodeOccurrence":"29,449"}</t>
  </si>
  <si>
    <t>{"Prpnoun":false,"IntNodeId":26,"GVLabel":"c26","Word":"one","Graphid":3737,"nodeOccurrence":"29,459"}</t>
  </si>
  <si>
    <t>{"IntNodeId":43,"SectionType":1,"GVLabel":"r5","Word":"be","Graphid":3737,"RhetCategory":0,"nodeOccurrence":"5,119"}</t>
  </si>
  <si>
    <t>{"Prpnoun":false,"IntNodeId":8,"GVLabel":"c8","Word":"bottle_that","Graphid":3737,"nodeOccurrence":"5,125;21,321"}</t>
  </si>
  <si>
    <t>{"Prpnoun":false,"IntNodeId":9,"GVLabel":"c9","Word":"genie_it","Graphid":3737,"nodeOccurrence":"7,141;9,172;13,225;23,342;27,404;31,466;35,513;41,586;43,637;49,709"}</t>
  </si>
  <si>
    <t>{"IntNodeId":60,"SectionType":1,"GVLabel":"r22","Word":"have","Graphid":3737,"RhetCategory":1,"nodeOccurrence":"31,468"}</t>
  </si>
  <si>
    <t>{"Prpnoun":false,"IntNodeId":27,"GVLabel":"c27","Word":"problem","Graphid":3737,"nodeOccurrence":"31,472"}</t>
  </si>
  <si>
    <t>{"Prpnoun":false,"IntNodeId":3,"GVLabel":"c3","Word":"day","Graphid":3737,"nodeOccurrence":"5,102"}</t>
  </si>
  <si>
    <t>{"IntNodeId":40,"SectionType":1,"GVLabel":"r2","Word":"come","Graphid":3737,"RhetCategory":0,"nodeOccurrence":"5,134"}</t>
  </si>
  <si>
    <t>{"Prpnoun":false,"IntNodeId":4,"GVLabel":"c4","Word":"[unknown]-0","Graphid":3737,"nodeOccurrence":""}</t>
  </si>
  <si>
    <t>{"IntNodeId":13,"Prpnoun":false,"GVLabel":"c13","Word":"friend_you","Graphid":3737,"nodeOccurrence":"11,197;53,758;55,775"}</t>
  </si>
  <si>
    <t>{"IntNodeId":73,"SectionType":1,"GVLabel":"r35","Word":"smile","Graphid":3737,"RhetCategory":1,"nodeOccurrence":"53,762"}</t>
  </si>
  <si>
    <t>{"Prpnoun":false,"IntNodeId":37,"GVLabel":"c37","Word":"[unknown]-9","Graphid":3737,"nodeOccurrence":""}</t>
  </si>
  <si>
    <t>{"Prpnoun":false,"IntNodeId":22,"GVLabel":"c22","Word":"bottle_it","Graphid":3737,"nodeOccurrence":"27,390"}</t>
  </si>
  <si>
    <t>{"IntNodeId":57,"SectionType":1,"GVLabel":"r19","Word":"be","Graphid":3737,"RhetCategory":0,"nodeOccurrence":"27,392"}</t>
  </si>
  <si>
    <t>{"Prpnoun":false,"IntNodeId":23,"GVLabel":"c23","Word":"[unknown]-6","Graphid":3737,"nodeOccurrence":""}</t>
  </si>
  <si>
    <t>{"Prpnoun":false,"IntNodeId":5,"GVLabel":"c5","Word":"friend_his","Graphid":3737,"nodeOccurrence":"5,132"}</t>
  </si>
  <si>
    <t>{"IntNodeId":41,"SectionType":1,"GVLabel":"r3","Word":"come","Graphid":3737,"RhetCategory":0,"nodeOccurrence":"5,134"}</t>
  </si>
  <si>
    <t>{"Prpnoun":false,"IntNodeId":6,"GVLabel":"c6","Word":"[unknown]-1","Graphid":3737,"nodeOccurrence":""}</t>
  </si>
  <si>
    <t>{"IntNodeId":15,"Prpnoun":false,"GVLabel":"c15","Word":"i","Graphid":3737,"nodeOccurrence":"11,203;55,769"}</t>
  </si>
  <si>
    <t>{"IntNodeId":74,"SectionType":1,"GVLabel":"r36","Word":"'m","Graphid":3737,"RhetCategory":1,"nodeOccurrence":"55,820"}</t>
  </si>
  <si>
    <t>{"IntNodeId":58,"SectionType":1,"GVLabel":"r20","Word":"have","Graphid":3737,"RhetCategory":0,"nodeOccurrence":"27,406"}</t>
  </si>
  <si>
    <t>{"Prpnoun":false,"IntNodeId":24,"GVLabel":"c24","Word":"jewel","Graphid":3737,"nodeOccurrence":"27,412"}</t>
  </si>
  <si>
    <t>{"IntNodeId":46,"SectionType":1,"GVLabel":"r8","Word":"have","Graphid":3737,"RhetCategory":0,"nodeOccurrence":"9,174"}</t>
  </si>
  <si>
    <t>{"Prpnoun":false,"IntNodeId":12,"GVLabel":"c12","Word":"[unknown]-3","Graphid":3737,"nodeOccurrence":""}</t>
  </si>
  <si>
    <t>{"IntNodeId":63,"SectionType":1,"GVLabel":"r25","Word":"begin_search","Graphid":3737,"nodeOccurrence":"37,530,532","RhetCategory":1}</t>
  </si>
  <si>
    <t>{"Prpnoun":false,"IntNodeId":30,"GVLabel":"c30","Word":"staff","Graphid":3737,"nodeOccurrence":"37,540"}</t>
  </si>
  <si>
    <t>{"IntNodeId":47,"SectionType":1,"GVLabel":"r9","Word":"say","Graphid":3737,"RhetCategory":1,"nodeOccurrence":"11,199"}</t>
  </si>
  <si>
    <t>{"Prpnoun":false,"IntNodeId":14,"GVLabel":"c14","Word":"'m","Graphid":3737,"nodeOccurrence":"11,815"}</t>
  </si>
  <si>
    <t>{"IntNodeId":64,"SectionType":1,"GVLabel":"r26","Word":"command","Graphid":3737,"nodeOccurrence":"39,552","RhetCategory":1}</t>
  </si>
  <si>
    <t>{"Prpnoun":false,"IntNodeId":31,"GVLabel":"c31","Word":"staff_itself","Graphid":3737,"nodeOccurrence":"39,556;39,562"}</t>
  </si>
  <si>
    <t>{"IntNodeId":48,"SectionType":1,"GVLabel":"r10","Word":"'m","Graphid":3737,"RhetCategory":1,"nodeOccurrence":"11,815"}</t>
  </si>
  <si>
    <t>{"IntNodeId":16,"Prpnoun":false,"GVLabel":"c16","Word":"home","Graphid":3737,"nodeOccurrence":"11,215;39,570;39,578"}</t>
  </si>
  <si>
    <t>{"IntNodeId":44,"SectionType":1,"GVLabel":"r6","Word":"have","Graphid":3737,"RhetCategory":0,"nodeOccurrence":"7,149"}</t>
  </si>
  <si>
    <t>{"Prpnoun":false,"IntNodeId":10,"GVLabel":"c10","Word":"[unknown]-2","Graphid":3737,"nodeOccurrence":""}</t>
  </si>
  <si>
    <t>{"IntNodeId":61,"SectionType":1,"GVLabel":"r23","Word":"come","Graphid":3737,"RhetCategory":1,"nodeOccurrence":"35,515"}</t>
  </si>
  <si>
    <t>{"Prpnoun":false,"IntNodeId":28,"GVLabel":"c28","Word":"idea","Graphid":3737,"nodeOccurrence":"35,525"}</t>
  </si>
  <si>
    <t>{"IntNodeId":45,"SectionType":1,"GVLabel":"r7","Word":"talk","Graphid":3737,"RhetCategory":0,"nodeOccurrence":"9,162"}</t>
  </si>
  <si>
    <t>{"IntNodeId":11,"Prpnoun":false,"GVLabel":"c11","Word":"fun","Graphid":3737,"nodeOccurrence":"9,170;15,268"}</t>
  </si>
  <si>
    <t>{"IntNodeId":62,"SectionType":1,"GVLabel":"r24","Word":"come_think","Graphid":3737,"nodeOccurrence":"35,515,505","RhetCategory":1}</t>
  </si>
  <si>
    <t>{"Prpnoun":false,"IntNodeId":29,"GVLabel":"c29","Word":"bit","Graphid":3737,"nodeOccurrence":"35,509"}</t>
  </si>
  <si>
    <t>{"IntNodeId":67,"SectionType":1,"GVLabel":"r29","Word":"tug","Graphid":3737,"RhetCategory":1,"nodeOccurrence":"41,588"}</t>
  </si>
  <si>
    <t>{"Prpnoun":false,"IntNodeId":32,"GVLabel":"c32","Word":"[unknown]-7","Graphid":3737,"nodeOccurrence":""}</t>
  </si>
  <si>
    <t>{"IntNodeId":51,"SectionType":1,"GVLabel":"r13","Word":"begin_search","Graphid":3737,"nodeOccurrence":"17,276,278","RhetCategory":0}</t>
  </si>
  <si>
    <t>{"Prpnoun":false,"IntNodeId":18,"GVLabel":"c18","Word":"bottle","Graphid":3737,"nodeOccurrence":"17,292;41,616"}</t>
  </si>
  <si>
    <t>{"IntNodeId":68,"SectionType":1,"GVLabel":"r30","Word":"pull","Graphid":3737,"RhetCategory":1,"nodeOccurrence":"41,610"}</t>
  </si>
  <si>
    <t>{"IntNodeId":52,"SectionType":1,"GVLabel":"r14","Word":"search_search","Graphid":3737,"nodeOccurrence":"19,297,303","RhetCategory":0}</t>
  </si>
  <si>
    <t>{"IntNodeId":65,"SectionType":1,"GVLabel":"r27","Word":"command","Graphid":3737,"nodeOccurrence":"39,552","RhetCategory":1}</t>
  </si>
  <si>
    <t>{"IntNodeId":49,"SectionType":1,"GVLabel":"r11","Word":"say_let_find","Graphid":3737,"nodeOccurrence":"13,227,231,235","RhetCategory":1}</t>
  </si>
  <si>
    <t>{"IntNodeId":66,"SectionType":1,"GVLabel":"r28","Word":"command","Graphid":3737,"nodeOccurrence":"39,552","RhetCategory":1}</t>
  </si>
  <si>
    <t>{"Prpnoun":false,"IntNodeId":17,"GVLabel":"c17","Word":"[unknown]-4","Graphid":3737,"nodeOccurrence":""}</t>
  </si>
  <si>
    <t>{"IntNodeId":50,"SectionType":1,"GVLabel":"r12","Word":"have","Graphid":3737,"RhetCategory":1,"nodeOccurrence":"15,266"}</t>
  </si>
  <si>
    <t>{"Prpnoun":false,"IntNodeId":0,"GVLabel":"c0","Word":"time","Graphid":3737,"nodeOccurrence":"1,64"}</t>
  </si>
  <si>
    <t>{"IntNodeId":38,"SectionType":1,"GVLabel":"r0","Word":"live","Graphid":3737,"RhetCategory":1,"nodeOccurrence":"1,68"}</t>
  </si>
  <si>
    <t>{"IntNodeId":1,"Prpnoun":false,"GVLabel":"c1","Word":"genie","Graphid":3737,"nodeOccurrence":"1,74;3,95"}</t>
  </si>
  <si>
    <t>{"Prpnoun":false,"IntNodeId":35,"GVLabel":"c35","Word":"right","Graphid":3737,"nodeOccurrence":"47,695"}</t>
  </si>
  <si>
    <t>{"IntNodeId":71,"SectionType":1,"GVLabel":"r33","Word":"drop","Graphid":3737,"RhetCategory":1,"nodeOccurrence":"47,681"}</t>
  </si>
  <si>
    <t>{"Prpnoun":false,"IntNodeId":34,"GVLabel":"c34","Word":"jewel_them_their","Graphid":3737,"nodeOccurrence":"47,669;47,683"}</t>
  </si>
  <si>
    <t>{"IntNodeId":55,"SectionType":1,"GVLabel":"r17","Word":"be","Graphid":3737,"RhetCategory":0,"nodeOccurrence":"23,344"}</t>
  </si>
  <si>
    <t>{"Prpnoun":false,"IntNodeId":20,"GVLabel":"c20","Word":"[unknown]-5","Graphid":3737,"nodeOccurrence":""}</t>
  </si>
  <si>
    <t>{"IntNodeId":39,"SectionType":1,"GVLabel":"r1","Word":"be","Graphid":3737,"RhetCategory":0,"nodeOccurrence":"3,79"}</t>
  </si>
  <si>
    <t>{"IntNodeId":72,"SectionType":1,"GVLabel":"r34","Word":"say","Graphid":3737,"RhetCategory":1,"nodeOccurrence":"49,711"}</t>
  </si>
  <si>
    <t>{"Prpnoun":false,"IntNodeId":36,"GVLabel":"c36","Word":"friend","Graphid":3737,"nodeOccurrence":"49,717"}</t>
  </si>
  <si>
    <t>{"Prpnoun":false,"IntNodeId":19,"GVLabel":"c19","Word":"home_he_his","Graphid":3737,"nodeOccurrence":"21,316;25,351"}</t>
  </si>
  <si>
    <t>{"IntNodeId":56,"SectionType":1,"GVLabel":"r18","Word":"want","Graphid":3737,"RhetCategory":0,"nodeOccurrence":"25,353"}</t>
  </si>
  <si>
    <t>{"Prpnoun":false,"IntNodeId":21,"GVLabel":"c21","Word":"belongings","Graphid":3737,"nodeOccurrence":"25,363"}</t>
  </si>
  <si>
    <t>{"IntNodeId":69,"SectionType":1,"GVLabel":"r31","Word":"be","Graphid":3737,"RhetCategory":1,"nodeOccurrence":"43,639"}</t>
  </si>
  <si>
    <t>{"Prpnoun":false,"IntNodeId":33,"GVLabel":"c33","Word":"[unknown]-8","Graphid":3737,"nodeOccurrence":""}</t>
  </si>
  <si>
    <t>{"IntNodeId":53,"SectionType":1,"GVLabel":"r15","Word":"found","Graphid":3737,"RhetCategory":0,"nodeOccurrence":"21,310"}</t>
  </si>
  <si>
    <t>{"IntNodeId":70,"SectionType":1,"GVLabel":"r32","Word":"gather","Graphid":3737,"nodeOccurrence":"47,663","RhetCategory":1}</t>
  </si>
  <si>
    <t>{"IntNodeId":54,"SectionType":1,"GVLabel":"r16","Word":"be","Graphid":3737,"RhetCategory":0,"nodeOccurrence":"21,325"}</t>
  </si>
  <si>
    <t>{"Prpnoun":false,"IntNodeId":21,"GVLabel":"c21","Word":"opening","Graphid":3741,"nodeOccurrence":"29,497"}</t>
  </si>
  <si>
    <t>{"IntNodeId":51,"SectionType":1,"GVLabel":"r24","Word":"place","Graphid":3741,"RhetCategory":1,"nodeOccurrence":"29,489"}</t>
  </si>
  <si>
    <t>{"Prpnoun":false,"IntNodeId":8,"GVLabel":"c8","Word":"genie_it","Graphid":3741,"nodeOccurrence":"13,206;15,235;21,331;27,391;27,437;29,465;29,491;33,554"}</t>
  </si>
  <si>
    <t>{"Prpnoun":false,"IntNodeId":2,"GVLabel":"c2","Word":"he_his","Graphid":3741,"nodeOccurrence":"3,57;5,108;5,86;5,112;7,143;9,164;17,244;19,273;23,347;25,362"}</t>
  </si>
  <si>
    <t>{"IntNodeId":34,"SectionType":1,"GVLabel":"r7","Word":"found","Graphid":3741,"RhetCategory":0,"nodeOccurrence":"9,166"}</t>
  </si>
  <si>
    <t>{"Prpnoun":false,"IntNodeId":7,"GVLabel":"c7","Word":"home_it","Graphid":3741,"nodeOccurrence":"9,172;11,175"}</t>
  </si>
  <si>
    <t>{"IntNodeId":42,"SectionType":1,"GVLabel":"r15","Word":"come","Graphid":3741,"RhetCategory":1,"nodeOccurrence":"21,333"}</t>
  </si>
  <si>
    <t>{"Prpnoun":false,"IntNodeId":13,"GVLabel":"c13","Word":"idea","Graphid":3741,"nodeOccurrence":"21,343"}</t>
  </si>
  <si>
    <t>{"IntNodeId":50,"SectionType":1,"GVLabel":"r23","Word":"take","Graphid":3741,"RhetCategory":1,"nodeOccurrence":"29,471"}</t>
  </si>
  <si>
    <t>{"Prpnoun":false,"IntNodeId":11,"GVLabel":"c11","Word":"jewel","Graphid":3741,"nodeOccurrence":"17,262;19,287;19,317;29,475;31,513;33,570"}</t>
  </si>
  <si>
    <t>{"IntNodeId":33,"SectionType":1,"GVLabel":"r6","Word":"begin_search","Graphid":3741,"nodeOccurrence":"7,145,147","RhetCategory":1}</t>
  </si>
  <si>
    <t>{"Prpnoun":false,"IntNodeId":6,"GVLabel":"c6","Word":"bottle","Graphid":3741,"nodeOccurrence":"5,105;7,159;11,201;19,295;19,303"}</t>
  </si>
  <si>
    <t>{"IntNodeId":41,"SectionType":1,"GVLabel":"r14","Word":"have","Graphid":3741,"RhetCategory":1,"nodeOccurrence":"19,275"}</t>
  </si>
  <si>
    <t>{"IntNodeId":45,"SectionType":1,"GVLabel":"r18","Word":"command","Graphid":3741,"nodeOccurrence":"25,364","RhetCategory":1}</t>
  </si>
  <si>
    <t>{"IntNodeId":15,"Prpnoun":false,"GVLabel":"c15","Word":"carpet_it_itself","Graphid":3741,"nodeOccurrence":"23,357;25,366;25,372"}</t>
  </si>
  <si>
    <t>{"Prpnoun":false,"IntNodeId":22,"GVLabel":"c22","Word":"tube_it","Graphid":3741,"nodeOccurrence":"31,529;31,533"}</t>
  </si>
  <si>
    <t>{"IntNodeId":53,"SectionType":1,"GVLabel":"r26","Word":"reach","Graphid":3741,"RhetCategory":1,"nodeOccurrence":"31,535"}</t>
  </si>
  <si>
    <t>{"Prpnoun":false,"IntNodeId":23,"GVLabel":"c23","Word":"home_his_him","Graphid":3741,"nodeOccurrence":"31,541;35,606"}</t>
  </si>
  <si>
    <t>{"IntNodeId":28,"SectionType":1,"GVLabel":"r1","Word":"be","Graphid":3741,"RhetCategory":0,"nodeOccurrence":"3,59"}</t>
  </si>
  <si>
    <t>{"IntNodeId":1,"Prpnoun":false,"GVLabel":"c1","Word":"genie","Graphid":3741,"nodeOccurrence":"1,54;3,75"}</t>
  </si>
  <si>
    <t>{"IntNodeId":36,"SectionType":1,"GVLabel":"r9","Word":"be_begin_move","Graphid":3741,"nodeOccurrence":"13,208,216,218","RhetCategory":0}</t>
  </si>
  <si>
    <t>{"Prpnoun":false,"IntNodeId":9,"GVLabel":"c9","Word":"belongings","Graphid":3741,"nodeOccurrence":"13,222"}</t>
  </si>
  <si>
    <t>{"IntNodeId":44,"SectionType":1,"GVLabel":"r17","Word":"search","Graphid":3741,"nodeOccurrence":"23,349","RhetCategory":0}</t>
  </si>
  <si>
    <t>{"IntNodeId":52,"SectionType":1,"GVLabel":"r25","Word":"begin_tumble","Graphid":3741,"nodeOccurrence":"31,515,517","RhetCategory":1}</t>
  </si>
  <si>
    <t>{"Prpnoun":false,"IntNodeId":0,"GVLabel":"c0","Word":"time","Graphid":3741,"nodeOccurrence":"1,44"}</t>
  </si>
  <si>
    <t>{"IntNodeId":27,"SectionType":1,"GVLabel":"r0","Word":"live","Graphid":3741,"RhetCategory":1,"nodeOccurrence":"1,48"}</t>
  </si>
  <si>
    <t>{"IntNodeId":35,"SectionType":1,"GVLabel":"r8","Word":"be","Graphid":3741,"RhetCategory":0,"nodeOccurrence":"11,177"}</t>
  </si>
  <si>
    <t>{"IntNodeId":43,"SectionType":1,"GVLabel":"r16","Word":"come_think","Graphid":3741,"nodeOccurrence":"21,333,322","RhetCategory":1}</t>
  </si>
  <si>
    <t>{"Prpnoun":false,"IntNodeId":14,"GVLabel":"c14","Word":"bit","Graphid":3741,"nodeOccurrence":"21,326"}</t>
  </si>
  <si>
    <t>{"IntNodeId":47,"SectionType":1,"GVLabel":"r20","Word":"command","Graphid":3741,"nodeOccurrence":"27,393","RhetCategory":0}</t>
  </si>
  <si>
    <t>{"Prpnoun":false,"IntNodeId":17,"GVLabel":"c17","Word":"carpet","Graphid":3741,"nodeOccurrence":"27,399;33,576"}</t>
  </si>
  <si>
    <t>{"IntNodeId":55,"SectionType":1,"GVLabel":"r28","Word":"begin_roll","Graphid":3741,"nodeOccurrence":"33,562,564","RhetCategory":1}</t>
  </si>
  <si>
    <t>{"IntNodeId":30,"SectionType":1,"GVLabel":"r3","Word":"be","Graphid":3741,"RhetCategory":0,"nodeOccurrence":"5,88"}</t>
  </si>
  <si>
    <t>{"Prpnoun":false,"IntNodeId":4,"GVLabel":"c4","Word":"home_which","Graphid":3741,"nodeOccurrence":"5,94"}</t>
  </si>
  <si>
    <t>{"IntNodeId":38,"SectionType":1,"GVLabel":"r11","Word":"have","Graphid":3741,"RhetCategory":0,"nodeOccurrence":"17,246"}</t>
  </si>
  <si>
    <t>{"Prpnoun":false,"IntNodeId":16,"GVLabel":"c16","Word":"tube","Graphid":3741,"nodeOccurrence":"25,384"}</t>
  </si>
  <si>
    <t>{"IntNodeId":46,"SectionType":1,"GVLabel":"r19","Word":"command","Graphid":3741,"nodeOccurrence":"25,364","RhetCategory":1}</t>
  </si>
  <si>
    <t>{"IntNodeId":54,"SectionType":1,"GVLabel":"r27","Word":"grin","Graphid":3741,"RhetCategory":1,"nodeOccurrence":"33,556"}</t>
  </si>
  <si>
    <t>{"Prpnoun":false,"IntNodeId":24,"GVLabel":"c24","Word":"[unknown]-1","Graphid":3741,"nodeOccurrence":""}</t>
  </si>
  <si>
    <t>{"IntNodeId":29,"SectionType":1,"GVLabel":"r2","Word":"decide","Graphid":3741,"nodeOccurrence":"5,110","RhetCategory":0}</t>
  </si>
  <si>
    <t>{"Prpnoun":false,"IntNodeId":3,"GVLabel":"c3","Word":"day","Graphid":3741,"nodeOccurrence":"5,82"}</t>
  </si>
  <si>
    <t>{"IntNodeId":37,"SectionType":1,"GVLabel":"r10","Word":"have","Graphid":3741,"RhetCategory":1,"nodeOccurrence":"15,237"}</t>
  </si>
  <si>
    <t>{"Prpnoun":false,"IntNodeId":10,"GVLabel":"c10","Word":"problem","Graphid":3741,"nodeOccurrence":"15,241"}</t>
  </si>
  <si>
    <t>{"Prpnoun":false,"IntNodeId":19,"GVLabel":"c19","Word":"end","Graphid":3741,"nodeOccurrence":"27,407"}</t>
  </si>
  <si>
    <t>{"IntNodeId":49,"SectionType":1,"GVLabel":"r22","Word":"command","Graphid":3741,"nodeOccurrence":"27,393","RhetCategory":0}</t>
  </si>
  <si>
    <t>{"Prpnoun":false,"IntNodeId":20,"GVLabel":"c20","Word":"home_his","Graphid":3741,"nodeOccurrence":"27,415"}</t>
  </si>
  <si>
    <t>{"Prpnoun":false,"IntNodeId":26,"GVLabel":"c26","Word":"fact_you","Graphid":3741,"nodeOccurrence":"35,589;35,598"}</t>
  </si>
  <si>
    <t>{"IntNodeId":57,"SectionType":1,"GVLabel":"r30","Word":"'m","Graphid":3741,"RhetCategory":1,"nodeOccurrence":"35,645"}</t>
  </si>
  <si>
    <t>{"IntNodeId":32,"SectionType":1,"GVLabel":"r5","Word":"be","Graphid":3741,"RhetCategory":0,"nodeOccurrence":"5,99"}</t>
  </si>
  <si>
    <t>{"Prpnoun":false,"IntNodeId":12,"GVLabel":"c12","Word":"[unknown]-0","Graphid":3741,"nodeOccurrence":""}</t>
  </si>
  <si>
    <t>{"IntNodeId":40,"SectionType":1,"GVLabel":"r13","Word":"lose","Graphid":3741,"RhetCategory":1,"nodeOccurrence":"19,311"}</t>
  </si>
  <si>
    <t>{"IntNodeId":48,"SectionType":1,"GVLabel":"r21","Word":"form","Graphid":3741,"RhetCategory":0,"nodeOccurrence":"27,439"}</t>
  </si>
  <si>
    <t>{"Prpnoun":false,"IntNodeId":18,"GVLabel":"c18","Word":"sort","Graphid":3741,"nodeOccurrence":"27,443"}</t>
  </si>
  <si>
    <t>{"Prpnoun":false,"IntNodeId":25,"GVLabel":"c25","Word":"i","Graphid":3741,"nodeOccurrence":"35,592"}</t>
  </si>
  <si>
    <t>{"IntNodeId":56,"SectionType":1,"GVLabel":"r29","Word":"'m","Graphid":3741,"RhetCategory":1,"nodeOccurrence":"35,645"}</t>
  </si>
  <si>
    <t>{"IntNodeId":31,"SectionType":1,"GVLabel":"r4","Word":"decide","Graphid":3741,"nodeOccurrence":"5,110","RhetCategory":0}</t>
  </si>
  <si>
    <t>{"Prpnoun":false,"IntNodeId":5,"GVLabel":"c5","Word":"home","Graphid":3741,"nodeOccurrence":"5,132"}</t>
  </si>
  <si>
    <t>{"IntNodeId":39,"SectionType":1,"GVLabel":"r12","Word":"have","Graphid":3741,"RhetCategory":1,"nodeOccurrence":"19,275"}</t>
  </si>
  <si>
    <t>{"Prpnoun":false,"IntNodeId":4,"GVLabel":"c4","Word":"home_which","Graphid":3743,"nodeOccurrence":"5,92"}</t>
  </si>
  <si>
    <t>{"IntNodeId":27,"SectionType":1,"GVLabel":"r5","Word":"be","Graphid":3743,"RhetCategory":0,"nodeOccurrence":"5,97"}</t>
  </si>
  <si>
    <t>{"Prpnoun":false,"IntNodeId":6,"GVLabel":"c6","Word":"bottle","Graphid":3743,"nodeOccurrence":"5,103;7,157;11,199;19,293;19,301;27,433"}</t>
  </si>
  <si>
    <t>{"Prpnoun":false,"IntNodeId":11,"GVLabel":"c11","Word":"[unknown]-0","Graphid":3743,"nodeOccurrence":""}</t>
  </si>
  <si>
    <t>{"IntNodeId":35,"SectionType":1,"GVLabel":"r13","Word":"lose","Graphid":3743,"RhetCategory":1,"nodeOccurrence":"19,309"}</t>
  </si>
  <si>
    <t>{"IntNodeId":10,"Prpnoun":false,"GVLabel":"c10","Word":"jewel","Graphid":3743,"nodeOccurrence":"17,260;19,285;19,315;31,510"}</t>
  </si>
  <si>
    <t>{"Prpnoun":false,"IntNodeId":1,"GVLabel":"c1","Word":"genie","Graphid":3743,"nodeOccurrence":"1,52;3,73;13,204;15,233;21,329;27,403;29,457;31,531"}</t>
  </si>
  <si>
    <t>{"IntNodeId":43,"SectionType":1,"GVLabel":"r21","Word":"tug","Graphid":3743,"RhetCategory":1,"nodeOccurrence":"27,405"}</t>
  </si>
  <si>
    <t>{"Prpnoun":false,"IntNodeId":16,"GVLabel":"c16","Word":"[unknown]-1","Graphid":3743,"nodeOccurrence":""}</t>
  </si>
  <si>
    <t>{"Prpnoun":false,"IntNodeId":2,"GVLabel":"c2","Word":"he_his_him","Graphid":3743,"nodeOccurrence":"3,55;5,106;5,84;5,110;7,141;9,162;17,242;19,271;23,345;25,365;27,425;33,559"}</t>
  </si>
  <si>
    <t>{"IntNodeId":26,"SectionType":1,"GVLabel":"r4","Word":"decide","Graphid":3743,"nodeOccurrence":"5,108","RhetCategory":0}</t>
  </si>
  <si>
    <t>{"IntNodeId":5,"Prpnoun":false,"GVLabel":"c5","Word":"home","Graphid":3743,"nodeOccurrence":"5,130;25,387;25,395;31,526"}</t>
  </si>
  <si>
    <t>{"IntNodeId":34,"SectionType":1,"GVLabel":"r12","Word":"have","Graphid":3743,"RhetCategory":1,"nodeOccurrence":"19,273"}</t>
  </si>
  <si>
    <t>{"Prpnoun":false,"IntNodeId":15,"GVLabel":"c15","Word":"staff_itself","Graphid":3743,"nodeOccurrence":"25,373;25,379"}</t>
  </si>
  <si>
    <t>{"IntNodeId":42,"SectionType":1,"GVLabel":"r20","Word":"command","Graphid":3743,"nodeOccurrence":"25,369","RhetCategory":1}</t>
  </si>
  <si>
    <t>{"Prpnoun":false,"IntNodeId":21,"GVLabel":"c21","Word":"fact_you","Graphid":3743,"nodeOccurrence":"33,542;33,551"}</t>
  </si>
  <si>
    <t>{"IntNodeId":50,"SectionType":1,"GVLabel":"r28","Word":"'m","Graphid":3743,"RhetCategory":1,"nodeOccurrence":"33,599"}</t>
  </si>
  <si>
    <t>{"IntNodeId":29,"SectionType":1,"GVLabel":"r7","Word":"found","Graphid":3743,"RhetCategory":0,"nodeOccurrence":"9,164"}</t>
  </si>
  <si>
    <t>{"Prpnoun":false,"IntNodeId":7,"GVLabel":"c7","Word":"home_it","Graphid":3743,"nodeOccurrence":"9,170;11,173"}</t>
  </si>
  <si>
    <t>{"IntNodeId":37,"SectionType":1,"GVLabel":"r15","Word":"come","Graphid":3743,"RhetCategory":1,"nodeOccurrence":"21,331"}</t>
  </si>
  <si>
    <t>{"Prpnoun":false,"IntNodeId":12,"GVLabel":"c12","Word":"idea","Graphid":3743,"nodeOccurrence":"21,341"}</t>
  </si>
  <si>
    <t>{"IntNodeId":45,"SectionType":1,"GVLabel":"r23","Word":"begin_gather","Graphid":3743,"nodeOccurrence":"29,459,461","RhetCategory":1}</t>
  </si>
  <si>
    <t>{"Prpnoun":false,"IntNodeId":17,"GVLabel":"c17","Word":"jewel_them","Graphid":3743,"nodeOccurrence":"29,465;29,483"}</t>
  </si>
  <si>
    <t>{"IntNodeId":28,"SectionType":1,"GVLabel":"r6","Word":"begin_search","Graphid":3743,"nodeOccurrence":"7,143,145","RhetCategory":1}</t>
  </si>
  <si>
    <t>{"IntNodeId":36,"SectionType":1,"GVLabel":"r14","Word":"have","Graphid":3743,"RhetCategory":1,"nodeOccurrence":"19,273"}</t>
  </si>
  <si>
    <t>{"IntNodeId":44,"SectionType":1,"GVLabel":"r22","Word":"pull","Graphid":3743,"RhetCategory":1,"nodeOccurrence":"27,427"}</t>
  </si>
  <si>
    <t>{"IntNodeId":23,"SectionType":1,"GVLabel":"r1","Word":"be","Graphid":3743,"RhetCategory":0,"nodeOccurrence":"3,57"}</t>
  </si>
  <si>
    <t>{"IntNodeId":31,"SectionType":1,"GVLabel":"r9","Word":"be_begin_move","Graphid":3743,"nodeOccurrence":"13,206,214,216","RhetCategory":1}</t>
  </si>
  <si>
    <t>{"Prpnoun":false,"IntNodeId":8,"GVLabel":"c8","Word":"belongings","Graphid":3743,"nodeOccurrence":"13,220"}</t>
  </si>
  <si>
    <t>{"IntNodeId":39,"SectionType":1,"GVLabel":"r17","Word":"begin_search","Graphid":3743,"nodeOccurrence":"23,347,349","RhetCategory":1}</t>
  </si>
  <si>
    <t>{"Prpnoun":false,"IntNodeId":14,"GVLabel":"c14","Word":"staff","Graphid":3743,"nodeOccurrence":"23,357"}</t>
  </si>
  <si>
    <t>{"IntNodeId":47,"SectionType":1,"GVLabel":"r25","Word":"be","Graphid":3743,"RhetCategory":1,"nodeOccurrence":"31,512"}</t>
  </si>
  <si>
    <t>{"Prpnoun":false,"IntNodeId":0,"GVLabel":"c0","Word":"time","Graphid":3743,"nodeOccurrence":"1,42"}</t>
  </si>
  <si>
    <t>{"IntNodeId":22,"SectionType":1,"GVLabel":"r0","Word":"live","Graphid":3743,"RhetCategory":1,"nodeOccurrence":"1,46"}</t>
  </si>
  <si>
    <t>{"IntNodeId":30,"SectionType":1,"GVLabel":"r8","Word":"be","Graphid":3743,"RhetCategory":0,"nodeOccurrence":"11,175"}</t>
  </si>
  <si>
    <t>{"IntNodeId":38,"SectionType":1,"GVLabel":"r16","Word":"come_think","Graphid":3743,"nodeOccurrence":"21,331,320","RhetCategory":1}</t>
  </si>
  <si>
    <t>{"Prpnoun":false,"IntNodeId":13,"GVLabel":"c13","Word":"bit","Graphid":3743,"nodeOccurrence":"21,324"}</t>
  </si>
  <si>
    <t>{"Prpnoun":false,"IntNodeId":18,"GVLabel":"c18","Word":"right","Graphid":3743,"nodeOccurrence":"29,495"}</t>
  </si>
  <si>
    <t>{"IntNodeId":46,"SectionType":1,"GVLabel":"r24","Word":"drop","Graphid":3743,"RhetCategory":1,"nodeOccurrence":"29,481"}</t>
  </si>
  <si>
    <t>{"IntNodeId":25,"SectionType":1,"GVLabel":"r3","Word":"be","Graphid":3743,"RhetCategory":0,"nodeOccurrence":"5,86"}</t>
  </si>
  <si>
    <t>{"IntNodeId":33,"SectionType":1,"GVLabel":"r11","Word":"have","Graphid":3743,"RhetCategory":0,"nodeOccurrence":"17,244"}</t>
  </si>
  <si>
    <t>{"IntNodeId":41,"SectionType":1,"GVLabel":"r19","Word":"command","Graphid":3743,"nodeOccurrence":"25,369","RhetCategory":1}</t>
  </si>
  <si>
    <t>{"Prpnoun":false,"IntNodeId":20,"GVLabel":"c20","Word":"i","Graphid":3743,"nodeOccurrence":"33,545"}</t>
  </si>
  <si>
    <t>{"IntNodeId":49,"SectionType":1,"GVLabel":"r27","Word":"'m","Graphid":3743,"RhetCategory":1,"nodeOccurrence":"33,599"}</t>
  </si>
  <si>
    <t>{"IntNodeId":24,"SectionType":1,"GVLabel":"r2","Word":"decide","Graphid":3743,"nodeOccurrence":"5,108","RhetCategory":0}</t>
  </si>
  <si>
    <t>{"Prpnoun":false,"IntNodeId":3,"GVLabel":"c3","Word":"day","Graphid":3743,"nodeOccurrence":"5,80"}</t>
  </si>
  <si>
    <t>{"IntNodeId":32,"SectionType":1,"GVLabel":"r10","Word":"have","Graphid":3743,"RhetCategory":1,"nodeOccurrence":"15,235"}</t>
  </si>
  <si>
    <t>{"Prpnoun":false,"IntNodeId":9,"GVLabel":"c9","Word":"problem","Graphid":3743,"nodeOccurrence":"15,239"}</t>
  </si>
  <si>
    <t>{"IntNodeId":40,"SectionType":1,"GVLabel":"r18","Word":"command","Graphid":3743,"nodeOccurrence":"25,369","RhetCategory":1}</t>
  </si>
  <si>
    <t>{"IntNodeId":48,"SectionType":1,"GVLabel":"r26","Word":"settle","Graphid":3743,"nodeOccurrence":"31,533","RhetCategory":1}</t>
  </si>
  <si>
    <t>{"Prpnoun":false,"IntNodeId":19,"GVLabel":"c19","Word":"[unknown]-2","Graphid":3743,"nodeOccurrence":""}</t>
  </si>
  <si>
    <t>{"Prpnoun":false,"IntNodeId":0,"GVLabel":"c0","Word":"possession_jewel_them_they","Graphid":3745,"nodeOccurrence":"1,40;1,46;3,53;5,78;5,101;7,144;11,189;13,208;13,238;15,257;23,352"}</t>
  </si>
  <si>
    <t>{"IntNodeId":19,"SectionType":1,"GVLabel":"r0","Word":"be","Graphid":3745,"RhetCategory":0,"nodeOccurrence":"1,42"}</t>
  </si>
  <si>
    <t>{"IntNodeId":8,"Prpnoun":true,"GVLabel":"c8","Word":"bear","Graphid":3745,"nodeOccurrence":"9,182;25,388"}</t>
  </si>
  <si>
    <t>{"IntNodeId":27,"SectionType":1,"GVLabel":"r8","Word":"chase","Graphid":3745,"RhetCategory":1,"nodeOccurrence":"9,184"}</t>
  </si>
  <si>
    <t>{"Prpnoun":true,"IntNodeId":6,"GVLabel":"c6","Word":"gonzo_him","Graphid":3745,"nodeOccurrence":"9,165;9,186"}</t>
  </si>
  <si>
    <t>{"Prpnoun":true,"IntNodeId":12,"GVLabel":"c12","Word":"piggy_she_her","Graphid":3745,"nodeOccurrence":"17,281;19,292"}</t>
  </si>
  <si>
    <t>{"IntNodeId":35,"SectionType":1,"GVLabel":"r16","Word":"have","Graphid":3745,"RhetCategory":5,"nodeOccurrence":"17,283"}</t>
  </si>
  <si>
    <t>{"Prpnoun":false,"IntNodeId":13,"GVLabel":"c13","Word":"idea","Graphid":3745,"nodeOccurrence":"17,289"}</t>
  </si>
  <si>
    <t>{"IntNodeId":26,"SectionType":1,"GVLabel":"r7","Word":"go","Graphid":3745,"RhetCategory":1,"nodeOccurrence":"9,167"}</t>
  </si>
  <si>
    <t>{"Prpnoun":false,"IntNodeId":7,"GVLabel":"c7","Word":"room","Graphid":3745,"nodeOccurrence":"9,175"}</t>
  </si>
  <si>
    <t>{"Prpnoun":false,"IntNodeId":1,"GVLabel":"c1","Word":"piggy_her_she","Graphid":3745,"nodeOccurrence":"3,49;5,74;5,93;7,128;11,197;13,202;13,226;15,241;15,253;23,344;25,371;27,412"}</t>
  </si>
  <si>
    <t>{"IntNodeId":34,"SectionType":1,"GVLabel":"r15","Word":"have","Graphid":3745,"RhetCategory":0,"nodeOccurrence":"15,243"}</t>
  </si>
  <si>
    <t>{"IntNodeId":9,"Prpnoun":false,"GVLabel":"c9","Word":"jewel","Graphid":3745,"nodeOccurrence":"13,232;27,401"}</t>
  </si>
  <si>
    <t>{"IntNodeId":42,"GVLabel":"r23","SectionType":1,"Word":"be_be","Graphid":3745,"nodeOccurrence":"27,403,414","RhetCategory":1}</t>
  </si>
  <si>
    <t>{"IntNodeId":21,"SectionType":1,"GVLabel":"r2","Word":"decide","Graphid":3745,"nodeOccurrence":"5,76","RhetCategory":0}</t>
  </si>
  <si>
    <t>{"Prpnoun":false,"IntNodeId":2,"GVLabel":"c2","Word":"be","Graphid":3745,"nodeOccurrence":"5,422"}</t>
  </si>
  <si>
    <t>{"IntNodeId":29,"SectionType":1,"GVLabel":"r10","Word":"be","Graphid":3745,"RhetCategory":0,"nodeOccurrence":"13,204"}</t>
  </si>
  <si>
    <t>{"IntNodeId":37,"SectionType":1,"GVLabel":"r18","Word":"roll_pick","Graphid":3745,"nodeOccurrence":"19,294,310","RhetCategory":1}</t>
  </si>
  <si>
    <t>{"Prpnoun":false,"IntNodeId":14,"GVLabel":"c14","Word":"carpet_it","Graphid":3745,"nodeOccurrence":"19,300;19,312"}</t>
  </si>
  <si>
    <t>{"IntNodeId":20,"SectionType":1,"GVLabel":"r1","Word":"keep","Graphid":3745,"RhetCategory":0,"nodeOccurrence":"3,51"}</t>
  </si>
  <si>
    <t>{"IntNodeId":28,"SectionType":1,"GVLabel":"r9","Word":"knock","Graphid":3745,"RhetCategory":0,"nodeOccurrence":"11,193"}</t>
  </si>
  <si>
    <t>{"IntNodeId":36,"SectionType":1,"GVLabel":"r17","Word":"roll","Graphid":3745,"RhetCategory":1,"nodeOccurrence":"19,294"}</t>
  </si>
  <si>
    <t>{"IntNodeId":23,"SectionType":1,"GVLabel":"r4","Word":"want","Graphid":3745,"RhetCategory":0,"nodeOccurrence":"5,95"}</t>
  </si>
  <si>
    <t>{"IntNodeId":31,"SectionType":1,"GVLabel":"r12","Word":"be_make_drop","Graphid":3745,"nodeOccurrence":"13,204,224,228","RhetCategory":0}</t>
  </si>
  <si>
    <t>{"IntNodeId":39,"SectionType":1,"GVLabel":"r20","Word":"roll","Graphid":3745,"RhetCategory":1,"nodeOccurrence":"23,348"}</t>
  </si>
  <si>
    <t>{"IntNodeId":22,"SectionType":1,"GVLabel":"r3","Word":"be","Graphid":3745,"RhetCategory":0,"nodeOccurrence":"5,422"}</t>
  </si>
  <si>
    <t>{"Prpnoun":false,"IntNodeId":3,"GVLabel":"c3","Word":"[unknown]-0","Graphid":3745,"nodeOccurrence":""}</t>
  </si>
  <si>
    <t>{"IntNodeId":30,"SectionType":1,"GVLabel":"r11","Word":"be_make_drop","Graphid":3745,"nodeOccurrence":"13,204,224,228","RhetCategory":0}</t>
  </si>
  <si>
    <t>{"Prpnoun":false,"IntNodeId":15,"GVLabel":"c15","Word":"carpet","Graphid":3745,"nodeOccurrence":"21,319"}</t>
  </si>
  <si>
    <t>{"IntNodeId":38,"SectionType":1,"GVLabel":"r19","Word":"reach","Graphid":3745,"RhetCategory":1,"nodeOccurrence":"21,323"}</t>
  </si>
  <si>
    <t>{"Prpnoun":false,"IntNodeId":16,"GVLabel":"c16","Word":"box","Graphid":3745,"nodeOccurrence":"21,331"}</t>
  </si>
  <si>
    <t>{"IntNodeId":25,"SectionType":1,"GVLabel":"r6","Word":"start","Graphid":3745,"RhetCategory":1,"nodeOccurrence":"7,130"}</t>
  </si>
  <si>
    <t>{"IntNodeId":33,"SectionType":1,"GVLabel":"r14","Word":"have","Graphid":3745,"RhetCategory":0,"nodeOccurrence":"15,243"}</t>
  </si>
  <si>
    <t>{"Prpnoun":false,"IntNodeId":11,"GVLabel":"c11","Word":"jewels-how","Graphid":3745,"nodeOccurrence":"15,249"}</t>
  </si>
  <si>
    <t>{"IntNodeId":41,"SectionType":1,"GVLabel":"r22","Word":"come","Graphid":3745,"RhetCategory":1,"nodeOccurrence":"25,394"}</t>
  </si>
  <si>
    <t>{"Prpnoun":true,"IntNodeId":18,"GVLabel":"c18","Word":"[unknown]-2","Graphid":3745,"nodeOccurrence":""}</t>
  </si>
  <si>
    <t>{"Prpnoun":false,"IntNodeId":4,"GVLabel":"c4","Word":"side","Graphid":3745,"nodeOccurrence":"5,117"}</t>
  </si>
  <si>
    <t>{"IntNodeId":24,"SectionType":1,"GVLabel":"r5","Word":"want","Graphid":3745,"RhetCategory":0,"nodeOccurrence":"5,95"}</t>
  </si>
  <si>
    <t>{"Prpnoun":false,"IntNodeId":5,"GVLabel":"c5","Word":"safe","Graphid":3745,"nodeOccurrence":"5,109"}</t>
  </si>
  <si>
    <t>{"Prpnoun":false,"IntNodeId":10,"GVLabel":"c10","Word":"[unknown]-1","Graphid":3745,"nodeOccurrence":""}</t>
  </si>
  <si>
    <t>{"IntNodeId":32,"SectionType":1,"GVLabel":"r13","Word":"lose","Graphid":3745,"RhetCategory":0,"nodeOccurrence":"13,236"}</t>
  </si>
  <si>
    <t>{"IntNodeId":40,"SectionType":1,"GVLabel":"r21","Word":"be","Graphid":3745,"RhetCategory":1,"nodeOccurrence":"25,373"}</t>
  </si>
  <si>
    <t>{"Prpnoun":true,"IntNodeId":17,"GVLabel":"c17","Word":"jiffy","Graphid":3745,"nodeOccurrence":"25,381"}</t>
  </si>
  <si>
    <t>{"IntNodeId":4,"Prpnoun":false,"GVLabel":"c4","Word":"bird_they_their","Graphid":3747,"nodeOccurrence":"3,95;9,160;9,165"}</t>
  </si>
  <si>
    <t>{"IntNodeId":35,"SectionType":1,"GVLabel":"r8","Word":"be","Graphid":3747,"RhetCategory":0,"nodeOccurrence":"9,148"}</t>
  </si>
  <si>
    <t>{"Prpnoun":false,"IntNodeId":11,"GVLabel":"c11","Word":"chirping","Graphid":3747,"nodeOccurrence":"9,181"}</t>
  </si>
  <si>
    <t>{"Prpnoun":true,"IntNodeId":0,"GVLabel":"c0","Word":"woodstock_it","Graphid":3747,"nodeOccurrence":"1,38;11,206;25,424;25,449;27,460;27,468;35,562"}</t>
  </si>
  <si>
    <t>{"IntNodeId":27,"SectionType":1,"GVLabel":"r0","Word":"have","Graphid":3747,"RhetCategory":1,"nodeOccurrence":"1,40"}</t>
  </si>
  <si>
    <t>{"Prpnoun":false,"IntNodeId":1,"GVLabel":"c1","Word":"nest","Graphid":3747,"nodeOccurrence":"1,46;7,121;13,258;29,503;31,538;35,572"}</t>
  </si>
  <si>
    <t>{"Prpnoun":false,"IntNodeId":23,"GVLabel":"c23","Word":"ket_her","Graphid":3747,"nodeOccurrence":"31,532"}</t>
  </si>
  <si>
    <t>{"IntNodeId":51,"SectionType":1,"GVLabel":"r24","Word":"roll","Graphid":3747,"RhetCategory":1,"nodeOccurrence":"31,512"}</t>
  </si>
  <si>
    <t>{"Prpnoun":true,"IntNodeId":5,"GVLabel":"c5","Word":"snoopy_he_his","Graphid":3747,"nodeOccurrence":"5,106;7,133;9,146;19,344;23,411;25,437;27,456;31,508;35,577"}</t>
  </si>
  <si>
    <t>{"IntNodeId":43,"SectionType":1,"GVLabel":"r16","Word":"have","Graphid":3747,"RhetCategory":1,"nodeOccurrence":"23,413"}</t>
  </si>
  <si>
    <t>{"Prpnoun":false,"IntNodeId":19,"GVLabel":"c19","Word":"idea","Graphid":3747,"nodeOccurrence":"23,419"}</t>
  </si>
  <si>
    <t>{"IntNodeId":34,"SectionType":1,"GVLabel":"r7","Word":"arrive","Graphid":3747,"nodeOccurrence":"9,162","RhetCategory":0}</t>
  </si>
  <si>
    <t>{"Prpnoun":false,"IntNodeId":10,"GVLabel":"c10","Word":"[unknown]-2","Graphid":3747,"nodeOccurrence":""}</t>
  </si>
  <si>
    <t>{"IntNodeId":50,"SectionType":1,"GVLabel":"r23","Word":"roll","Graphid":3747,"RhetCategory":1,"nodeOccurrence":"31,512"}</t>
  </si>
  <si>
    <t>{"Prpnoun":false,"IntNodeId":14,"GVLabel":"c14","Word":"eggs_they_them","Graphid":3747,"nodeOccurrence":"11,235;19,360;19,370;19,378;31,516"}</t>
  </si>
  <si>
    <t>{"Prpnoun":false,"IntNodeId":17,"GVLabel":"c17","Word":"they","Graphid":3747,"nodeOccurrence":"21,398"}</t>
  </si>
  <si>
    <t>{"IntNodeId":42,"SectionType":1,"GVLabel":"r15","Word":"think","Graphid":3747,"RhetCategory":0,"nodeOccurrence":"21,402"}</t>
  </si>
  <si>
    <t>{"Prpnoun":false,"IntNodeId":18,"GVLabel":"c18","Word":"[unknown]-3","Graphid":3747,"nodeOccurrence":""}</t>
  </si>
  <si>
    <t>{"Prpnoun":false,"IntNodeId":3,"GVLabel":"c3","Word":"eggs_them","Graphid":3747,"nodeOccurrence":"3,69;3,83"}</t>
  </si>
  <si>
    <t>{"IntNodeId":29,"SectionType":1,"GVLabel":"r2","Word":"be","Graphid":3747,"RhetCategory":0,"nodeOccurrence":"3,77"}</t>
  </si>
  <si>
    <t>{"Prpnoun":false,"IntNodeId":13,"GVLabel":"c13","Word":"baby_she","Graphid":3747,"nodeOccurrence":"11,227;13,250"}</t>
  </si>
  <si>
    <t>{"IntNodeId":37,"SectionType":1,"GVLabel":"r10","Word":"agree","Graphid":3747,"RhetCategory":1,"nodeOccurrence":"11,229"}</t>
  </si>
  <si>
    <t>{"IntNodeId":53,"SectionType":1,"GVLabel":"r26","Word":"like","Graphid":3747,"RhetCategory":3,"nodeOccurrence":"35,564"}</t>
  </si>
  <si>
    <t>{"IntNodeId":45,"SectionType":1,"GVLabel":"r18","Word":"hover","Graphid":3747,"RhetCategory":1,"nodeOccurrence":"25,426"}</t>
  </si>
  <si>
    <t>{"Prpnoun":false,"IntNodeId":21,"GVLabel":"c21","Word":"watching","Graphid":3747,"nodeOccurrence":"25,434"}</t>
  </si>
  <si>
    <t>{"Prpnoun":false,"IntNodeId":2,"GVLabel":"c2","Word":"top_she_her","Graphid":3747,"nodeOccurrence":"3,61"}</t>
  </si>
  <si>
    <t>{"IntNodeId":28,"SectionType":1,"GVLabel":"r1","Word":"have","Graphid":3747,"RhetCategory":0,"nodeOccurrence":"3,63"}</t>
  </si>
  <si>
    <t>{"IntNodeId":36,"SectionType":1,"GVLabel":"r9","Word":"do","Graphid":3747,"RhetCategory":1,"nodeOccurrence":"11,605"}</t>
  </si>
  <si>
    <t>{"Prpnoun":true,"IntNodeId":12,"GVLabel":"c12","Word":"upset","Graphid":3747,"nodeOccurrence":"11,220"}</t>
  </si>
  <si>
    <t>{"Prpnoun":false,"IntNodeId":24,"GVLabel":"c24","Word":"eggs","Graphid":3747,"nodeOccurrence":"33,551"}</t>
  </si>
  <si>
    <t>{"IntNodeId":52,"SectionType":1,"GVLabel":"r25","Word":"be","Graphid":3747,"RhetCategory":1,"nodeOccurrence":"33,553"}</t>
  </si>
  <si>
    <t>{"Prpnoun":false,"IntNodeId":25,"GVLabel":"c25","Word":"[unknown]-4","Graphid":3747,"nodeOccurrence":""}</t>
  </si>
  <si>
    <t>{"IntNodeId":44,"SectionType":1,"GVLabel":"r17","Word":"take","Graphid":3747,"RhetCategory":1,"nodeOccurrence":"25,439"}</t>
  </si>
  <si>
    <t>{"Prpnoun":false,"IntNodeId":20,"GVLabel":"c20","Word":"blanket","Graphid":3747,"nodeOccurrence":"25,443;29,489"}</t>
  </si>
  <si>
    <t>{"IntNodeId":31,"SectionType":1,"GVLabel":"r4","Word":"be","Graphid":3747,"RhetCategory":1,"nodeOccurrence":"7,123"}</t>
  </si>
  <si>
    <t>{"Prpnoun":false,"IntNodeId":7,"GVLabel":"c7","Word":"way","Graphid":3747,"nodeOccurrence":"7,129"}</t>
  </si>
  <si>
    <t>{"Prpnoun":false,"IntNodeId":15,"GVLabel":"c15","Word":"there","Graphid":3747,"nodeOccurrence":"15,285"}</t>
  </si>
  <si>
    <t>{"IntNodeId":39,"SectionType":1,"GVLabel":"r12","Word":"be","Graphid":3747,"RhetCategory":3,"nodeOccurrence":"15,287"}</t>
  </si>
  <si>
    <t>{"Prpnoun":false,"IntNodeId":16,"GVLabel":"c16","Word":"lem","Graphid":3747,"nodeOccurrence":"15,293"}</t>
  </si>
  <si>
    <t>{"IntNodeId":47,"SectionType":1,"GVLabel":"r20","Word":"toss","Graphid":3747,"RhetCategory":0,"nodeOccurrence":"27,458"}</t>
  </si>
  <si>
    <t>{"IntNodeId":30,"SectionType":1,"GVLabel":"r3","Word":"be","Graphid":3747,"RhetCategory":1,"nodeOccurrence":"5,108"}</t>
  </si>
  <si>
    <t>{"Prpnoun":true,"IntNodeId":6,"GVLabel":"c6","Word":"[unknown]-0","Graphid":3747,"nodeOccurrence":""}</t>
  </si>
  <si>
    <t>{"IntNodeId":38,"SectionType":1,"GVLabel":"r11","Word":"build","Graphid":3747,"RhetCategory":1,"nodeOccurrence":"13,252"}</t>
  </si>
  <si>
    <t>{"IntNodeId":54,"SectionType":1,"GVLabel":"r27","Word":"be","Graphid":3747,"RhetCategory":3,"nodeOccurrence":"35,579"}</t>
  </si>
  <si>
    <t>{"Prpnoun":false,"IntNodeId":26,"GVLabel":"c26","Word":"rooftop","Graphid":3747,"nodeOccurrence":"35,597"}</t>
  </si>
  <si>
    <t>{"IntNodeId":46,"SectionType":1,"GVLabel":"r19","Word":"take_roll","Graphid":3747,"nodeOccurrence":"25,439,447","RhetCategory":1}</t>
  </si>
  <si>
    <t>{"IntNodeId":33,"SectionType":1,"GVLabel":"r6","Word":"be","Graphid":3747,"RhetCategory":0,"nodeOccurrence":"9,148"}</t>
  </si>
  <si>
    <t>{"Prpnoun":false,"IntNodeId":9,"GVLabel":"c9","Word":"noise","Graphid":3747,"nodeOccurrence":"9,175"}</t>
  </si>
  <si>
    <t>{"IntNodeId":49,"SectionType":1,"GVLabel":"r22","Word":"stretch","Graphid":3747,"nodeOccurrence":"29,491","RhetCategory":1}</t>
  </si>
  <si>
    <t>{"IntNodeId":41,"SectionType":1,"GVLabel":"r14","Word":"try","Graphid":3747,"RhetCategory":1,"nodeOccurrence":"19,372"}</t>
  </si>
  <si>
    <t>{"IntNodeId":32,"SectionType":1,"GVLabel":"r5","Word":"try","Graphid":3747,"RhetCategory":1,"nodeOccurrence":"7,135"}</t>
  </si>
  <si>
    <t>{"Prpnoun":false,"IntNodeId":8,"GVLabel":"c8","Word":"[unknown]-1","Graphid":3747,"nodeOccurrence":""}</t>
  </si>
  <si>
    <t>{"IntNodeId":48,"SectionType":1,"GVLabel":"r21","Word":"hook","Graphid":3747,"RhetCategory":0,"nodeOccurrence":"27,470"}</t>
  </si>
  <si>
    <t>{"Prpnoun":false,"IntNodeId":22,"GVLabel":"c22","Word":"branch","Graphid":3747,"nodeOccurrence":"27,476"}</t>
  </si>
  <si>
    <t>{"IntNodeId":40,"SectionType":1,"GVLabel":"r13","Word":"be","Graphid":3747,"RhetCategory":1,"nodeOccurrence":"19,350"}</t>
  </si>
  <si>
    <t>Graph#</t>
  </si>
  <si>
    <t>IntNodeId</t>
  </si>
  <si>
    <t>Subj</t>
  </si>
  <si>
    <t>Verb</t>
  </si>
  <si>
    <t>Object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</si>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</sst>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wrapText="1"/>
    </xf>
    <xf numFmtId="0" fontId="19" fillId="0" borderId="0" xfId="0" applyFont="1" applyFill="1" applyAlignment="1">
      <alignment horizontal="right" wrapText="1"/>
    </xf>
    <xf numFmtId="0" fontId="18" fillId="33" borderId="0" xfId="0" applyFont="1" applyFill="1" applyAlignment="1">
      <alignment wrapText="1"/>
    </xf>
    <xf numFmtId="0" fontId="20" fillId="0" borderId="0" xfId="0" applyFont="1" applyFill="1"/>
    <xf numFmtId="0" fontId="20" fillId="0" borderId="0" xfId="0" applyFont="1" applyAlignment="1">
      <alignment horizontal="righ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3"/>
  <sheetViews>
    <sheetView tabSelected="1" workbookViewId="0">
      <selection activeCell="N4" sqref="N4"/>
    </sheetView>
  </sheetViews>
  <sheetFormatPr defaultRowHeight="15" x14ac:dyDescent="0.25"/>
  <cols>
    <col min="4" max="4" width="2.7109375" customWidth="1"/>
    <col min="5" max="5" width="5.5703125" customWidth="1"/>
    <col min="6" max="6" width="4.85546875" customWidth="1"/>
    <col min="7" max="7" width="23.140625" customWidth="1"/>
    <col min="8" max="8" width="5.42578125" customWidth="1"/>
    <col min="9" max="9" width="21.140625" customWidth="1"/>
    <col min="10" max="10" width="5.85546875" customWidth="1"/>
    <col min="11" max="11" width="21.85546875" customWidth="1"/>
  </cols>
  <sheetData>
    <row r="1" spans="1:11" ht="30" customHeight="1" x14ac:dyDescent="0.25">
      <c r="A1" t="s">
        <v>0</v>
      </c>
      <c r="B1" t="s">
        <v>1</v>
      </c>
      <c r="C1" t="s">
        <v>2</v>
      </c>
      <c r="D1" s="1"/>
      <c r="E1" s="2" t="s">
        <v>1107</v>
      </c>
      <c r="F1" s="2" t="s">
        <v>1108</v>
      </c>
      <c r="G1" s="3" t="s">
        <v>1109</v>
      </c>
      <c r="H1" s="2" t="s">
        <v>1108</v>
      </c>
      <c r="I1" s="3" t="s">
        <v>1110</v>
      </c>
      <c r="J1" s="2" t="s">
        <v>1108</v>
      </c>
      <c r="K1" s="3" t="s">
        <v>1111</v>
      </c>
    </row>
    <row r="2" spans="1:11" x14ac:dyDescent="0.25">
      <c r="A2" t="s">
        <v>3</v>
      </c>
      <c r="B2" t="s">
        <v>4</v>
      </c>
      <c r="C2" t="s">
        <v>5</v>
      </c>
      <c r="D2" t="s">
        <v>1112</v>
      </c>
      <c r="E2" s="4" t="str">
        <f>LEFT(MID(A2,(SEARCH("Graphid",A2)+9),20),(SEARCH(",~""",MID(A2,(SEARCH("Graphid",A2)+9),20))-1))</f>
        <v>3702</v>
      </c>
      <c r="F2" s="5" t="str">
        <f>LEFT(MID(A2,(SEARCH("IntNodeId",A2)+11),30),(SEARCH(",",MID(A2,(SEARCH("IntNodeId",A2)+11),30))-1))</f>
        <v>27</v>
      </c>
      <c r="G2" s="6" t="str">
        <f t="shared" ref="G2:G65" si="0">LEFT(MID(A2,(SEARCH("word",A2)+7),29),(SEARCH("~""",MID(A2,(SEARCH("word",A2)+7),29))-1))</f>
        <v>ribbon</v>
      </c>
      <c r="H2" s="5" t="str">
        <f>LEFT(MID(B2,(SEARCH("IntNodeId",B2)+11),30),(SEARCH(",",MID(B2,(SEARCH("IntNodeId",B2)+11),30))-1))</f>
        <v>74</v>
      </c>
      <c r="I2" s="6" t="str">
        <f>LEFT(MID(B2,(SEARCH("word",B2)+7),25),(SEARCH("~""",MID(B2,(SEARCH("word",B2)+7),25))-1))</f>
        <v>be</v>
      </c>
      <c r="J2" s="5" t="str">
        <f>LEFT(MID(C2,(SEARCH("IntNodeId",C2)+11),30),(SEARCH(",",MID(C2,(SEARCH("IntNodeId",C2)+11),30))-1))</f>
        <v>29</v>
      </c>
      <c r="K2" s="6" t="str">
        <f>LEFT(MID(C2,(SEARCH("word",C2)+7),29),(SEARCH("~""",MID(C2,(SEARCH("word",C2)+7),29))-1))</f>
        <v>way_it</v>
      </c>
    </row>
    <row r="3" spans="1:11" x14ac:dyDescent="0.25">
      <c r="A3" t="s">
        <v>6</v>
      </c>
      <c r="B3" t="s">
        <v>7</v>
      </c>
      <c r="C3" t="s">
        <v>8</v>
      </c>
      <c r="D3" t="s">
        <v>1112</v>
      </c>
      <c r="E3" s="4" t="str">
        <f>LEFT(MID(A3,(SEARCH("Graphid",A3)+9),20),(SEARCH(",~""",MID(A3,(SEARCH("Graphid",A3)+9),20))-1))</f>
        <v>3702</v>
      </c>
      <c r="F3" s="5" t="str">
        <f>LEFT(MID(A3,(SEARCH("IntNodeId",A3)+11),30),(SEARCH(",",MID(A3,(SEARCH("IntNodeId",A3)+11),30))-1))</f>
        <v>43</v>
      </c>
      <c r="G3" s="6" t="str">
        <f t="shared" si="0"/>
        <v>way</v>
      </c>
      <c r="H3" s="5" t="str">
        <f>LEFT(MID(B3,(SEARCH("IntNodeId",B3)+11),30),(SEARCH(",",MID(B3,(SEARCH("IntNodeId",B3)+11),30))-1))</f>
        <v>90</v>
      </c>
      <c r="I3" s="6" t="str">
        <f>LEFT(MID(B3,(SEARCH("word",B3)+7),25),(SEARCH("~""",MID(B3,(SEARCH("word",B3)+7),25))-1))</f>
        <v>come</v>
      </c>
      <c r="J3" s="5" t="str">
        <f>LEFT(MID(C3,(SEARCH("IntNodeId",C3)+11),30),(SEARCH(",",MID(C3,(SEARCH("IntNodeId",C3)+11),30))-1))</f>
        <v>44</v>
      </c>
      <c r="K3" s="6" t="str">
        <f t="shared" ref="K3:K66" si="1">LEFT(MID(C3,(SEARCH("word",C3)+7),29),(SEARCH("~""",MID(C3,(SEARCH("word",C3)+7),29))-1))</f>
        <v>[unknown]-10</v>
      </c>
    </row>
    <row r="4" spans="1:11" x14ac:dyDescent="0.25">
      <c r="A4" t="s">
        <v>9</v>
      </c>
      <c r="B4" t="s">
        <v>10</v>
      </c>
      <c r="C4" t="s">
        <v>11</v>
      </c>
      <c r="D4" t="s">
        <v>1112</v>
      </c>
      <c r="E4" s="4" t="str">
        <f>LEFT(MID(A4,(SEARCH("Graphid",A4)+9),20),(SEARCH(",~""",MID(A4,(SEARCH("Graphid",A4)+9),20))-1))</f>
        <v>3702</v>
      </c>
      <c r="F4" s="5" t="str">
        <f>LEFT(MID(A4,(SEARCH("IntNodeId",A4)+11),30),(SEARCH(",",MID(A4,(SEARCH("IntNodeId",A4)+11),30))-1))</f>
        <v>10</v>
      </c>
      <c r="G4" s="6" t="str">
        <f t="shared" si="0"/>
        <v>time</v>
      </c>
      <c r="H4" s="5" t="str">
        <f>LEFT(MID(B4,(SEARCH("IntNodeId",B4)+11),30),(SEARCH(",",MID(B4,(SEARCH("IntNodeId",B4)+11),30))-1))</f>
        <v>58</v>
      </c>
      <c r="I4" s="6" t="str">
        <f>LEFT(MID(B4,(SEARCH("word",B4)+7),25),(SEARCH("~""",MID(B4,(SEARCH("word",B4)+7),25))-1))</f>
        <v>be</v>
      </c>
      <c r="J4" s="5" t="str">
        <f>LEFT(MID(C4,(SEARCH("IntNodeId",C4)+11),30),(SEARCH(",",MID(C4,(SEARCH("IntNodeId",C4)+11),30))-1))</f>
        <v>11</v>
      </c>
      <c r="K4" s="6" t="str">
        <f t="shared" si="1"/>
        <v>order</v>
      </c>
    </row>
    <row r="5" spans="1:11" x14ac:dyDescent="0.25">
      <c r="A5" t="s">
        <v>5</v>
      </c>
      <c r="B5" t="s">
        <v>12</v>
      </c>
      <c r="C5" t="s">
        <v>13</v>
      </c>
      <c r="D5" t="s">
        <v>1112</v>
      </c>
      <c r="E5" s="4" t="str">
        <f>LEFT(MID(A5,(SEARCH("Graphid",A5)+9),20),(SEARCH(",~""",MID(A5,(SEARCH("Graphid",A5)+9),20))-1))</f>
        <v>3702</v>
      </c>
      <c r="F5" s="5" t="str">
        <f>LEFT(MID(A5,(SEARCH("IntNodeId",A5)+11),30),(SEARCH(",",MID(A5,(SEARCH("IntNodeId",A5)+11),30))-1))</f>
        <v>29</v>
      </c>
      <c r="G5" s="6" t="str">
        <f t="shared" si="0"/>
        <v>way_it</v>
      </c>
      <c r="H5" s="5" t="str">
        <f>LEFT(MID(B5,(SEARCH("IntNodeId",B5)+11),30),(SEARCH(",",MID(B5,(SEARCH("IntNodeId",B5)+11),30))-1))</f>
        <v>75</v>
      </c>
      <c r="I5" s="6" t="str">
        <f>LEFT(MID(B5,(SEARCH("word",B5)+7),25),(SEARCH("~""",MID(B5,(SEARCH("word",B5)+7),25))-1))</f>
        <v>seem</v>
      </c>
      <c r="J5" s="5" t="str">
        <f>LEFT(MID(C5,(SEARCH("IntNodeId",C5)+11),30),(SEARCH(",",MID(C5,(SEARCH("IntNodeId",C5)+11),30))-1))</f>
        <v>30</v>
      </c>
      <c r="K5" s="6" t="str">
        <f t="shared" si="1"/>
        <v>bit</v>
      </c>
    </row>
    <row r="6" spans="1:11" x14ac:dyDescent="0.25">
      <c r="A6" t="s">
        <v>14</v>
      </c>
      <c r="B6" t="s">
        <v>15</v>
      </c>
      <c r="C6" t="s">
        <v>16</v>
      </c>
      <c r="D6" t="s">
        <v>1112</v>
      </c>
      <c r="E6" s="4" t="str">
        <f>LEFT(MID(A6,(SEARCH("Graphid",A6)+9),20),(SEARCH(",~""",MID(A6,(SEARCH("Graphid",A6)+9),20))-1))</f>
        <v>3702</v>
      </c>
      <c r="F6" s="5" t="str">
        <f>LEFT(MID(A6,(SEARCH("IntNodeId",A6)+11),30),(SEARCH(",",MID(A6,(SEARCH("IntNodeId",A6)+11),30))-1))</f>
        <v>45</v>
      </c>
      <c r="G6" s="6" t="str">
        <f t="shared" si="0"/>
        <v>upswing</v>
      </c>
      <c r="H6" s="5" t="str">
        <f>LEFT(MID(B6,(SEARCH("IntNodeId",B6)+11),30),(SEARCH(",",MID(B6,(SEARCH("IntNodeId",B6)+11),30))-1))</f>
        <v>91</v>
      </c>
      <c r="I6" s="6" t="str">
        <f>LEFT(MID(B6,(SEARCH("word",B6)+7),25),(SEARCH("~""",MID(B6,(SEARCH("word",B6)+7),25))-1))</f>
        <v>catch</v>
      </c>
      <c r="J6" s="5" t="str">
        <f>LEFT(MID(C6,(SEARCH("IntNodeId",C6)+11),30),(SEARCH(",",MID(C6,(SEARCH("IntNodeId",C6)+11),30))-1))</f>
        <v>41</v>
      </c>
      <c r="K6" s="6" t="str">
        <f t="shared" si="1"/>
        <v>ribbon_it</v>
      </c>
    </row>
    <row r="7" spans="1:11" x14ac:dyDescent="0.25">
      <c r="A7" t="s">
        <v>17</v>
      </c>
      <c r="B7" t="s">
        <v>18</v>
      </c>
      <c r="C7" t="s">
        <v>19</v>
      </c>
      <c r="D7" t="s">
        <v>1112</v>
      </c>
      <c r="E7" s="4" t="str">
        <f>LEFT(MID(A7,(SEARCH("Graphid",A7)+9),20),(SEARCH(",~""",MID(A7,(SEARCH("Graphid",A7)+9),20))-1))</f>
        <v>3702</v>
      </c>
      <c r="F7" s="5" t="str">
        <f>LEFT(MID(A7,(SEARCH("IntNodeId",A7)+11),30),(SEARCH(",",MID(A7,(SEARCH("IntNodeId",A7)+11),30))-1))</f>
        <v>12</v>
      </c>
      <c r="G7" s="6" t="str">
        <f t="shared" si="0"/>
        <v>day</v>
      </c>
      <c r="H7" s="5" t="str">
        <f>LEFT(MID(B7,(SEARCH("IntNodeId",B7)+11),30),(SEARCH(",",MID(B7,(SEARCH("IntNodeId",B7)+11),30))-1))</f>
        <v>59</v>
      </c>
      <c r="I7" s="6" t="str">
        <f>LEFT(MID(B7,(SEARCH("word",B7)+7),25),(SEARCH("~""",MID(B7,(SEARCH("word",B7)+7),25))-1))</f>
        <v>arrive</v>
      </c>
      <c r="J7" s="5" t="str">
        <f>LEFT(MID(C7,(SEARCH("IntNodeId",C7)+11),30),(SEARCH(",",MID(C7,(SEARCH("IntNodeId",C7)+11),30))-1))</f>
        <v>13</v>
      </c>
      <c r="K7" s="6" t="str">
        <f t="shared" si="1"/>
        <v>[unknown]-1</v>
      </c>
    </row>
    <row r="8" spans="1:11" x14ac:dyDescent="0.25">
      <c r="A8" t="s">
        <v>20</v>
      </c>
      <c r="B8" t="s">
        <v>21</v>
      </c>
      <c r="C8" t="s">
        <v>3</v>
      </c>
      <c r="D8" t="s">
        <v>1112</v>
      </c>
      <c r="E8" s="4" t="str">
        <f>LEFT(MID(A8,(SEARCH("Graphid",A8)+9),20),(SEARCH(",~""",MID(A8,(SEARCH("Graphid",A8)+9),20))-1))</f>
        <v>3702</v>
      </c>
      <c r="F8" s="5" t="str">
        <f>LEFT(MID(A8,(SEARCH("IntNodeId",A8)+11),30),(SEARCH(",",MID(A8,(SEARCH("IntNodeId",A8)+11),30))-1))</f>
        <v>17</v>
      </c>
      <c r="G8" s="6" t="str">
        <f t="shared" si="0"/>
        <v>mother_she_her</v>
      </c>
      <c r="H8" s="5" t="str">
        <f>LEFT(MID(B8,(SEARCH("IntNodeId",B8)+11),30),(SEARCH(",",MID(B8,(SEARCH("IntNodeId",B8)+11),30))-1))</f>
        <v>72</v>
      </c>
      <c r="I8" s="6" t="str">
        <f>LEFT(MID(B8,(SEARCH("word",B8)+7),25),(SEARCH("~""",MID(B8,(SEARCH("word",B8)+7),25))-1))</f>
        <v>be</v>
      </c>
      <c r="J8" s="5" t="str">
        <f>LEFT(MID(C8,(SEARCH("IntNodeId",C8)+11),30),(SEARCH(",",MID(C8,(SEARCH("IntNodeId",C8)+11),30))-1))</f>
        <v>27</v>
      </c>
      <c r="K8" s="6" t="str">
        <f t="shared" si="1"/>
        <v>ribbon</v>
      </c>
    </row>
    <row r="9" spans="1:11" x14ac:dyDescent="0.25">
      <c r="A9" t="s">
        <v>20</v>
      </c>
      <c r="B9" t="s">
        <v>22</v>
      </c>
      <c r="C9" t="s">
        <v>23</v>
      </c>
      <c r="D9" t="s">
        <v>1112</v>
      </c>
      <c r="E9" s="4" t="str">
        <f>LEFT(MID(A9,(SEARCH("Graphid",A9)+9),20),(SEARCH(",~""",MID(A9,(SEARCH("Graphid",A9)+9),20))-1))</f>
        <v>3702</v>
      </c>
      <c r="F9" s="5" t="str">
        <f>LEFT(MID(A9,(SEARCH("IntNodeId",A9)+11),30),(SEARCH(",",MID(A9,(SEARCH("IntNodeId",A9)+11),30))-1))</f>
        <v>17</v>
      </c>
      <c r="G9" s="6" t="str">
        <f t="shared" si="0"/>
        <v>mother_she_her</v>
      </c>
      <c r="H9" s="5" t="str">
        <f>LEFT(MID(B9,(SEARCH("IntNodeId",B9)+11),30),(SEARCH(",",MID(B9,(SEARCH("IntNodeId",B9)+11),30))-1))</f>
        <v>88</v>
      </c>
      <c r="I9" s="6" t="str">
        <f>LEFT(MID(B9,(SEARCH("word",B9)+7),25),(SEARCH("~""",MID(B9,(SEARCH("word",B9)+7),25))-1))</f>
        <v>wait</v>
      </c>
      <c r="J9" s="5" t="str">
        <f>LEFT(MID(C9,(SEARCH("IntNodeId",C9)+11),30),(SEARCH(",",MID(C9,(SEARCH("IntNodeId",C9)+11),30))-1))</f>
        <v>40</v>
      </c>
      <c r="K9" s="6" t="str">
        <f t="shared" si="1"/>
        <v>[unknown]-8</v>
      </c>
    </row>
    <row r="10" spans="1:11" x14ac:dyDescent="0.25">
      <c r="A10" t="s">
        <v>24</v>
      </c>
      <c r="B10" t="s">
        <v>25</v>
      </c>
      <c r="C10" t="s">
        <v>26</v>
      </c>
      <c r="D10" t="s">
        <v>1112</v>
      </c>
      <c r="E10" s="4" t="str">
        <f>LEFT(MID(A10,(SEARCH("Graphid",A10)+9),20),(SEARCH(",~""",MID(A10,(SEARCH("Graphid",A10)+9),20))-1))</f>
        <v>3702</v>
      </c>
      <c r="F10" s="5" t="str">
        <f>LEFT(MID(A10,(SEARCH("IntNodeId",A10)+11),30),(SEARCH(",",MID(A10,(SEARCH("IntNodeId",A10)+11),30))-1))</f>
        <v>7</v>
      </c>
      <c r="G10" s="6" t="str">
        <f t="shared" si="0"/>
        <v>plan</v>
      </c>
      <c r="H10" s="5" t="str">
        <f>LEFT(MID(B10,(SEARCH("IntNodeId",B10)+11),30),(SEARCH(",",MID(B10,(SEARCH("IntNodeId",B10)+11),30))-1))</f>
        <v>56</v>
      </c>
      <c r="I10" s="6" t="str">
        <f>LEFT(MID(B10,(SEARCH("word",B10)+7),25),(SEARCH("~""",MID(B10,(SEARCH("word",B10)+7),25))-1))</f>
        <v>be</v>
      </c>
      <c r="J10" s="5" t="str">
        <f>LEFT(MID(C10,(SEARCH("IntNodeId",C10)+11),30),(SEARCH(",",MID(C10,(SEARCH("IntNodeId",C10)+11),30))-1))</f>
        <v>8</v>
      </c>
      <c r="K10" s="6" t="str">
        <f t="shared" si="1"/>
        <v>mother_who</v>
      </c>
    </row>
    <row r="11" spans="1:11" x14ac:dyDescent="0.25">
      <c r="A11" t="s">
        <v>20</v>
      </c>
      <c r="B11" t="s">
        <v>27</v>
      </c>
      <c r="C11" t="s">
        <v>28</v>
      </c>
      <c r="D11" t="s">
        <v>1112</v>
      </c>
      <c r="E11" s="4" t="str">
        <f>LEFT(MID(A11,(SEARCH("Graphid",A11)+9),20),(SEARCH(",~""",MID(A11,(SEARCH("Graphid",A11)+9),20))-1))</f>
        <v>3702</v>
      </c>
      <c r="F11" s="5" t="str">
        <f>LEFT(MID(A11,(SEARCH("IntNodeId",A11)+11),30),(SEARCH(",",MID(A11,(SEARCH("IntNodeId",A11)+11),30))-1))</f>
        <v>17</v>
      </c>
      <c r="G11" s="6" t="str">
        <f t="shared" si="0"/>
        <v>mother_she_her</v>
      </c>
      <c r="H11" s="5" t="str">
        <f>LEFT(MID(B11,(SEARCH("IntNodeId",B11)+11),30),(SEARCH(",",MID(B11,(SEARCH("IntNodeId",B11)+11),30))-1))</f>
        <v>73</v>
      </c>
      <c r="I11" s="6" t="str">
        <f>LEFT(MID(B11,(SEARCH("word",B11)+7),25),(SEARCH("~""",MID(B11,(SEARCH("word",B11)+7),25))-1))</f>
        <v>grab</v>
      </c>
      <c r="J11" s="5" t="str">
        <f>LEFT(MID(C11,(SEARCH("IntNodeId",C11)+11),30),(SEARCH(",",MID(C11,(SEARCH("IntNodeId",C11)+11),30))-1))</f>
        <v>28</v>
      </c>
      <c r="K11" s="6" t="str">
        <f t="shared" si="1"/>
        <v>end</v>
      </c>
    </row>
    <row r="12" spans="1:11" x14ac:dyDescent="0.25">
      <c r="A12" t="s">
        <v>16</v>
      </c>
      <c r="B12" t="s">
        <v>29</v>
      </c>
      <c r="C12" t="s">
        <v>30</v>
      </c>
      <c r="D12" t="s">
        <v>1112</v>
      </c>
      <c r="E12" s="4" t="str">
        <f>LEFT(MID(A12,(SEARCH("Graphid",A12)+9),20),(SEARCH(",~""",MID(A12,(SEARCH("Graphid",A12)+9),20))-1))</f>
        <v>3702</v>
      </c>
      <c r="F12" s="5" t="str">
        <f>LEFT(MID(A12,(SEARCH("IntNodeId",A12)+11),30),(SEARCH(",",MID(A12,(SEARCH("IntNodeId",A12)+11),30))-1))</f>
        <v>41</v>
      </c>
      <c r="G12" s="6" t="str">
        <f t="shared" si="0"/>
        <v>ribbon_it</v>
      </c>
      <c r="H12" s="5" t="str">
        <f>LEFT(MID(B12,(SEARCH("IntNodeId",B12)+11),30),(SEARCH(",",MID(B12,(SEARCH("IntNodeId",B12)+11),30))-1))</f>
        <v>89</v>
      </c>
      <c r="I12" s="6" t="str">
        <f>LEFT(MID(B12,(SEARCH("word",B12)+7),25),(SEARCH("~""",MID(B12,(SEARCH("word",B12)+7),25))-1))</f>
        <v>come</v>
      </c>
      <c r="J12" s="5" t="str">
        <f>LEFT(MID(C12,(SEARCH("IntNodeId",C12)+11),30),(SEARCH(",",MID(C12,(SEARCH("IntNodeId",C12)+11),30))-1))</f>
        <v>42</v>
      </c>
      <c r="K12" s="6" t="str">
        <f t="shared" si="1"/>
        <v>[unknown]-9</v>
      </c>
    </row>
    <row r="13" spans="1:11" x14ac:dyDescent="0.25">
      <c r="A13" t="s">
        <v>31</v>
      </c>
      <c r="B13" t="s">
        <v>32</v>
      </c>
      <c r="C13" t="s">
        <v>33</v>
      </c>
      <c r="D13" t="s">
        <v>1112</v>
      </c>
      <c r="E13" s="4" t="str">
        <f>LEFT(MID(A13,(SEARCH("Graphid",A13)+9),20),(SEARCH(",~""",MID(A13,(SEARCH("Graphid",A13)+9),20))-1))</f>
        <v>3702</v>
      </c>
      <c r="F13" s="5" t="str">
        <f>LEFT(MID(A13,(SEARCH("IntNodeId",A13)+11),30),(SEARCH(",",MID(A13,(SEARCH("IntNodeId",A13)+11),30))-1))</f>
        <v>9</v>
      </c>
      <c r="G13" s="6" t="str">
        <f t="shared" si="0"/>
        <v>school</v>
      </c>
      <c r="H13" s="5" t="str">
        <f>LEFT(MID(B13,(SEARCH("IntNodeId",B13)+11),30),(SEARCH(",",MID(B13,(SEARCH("IntNodeId",B13)+11),30))-1))</f>
        <v>57</v>
      </c>
      <c r="I13" s="6" t="str">
        <f>LEFT(MID(B13,(SEARCH("word",B13)+7),25),(SEARCH("~""",MID(B13,(SEARCH("word",B13)+7),25))-1))</f>
        <v>pick</v>
      </c>
      <c r="J13" s="5" t="str">
        <f>LEFT(MID(C13,(SEARCH("IntNodeId",C13)+11),30),(SEARCH(",",MID(C13,(SEARCH("IntNodeId",C13)+11),30))-1))</f>
        <v>5</v>
      </c>
      <c r="K13" s="6" t="str">
        <f t="shared" si="1"/>
        <v>jane</v>
      </c>
    </row>
    <row r="14" spans="1:11" x14ac:dyDescent="0.25">
      <c r="A14" t="s">
        <v>20</v>
      </c>
      <c r="B14" t="s">
        <v>34</v>
      </c>
      <c r="C14" t="s">
        <v>35</v>
      </c>
      <c r="D14" t="s">
        <v>1112</v>
      </c>
      <c r="E14" s="4" t="str">
        <f>LEFT(MID(A14,(SEARCH("Graphid",A14)+9),20),(SEARCH(",~""",MID(A14,(SEARCH("Graphid",A14)+9),20))-1))</f>
        <v>3702</v>
      </c>
      <c r="F14" s="5" t="str">
        <f>LEFT(MID(A14,(SEARCH("IntNodeId",A14)+11),30),(SEARCH(",",MID(A14,(SEARCH("IntNodeId",A14)+11),30))-1))</f>
        <v>17</v>
      </c>
      <c r="G14" s="6" t="str">
        <f t="shared" si="0"/>
        <v>mother_she_her</v>
      </c>
      <c r="H14" s="5" t="str">
        <f>LEFT(MID(B14,(SEARCH("IntNodeId",B14)+11),30),(SEARCH(",",MID(B14,(SEARCH("IntNodeId",B14)+11),30))-1))</f>
        <v>78</v>
      </c>
      <c r="I14" s="6" t="str">
        <f>LEFT(MID(B14,(SEARCH("word",B14)+7),25),(SEARCH("~""",MID(B14,(SEARCH("word",B14)+7),25))-1))</f>
        <v>take</v>
      </c>
      <c r="J14" s="5" t="str">
        <f>LEFT(MID(C14,(SEARCH("IntNodeId",C14)+11),30),(SEARCH(",",MID(C14,(SEARCH("IntNodeId",C14)+11),30))-1))</f>
        <v>33</v>
      </c>
      <c r="K14" s="6" t="str">
        <f t="shared" si="1"/>
        <v>pair</v>
      </c>
    </row>
    <row r="15" spans="1:11" x14ac:dyDescent="0.25">
      <c r="A15" t="s">
        <v>20</v>
      </c>
      <c r="B15" t="s">
        <v>36</v>
      </c>
      <c r="C15" t="s">
        <v>3</v>
      </c>
      <c r="D15" t="s">
        <v>1112</v>
      </c>
      <c r="E15" s="4" t="str">
        <f>LEFT(MID(A15,(SEARCH("Graphid",A15)+9),20),(SEARCH(",~""",MID(A15,(SEARCH("Graphid",A15)+9),20))-1))</f>
        <v>3702</v>
      </c>
      <c r="F15" s="5" t="str">
        <f>LEFT(MID(A15,(SEARCH("IntNodeId",A15)+11),30),(SEARCH(",",MID(A15,(SEARCH("IntNodeId",A15)+11),30))-1))</f>
        <v>17</v>
      </c>
      <c r="G15" s="6" t="str">
        <f t="shared" si="0"/>
        <v>mother_she_her</v>
      </c>
      <c r="H15" s="5" t="str">
        <f>LEFT(MID(B15,(SEARCH("IntNodeId",B15)+11),30),(SEARCH(",",MID(B15,(SEARCH("IntNodeId",B15)+11),30))-1))</f>
        <v>94</v>
      </c>
      <c r="I15" s="6" t="str">
        <f>LEFT(MID(B15,(SEARCH("word",B15)+7),25),(SEARCH("~""",MID(B15,(SEARCH("word",B15)+7),25))-1))</f>
        <v>remove_knot</v>
      </c>
      <c r="J15" s="5" t="str">
        <f>LEFT(MID(C15,(SEARCH("IntNodeId",C15)+11),30),(SEARCH(",",MID(C15,(SEARCH("IntNodeId",C15)+11),30))-1))</f>
        <v>27</v>
      </c>
      <c r="K15" s="6" t="str">
        <f t="shared" si="1"/>
        <v>ribbon</v>
      </c>
    </row>
    <row r="16" spans="1:11" x14ac:dyDescent="0.25">
      <c r="A16" t="s">
        <v>37</v>
      </c>
      <c r="B16" t="s">
        <v>38</v>
      </c>
      <c r="C16" t="s">
        <v>39</v>
      </c>
      <c r="D16" t="s">
        <v>1112</v>
      </c>
      <c r="E16" s="4" t="str">
        <f>LEFT(MID(A16,(SEARCH("Graphid",A16)+9),20),(SEARCH(",~""",MID(A16,(SEARCH("Graphid",A16)+9),20))-1))</f>
        <v>3702</v>
      </c>
      <c r="F16" s="5" t="str">
        <f>LEFT(MID(A16,(SEARCH("IntNodeId",A16)+11),30),(SEARCH(",",MID(A16,(SEARCH("IntNodeId",A16)+11),30))-1))</f>
        <v>6</v>
      </c>
      <c r="G16" s="6" t="str">
        <f t="shared" si="0"/>
        <v>child</v>
      </c>
      <c r="H16" s="5" t="str">
        <f>LEFT(MID(B16,(SEARCH("IntNodeId",B16)+11),30),(SEARCH(",",MID(B16,(SEARCH("IntNodeId",B16)+11),30))-1))</f>
        <v>62</v>
      </c>
      <c r="I16" s="6" t="str">
        <f>LEFT(MID(B16,(SEARCH("word",B16)+7),25),(SEARCH("~""",MID(B16,(SEARCH("word",B16)+7),25))-1))</f>
        <v>be</v>
      </c>
      <c r="J16" s="5" t="str">
        <f>LEFT(MID(C16,(SEARCH("IntNodeId",C16)+11),30),(SEARCH(",",MID(C16,(SEARCH("IntNodeId",C16)+11),30))-1))</f>
        <v>16</v>
      </c>
      <c r="K16" s="6" t="str">
        <f t="shared" si="1"/>
        <v>[unknown]-3</v>
      </c>
    </row>
    <row r="17" spans="1:11" x14ac:dyDescent="0.25">
      <c r="A17" t="s">
        <v>20</v>
      </c>
      <c r="B17" t="s">
        <v>40</v>
      </c>
      <c r="C17" t="s">
        <v>3</v>
      </c>
      <c r="D17" t="s">
        <v>1112</v>
      </c>
      <c r="E17" s="4" t="str">
        <f>LEFT(MID(A17,(SEARCH("Graphid",A17)+9),20),(SEARCH(",~""",MID(A17,(SEARCH("Graphid",A17)+9),20))-1))</f>
        <v>3702</v>
      </c>
      <c r="F17" s="5" t="str">
        <f>LEFT(MID(A17,(SEARCH("IntNodeId",A17)+11),30),(SEARCH(",",MID(A17,(SEARCH("IntNodeId",A17)+11),30))-1))</f>
        <v>17</v>
      </c>
      <c r="G17" s="6" t="str">
        <f t="shared" si="0"/>
        <v>mother_she_her</v>
      </c>
      <c r="H17" s="5" t="str">
        <f>LEFT(MID(B17,(SEARCH("IntNodeId",B17)+11),30),(SEARCH(",",MID(B17,(SEARCH("IntNodeId",B17)+11),30))-1))</f>
        <v>79</v>
      </c>
      <c r="I17" s="6" t="str">
        <f>LEFT(MID(B17,(SEARCH("word",B17)+7),25),(SEARCH("~""",MID(B17,(SEARCH("word",B17)+7),25))-1))</f>
        <v>have</v>
      </c>
      <c r="J17" s="5" t="str">
        <f>LEFT(MID(C17,(SEARCH("IntNodeId",C17)+11),30),(SEARCH(",",MID(C17,(SEARCH("IntNodeId",C17)+11),30))-1))</f>
        <v>27</v>
      </c>
      <c r="K17" s="6" t="str">
        <f t="shared" si="1"/>
        <v>ribbon</v>
      </c>
    </row>
    <row r="18" spans="1:11" x14ac:dyDescent="0.25">
      <c r="A18" t="s">
        <v>20</v>
      </c>
      <c r="B18" t="s">
        <v>41</v>
      </c>
      <c r="C18" t="s">
        <v>42</v>
      </c>
      <c r="D18" t="s">
        <v>1112</v>
      </c>
      <c r="E18" s="4" t="str">
        <f>LEFT(MID(A18,(SEARCH("Graphid",A18)+9),20),(SEARCH(",~""",MID(A18,(SEARCH("Graphid",A18)+9),20))-1))</f>
        <v>3702</v>
      </c>
      <c r="F18" s="5" t="str">
        <f>LEFT(MID(A18,(SEARCH("IntNodeId",A18)+11),30),(SEARCH(",",MID(A18,(SEARCH("IntNodeId",A18)+11),30))-1))</f>
        <v>17</v>
      </c>
      <c r="G18" s="6" t="str">
        <f t="shared" si="0"/>
        <v>mother_she_her</v>
      </c>
      <c r="H18" s="5" t="str">
        <f>LEFT(MID(B18,(SEARCH("IntNodeId",B18)+11),30),(SEARCH(",",MID(B18,(SEARCH("IntNodeId",B18)+11),30))-1))</f>
        <v>95</v>
      </c>
      <c r="I18" s="6" t="str">
        <f>LEFT(MID(B18,(SEARCH("word",B18)+7),25),(SEARCH("~""",MID(B18,(SEARCH("word",B18)+7),25))-1))</f>
        <v>manage</v>
      </c>
      <c r="J18" s="5" t="str">
        <f>LEFT(MID(C18,(SEARCH("IntNodeId",C18)+11),30),(SEARCH(",",MID(C18,(SEARCH("IntNodeId",C18)+11),30))-1))</f>
        <v>20</v>
      </c>
      <c r="K18" s="6" t="str">
        <f t="shared" si="1"/>
        <v>balloon</v>
      </c>
    </row>
    <row r="19" spans="1:11" x14ac:dyDescent="0.25">
      <c r="A19" t="s">
        <v>20</v>
      </c>
      <c r="B19" t="s">
        <v>43</v>
      </c>
      <c r="C19" t="s">
        <v>44</v>
      </c>
      <c r="D19" t="s">
        <v>1112</v>
      </c>
      <c r="E19" s="4" t="str">
        <f>LEFT(MID(A19,(SEARCH("Graphid",A19)+9),20),(SEARCH(",~""",MID(A19,(SEARCH("Graphid",A19)+9),20))-1))</f>
        <v>3702</v>
      </c>
      <c r="F19" s="5" t="str">
        <f>LEFT(MID(A19,(SEARCH("IntNodeId",A19)+11),30),(SEARCH(",",MID(A19,(SEARCH("IntNodeId",A19)+11),30))-1))</f>
        <v>17</v>
      </c>
      <c r="G19" s="6" t="str">
        <f t="shared" si="0"/>
        <v>mother_she_her</v>
      </c>
      <c r="H19" s="5" t="str">
        <f>LEFT(MID(B19,(SEARCH("IntNodeId",B19)+11),30),(SEARCH(",",MID(B19,(SEARCH("IntNodeId",B19)+11),30))-1))</f>
        <v>63</v>
      </c>
      <c r="I19" s="6" t="str">
        <f>LEFT(MID(B19,(SEARCH("word",B19)+7),25),(SEARCH("~""",MID(B19,(SEARCH("word",B19)+7),25))-1))</f>
        <v>be</v>
      </c>
      <c r="J19" s="5" t="str">
        <f>LEFT(MID(C19,(SEARCH("IntNodeId",C19)+11),30),(SEARCH(",",MID(C19,(SEARCH("IntNodeId",C19)+11),30))-1))</f>
        <v>18</v>
      </c>
      <c r="K19" s="6" t="str">
        <f t="shared" si="1"/>
        <v>touch</v>
      </c>
    </row>
    <row r="20" spans="1:11" x14ac:dyDescent="0.25">
      <c r="A20" t="s">
        <v>20</v>
      </c>
      <c r="B20" t="s">
        <v>45</v>
      </c>
      <c r="C20" t="s">
        <v>46</v>
      </c>
      <c r="D20" t="s">
        <v>1112</v>
      </c>
      <c r="E20" s="4" t="str">
        <f>LEFT(MID(A20,(SEARCH("Graphid",A20)+9),20),(SEARCH(",~""",MID(A20,(SEARCH("Graphid",A20)+9),20))-1))</f>
        <v>3702</v>
      </c>
      <c r="F20" s="5" t="str">
        <f>LEFT(MID(A20,(SEARCH("IntNodeId",A20)+11),30),(SEARCH(",",MID(A20,(SEARCH("IntNodeId",A20)+11),30))-1))</f>
        <v>17</v>
      </c>
      <c r="G20" s="6" t="str">
        <f t="shared" si="0"/>
        <v>mother_she_her</v>
      </c>
      <c r="H20" s="5" t="str">
        <f>LEFT(MID(B20,(SEARCH("IntNodeId",B20)+11),30),(SEARCH(",",MID(B20,(SEARCH("IntNodeId",B20)+11),30))-1))</f>
        <v>76</v>
      </c>
      <c r="I20" s="6" t="str">
        <f>LEFT(MID(B20,(SEARCH("word",B20)+7),25),(SEARCH("~""",MID(B20,(SEARCH("word",B20)+7),25))-1))</f>
        <v>be</v>
      </c>
      <c r="J20" s="5" t="str">
        <f>LEFT(MID(C20,(SEARCH("IntNodeId",C20)+11),30),(SEARCH(",",MID(C20,(SEARCH("IntNodeId",C20)+11),30))-1))</f>
        <v>31</v>
      </c>
      <c r="K20" s="6" t="str">
        <f t="shared" si="1"/>
        <v>[unknown]-5</v>
      </c>
    </row>
    <row r="21" spans="1:11" x14ac:dyDescent="0.25">
      <c r="A21" t="s">
        <v>20</v>
      </c>
      <c r="B21" t="s">
        <v>47</v>
      </c>
      <c r="C21" t="s">
        <v>48</v>
      </c>
      <c r="D21" t="s">
        <v>1112</v>
      </c>
      <c r="E21" s="4" t="str">
        <f>LEFT(MID(A21,(SEARCH("Graphid",A21)+9),20),(SEARCH(",~""",MID(A21,(SEARCH("Graphid",A21)+9),20))-1))</f>
        <v>3702</v>
      </c>
      <c r="F21" s="5" t="str">
        <f>LEFT(MID(A21,(SEARCH("IntNodeId",A21)+11),30),(SEARCH(",",MID(A21,(SEARCH("IntNodeId",A21)+11),30))-1))</f>
        <v>17</v>
      </c>
      <c r="G21" s="6" t="str">
        <f t="shared" si="0"/>
        <v>mother_she_her</v>
      </c>
      <c r="H21" s="5" t="str">
        <f>LEFT(MID(B21,(SEARCH("IntNodeId",B21)+11),30),(SEARCH(",",MID(B21,(SEARCH("IntNodeId",B21)+11),30))-1))</f>
        <v>92</v>
      </c>
      <c r="I21" s="6" t="str">
        <f>LEFT(MID(B21,(SEARCH("word",B21)+7),25),(SEARCH("~""",MID(B21,(SEARCH("word",B21)+7),25))-1))</f>
        <v>remove</v>
      </c>
      <c r="J21" s="5" t="str">
        <f>LEFT(MID(C21,(SEARCH("IntNodeId",C21)+11),30),(SEARCH(",",MID(C21,(SEARCH("IntNodeId",C21)+11),30))-1))</f>
        <v>34</v>
      </c>
      <c r="K21" s="6" t="str">
        <f t="shared" si="1"/>
        <v>scissor_them</v>
      </c>
    </row>
    <row r="22" spans="1:11" x14ac:dyDescent="0.25">
      <c r="A22" t="s">
        <v>49</v>
      </c>
      <c r="B22" t="s">
        <v>50</v>
      </c>
      <c r="C22" t="s">
        <v>51</v>
      </c>
      <c r="D22" t="s">
        <v>1112</v>
      </c>
      <c r="E22" s="4" t="str">
        <f>LEFT(MID(A22,(SEARCH("Graphid",A22)+9),20),(SEARCH(",~""",MID(A22,(SEARCH("Graphid",A22)+9),20))-1))</f>
        <v>3702</v>
      </c>
      <c r="F22" s="5" t="str">
        <f>LEFT(MID(A22,(SEARCH("IntNodeId",A22)+11),30),(SEARCH(",",MID(A22,(SEARCH("IntNodeId",A22)+11),30))-1))</f>
        <v>14</v>
      </c>
      <c r="G22" s="6" t="str">
        <f t="shared" si="0"/>
        <v>everything_it_minutes</v>
      </c>
      <c r="H22" s="5" t="str">
        <f>LEFT(MID(B22,(SEARCH("IntNodeId",B22)+11),30),(SEARCH(",",MID(B22,(SEARCH("IntNodeId",B22)+11),30))-1))</f>
        <v>60</v>
      </c>
      <c r="I22" s="6" t="str">
        <f>LEFT(MID(B22,(SEARCH("word",B22)+7),25),(SEARCH("~""",MID(B22,(SEARCH("word",B22)+7),25))-1))</f>
        <v>be</v>
      </c>
      <c r="J22" s="5" t="str">
        <f>LEFT(MID(C22,(SEARCH("IntNodeId",C22)+11),30),(SEARCH(",",MID(C22,(SEARCH("IntNodeId",C22)+11),30))-1))</f>
        <v>15</v>
      </c>
      <c r="K22" s="6" t="str">
        <f t="shared" si="1"/>
        <v>[unknown]-2</v>
      </c>
    </row>
    <row r="23" spans="1:11" x14ac:dyDescent="0.25">
      <c r="A23" t="s">
        <v>20</v>
      </c>
      <c r="B23" t="s">
        <v>52</v>
      </c>
      <c r="C23" t="s">
        <v>53</v>
      </c>
      <c r="D23" t="s">
        <v>1112</v>
      </c>
      <c r="E23" s="4" t="str">
        <f>LEFT(MID(A23,(SEARCH("Graphid",A23)+9),20),(SEARCH(",~""",MID(A23,(SEARCH("Graphid",A23)+9),20))-1))</f>
        <v>3702</v>
      </c>
      <c r="F23" s="5" t="str">
        <f>LEFT(MID(A23,(SEARCH("IntNodeId",A23)+11),30),(SEARCH(",",MID(A23,(SEARCH("IntNodeId",A23)+11),30))-1))</f>
        <v>17</v>
      </c>
      <c r="G23" s="6" t="str">
        <f t="shared" si="0"/>
        <v>mother_she_her</v>
      </c>
      <c r="H23" s="5" t="str">
        <f>LEFT(MID(B23,(SEARCH("IntNodeId",B23)+11),30),(SEARCH(",",MID(B23,(SEARCH("IntNodeId",B23)+11),30))-1))</f>
        <v>77</v>
      </c>
      <c r="I23" s="6" t="str">
        <f>LEFT(MID(B23,(SEARCH("word",B23)+7),25),(SEARCH("~""",MID(B23,(SEARCH("word",B23)+7),25))-1))</f>
        <v>have</v>
      </c>
      <c r="J23" s="5" t="str">
        <f>LEFT(MID(C23,(SEARCH("IntNodeId",C23)+11),30),(SEARCH(",",MID(C23,(SEARCH("IntNodeId",C23)+11),30))-1))</f>
        <v>32</v>
      </c>
      <c r="K23" s="6" t="str">
        <f t="shared" si="1"/>
        <v>idea</v>
      </c>
    </row>
    <row r="24" spans="1:11" x14ac:dyDescent="0.25">
      <c r="A24" t="s">
        <v>20</v>
      </c>
      <c r="B24" t="s">
        <v>54</v>
      </c>
      <c r="C24" t="s">
        <v>3</v>
      </c>
      <c r="D24" t="s">
        <v>1112</v>
      </c>
      <c r="E24" s="4" t="str">
        <f>LEFT(MID(A24,(SEARCH("Graphid",A24)+9),20),(SEARCH(",~""",MID(A24,(SEARCH("Graphid",A24)+9),20))-1))</f>
        <v>3702</v>
      </c>
      <c r="F24" s="5" t="str">
        <f>LEFT(MID(A24,(SEARCH("IntNodeId",A24)+11),30),(SEARCH(",",MID(A24,(SEARCH("IntNodeId",A24)+11),30))-1))</f>
        <v>17</v>
      </c>
      <c r="G24" s="6" t="str">
        <f t="shared" si="0"/>
        <v>mother_she_her</v>
      </c>
      <c r="H24" s="5" t="str">
        <f>LEFT(MID(B24,(SEARCH("IntNodeId",B24)+11),30),(SEARCH(",",MID(B24,(SEARCH("IntNodeId",B24)+11),30))-1))</f>
        <v>93</v>
      </c>
      <c r="I24" s="6" t="str">
        <f>LEFT(MID(B24,(SEARCH("word",B24)+7),25),(SEARCH("~""",MID(B24,(SEARCH("word",B24)+7),25))-1))</f>
        <v>remove_hold</v>
      </c>
      <c r="J24" s="5" t="str">
        <f>LEFT(MID(C24,(SEARCH("IntNodeId",C24)+11),30),(SEARCH(",",MID(C24,(SEARCH("IntNodeId",C24)+11),30))-1))</f>
        <v>27</v>
      </c>
      <c r="K24" s="6" t="str">
        <f t="shared" si="1"/>
        <v>ribbon</v>
      </c>
    </row>
    <row r="25" spans="1:11" x14ac:dyDescent="0.25">
      <c r="A25" t="s">
        <v>49</v>
      </c>
      <c r="B25" t="s">
        <v>55</v>
      </c>
      <c r="C25" t="s">
        <v>49</v>
      </c>
      <c r="D25" t="s">
        <v>1112</v>
      </c>
      <c r="E25" s="4" t="str">
        <f>LEFT(MID(A25,(SEARCH("Graphid",A25)+9),20),(SEARCH(",~""",MID(A25,(SEARCH("Graphid",A25)+9),20))-1))</f>
        <v>3702</v>
      </c>
      <c r="F25" s="5" t="str">
        <f>LEFT(MID(A25,(SEARCH("IntNodeId",A25)+11),30),(SEARCH(",",MID(A25,(SEARCH("IntNodeId",A25)+11),30))-1))</f>
        <v>14</v>
      </c>
      <c r="G25" s="6" t="str">
        <f t="shared" si="0"/>
        <v>everything_it_minutes</v>
      </c>
      <c r="H25" s="5" t="str">
        <f>LEFT(MID(B25,(SEARCH("IntNodeId",B25)+11),30),(SEARCH(",",MID(B25,(SEARCH("IntNodeId",B25)+11),30))-1))</f>
        <v>61</v>
      </c>
      <c r="I25" s="6" t="str">
        <f>LEFT(MID(B25,(SEARCH("word",B25)+7),25),(SEARCH("~""",MID(B25,(SEARCH("word",B25)+7),25))-1))</f>
        <v>be</v>
      </c>
      <c r="J25" s="5" t="str">
        <f>LEFT(MID(C25,(SEARCH("IntNodeId",C25)+11),30),(SEARCH(",",MID(C25,(SEARCH("IntNodeId",C25)+11),30))-1))</f>
        <v>14</v>
      </c>
      <c r="K25" s="6" t="str">
        <f t="shared" si="1"/>
        <v>everything_it_minutes</v>
      </c>
    </row>
    <row r="26" spans="1:11" x14ac:dyDescent="0.25">
      <c r="A26" t="s">
        <v>56</v>
      </c>
      <c r="B26" t="s">
        <v>57</v>
      </c>
      <c r="C26" t="s">
        <v>48</v>
      </c>
      <c r="D26" t="s">
        <v>1112</v>
      </c>
      <c r="E26" s="4" t="str">
        <f>LEFT(MID(A26,(SEARCH("Graphid",A26)+9),20),(SEARCH(",~""",MID(A26,(SEARCH("Graphid",A26)+9),20))-1))</f>
        <v>3702</v>
      </c>
      <c r="F26" s="5" t="str">
        <f>LEFT(MID(A26,(SEARCH("IntNodeId",A26)+11),30),(SEARCH(",",MID(A26,(SEARCH("IntNodeId",A26)+11),30))-1))</f>
        <v>36</v>
      </c>
      <c r="G26" s="6" t="str">
        <f t="shared" si="0"/>
        <v>direction</v>
      </c>
      <c r="H26" s="5" t="str">
        <f>LEFT(MID(B26,(SEARCH("IntNodeId",B26)+11),30),(SEARCH(",",MID(B26,(SEARCH("IntNodeId",B26)+11),30))-1))</f>
        <v>82</v>
      </c>
      <c r="I26" s="6" t="str">
        <f>LEFT(MID(B26,(SEARCH("word",B26)+7),25),(SEARCH("~""",MID(B26,(SEARCH("word",B26)+7),25))-1))</f>
        <v>point</v>
      </c>
      <c r="J26" s="5" t="str">
        <f>LEFT(MID(C26,(SEARCH("IntNodeId",C26)+11),30),(SEARCH(",",MID(C26,(SEARCH("IntNodeId",C26)+11),30))-1))</f>
        <v>34</v>
      </c>
      <c r="K26" s="6" t="str">
        <f t="shared" si="1"/>
        <v>scissor_them</v>
      </c>
    </row>
    <row r="27" spans="1:11" x14ac:dyDescent="0.25">
      <c r="A27" t="s">
        <v>33</v>
      </c>
      <c r="B27" t="s">
        <v>58</v>
      </c>
      <c r="C27" t="s">
        <v>59</v>
      </c>
      <c r="D27" t="s">
        <v>1112</v>
      </c>
      <c r="E27" s="4" t="str">
        <f>LEFT(MID(A27,(SEARCH("Graphid",A27)+9),20),(SEARCH(",~""",MID(A27,(SEARCH("Graphid",A27)+9),20))-1))</f>
        <v>3702</v>
      </c>
      <c r="F27" s="5" t="str">
        <f>LEFT(MID(A27,(SEARCH("IntNodeId",A27)+11),30),(SEARCH(",",MID(A27,(SEARCH("IntNodeId",A27)+11),30))-1))</f>
        <v>5</v>
      </c>
      <c r="G27" s="6" t="str">
        <f t="shared" si="0"/>
        <v>jane</v>
      </c>
      <c r="H27" s="5" t="str">
        <f>LEFT(MID(B27,(SEARCH("IntNodeId",B27)+11),30),(SEARCH(",",MID(B27,(SEARCH("IntNodeId",B27)+11),30))-1))</f>
        <v>98</v>
      </c>
      <c r="I27" s="6" t="str">
        <f>LEFT(MID(B27,(SEARCH("word",B27)+7),25),(SEARCH("~""",MID(B27,(SEARCH("word",B27)+7),25))-1))</f>
        <v>arrive</v>
      </c>
      <c r="J27" s="5" t="str">
        <f>LEFT(MID(C27,(SEARCH("IntNodeId",C27)+11),30),(SEARCH(",",MID(C27,(SEARCH("IntNodeId",C27)+11),30))-1))</f>
        <v>48</v>
      </c>
      <c r="K27" s="6" t="str">
        <f t="shared" si="1"/>
        <v>[unknown]-12</v>
      </c>
    </row>
    <row r="28" spans="1:11" x14ac:dyDescent="0.25">
      <c r="A28" t="s">
        <v>60</v>
      </c>
      <c r="B28" t="s">
        <v>61</v>
      </c>
      <c r="C28" t="s">
        <v>62</v>
      </c>
      <c r="D28" t="s">
        <v>1112</v>
      </c>
      <c r="E28" s="4" t="str">
        <f>LEFT(MID(A28,(SEARCH("Graphid",A28)+9),20),(SEARCH(",~""",MID(A28,(SEARCH("Graphid",A28)+9),20))-1))</f>
        <v>3702</v>
      </c>
      <c r="F28" s="5" t="str">
        <f>LEFT(MID(A28,(SEARCH("IntNodeId",A28)+11),30),(SEARCH(",",MID(A28,(SEARCH("IntNodeId",A28)+11),30))-1))</f>
        <v>49</v>
      </c>
      <c r="G28" s="6" t="str">
        <f t="shared" si="0"/>
        <v>party</v>
      </c>
      <c r="H28" s="5" t="str">
        <f>LEFT(MID(B28,(SEARCH("IntNodeId",B28)+11),30),(SEARCH(",",MID(B28,(SEARCH("IntNodeId",B28)+11),30))-1))</f>
        <v>99</v>
      </c>
      <c r="I28" s="6" t="str">
        <f>LEFT(MID(B28,(SEARCH("word",B28)+7),25),(SEARCH("~""",MID(B28,(SEARCH("word",B28)+7),25))-1))</f>
        <v>be</v>
      </c>
      <c r="J28" s="5" t="str">
        <f>LEFT(MID(C28,(SEARCH("IntNodeId",C28)+11),30),(SEARCH(",",MID(C28,(SEARCH("IntNodeId",C28)+11),30))-1))</f>
        <v>50</v>
      </c>
      <c r="K28" s="6" t="str">
        <f t="shared" si="1"/>
        <v>success</v>
      </c>
    </row>
    <row r="29" spans="1:11" x14ac:dyDescent="0.25">
      <c r="A29" t="s">
        <v>20</v>
      </c>
      <c r="B29" t="s">
        <v>63</v>
      </c>
      <c r="C29" t="s">
        <v>64</v>
      </c>
      <c r="D29" t="s">
        <v>1112</v>
      </c>
      <c r="E29" s="4" t="str">
        <f>LEFT(MID(A29,(SEARCH("Graphid",A29)+9),20),(SEARCH(",~""",MID(A29,(SEARCH("Graphid",A29)+9),20))-1))</f>
        <v>3702</v>
      </c>
      <c r="F29" s="5" t="str">
        <f>LEFT(MID(A29,(SEARCH("IntNodeId",A29)+11),30),(SEARCH(",",MID(A29,(SEARCH("IntNodeId",A29)+11),30))-1))</f>
        <v>17</v>
      </c>
      <c r="G29" s="6" t="str">
        <f t="shared" si="0"/>
        <v>mother_she_her</v>
      </c>
      <c r="H29" s="5" t="str">
        <f>LEFT(MID(B29,(SEARCH("IntNodeId",B29)+11),30),(SEARCH(",",MID(B29,(SEARCH("IntNodeId",B29)+11),30))-1))</f>
        <v>66</v>
      </c>
      <c r="I29" s="6" t="str">
        <f>LEFT(MID(B29,(SEARCH("word",B29)+7),25),(SEARCH("~""",MID(B29,(SEARCH("word",B29)+7),25))-1))</f>
        <v>be</v>
      </c>
      <c r="J29" s="5" t="str">
        <f>LEFT(MID(C29,(SEARCH("IntNodeId",C29)+11),30),(SEARCH(",",MID(C29,(SEARCH("IntNodeId",C29)+11),30))-1))</f>
        <v>22</v>
      </c>
      <c r="K29" s="6" t="str">
        <f t="shared" si="1"/>
        <v>pattern</v>
      </c>
    </row>
    <row r="30" spans="1:11" x14ac:dyDescent="0.25">
      <c r="A30" t="s">
        <v>65</v>
      </c>
      <c r="B30" t="s">
        <v>66</v>
      </c>
      <c r="C30" t="s">
        <v>67</v>
      </c>
      <c r="D30" t="s">
        <v>1112</v>
      </c>
      <c r="E30" s="4" t="str">
        <f>LEFT(MID(A30,(SEARCH("Graphid",A30)+9),20),(SEARCH(",~""",MID(A30,(SEARCH("Graphid",A30)+9),20))-1))</f>
        <v>3702</v>
      </c>
      <c r="F30" s="5" t="str">
        <f>LEFT(MID(A30,(SEARCH("IntNodeId",A30)+11),30),(SEARCH(",",MID(A30,(SEARCH("IntNodeId",A30)+11),30))-1))</f>
        <v>23</v>
      </c>
      <c r="G30" s="6" t="str">
        <f t="shared" si="0"/>
        <v>piece_that</v>
      </c>
      <c r="H30" s="5" t="str">
        <f>LEFT(MID(B30,(SEARCH("IntNodeId",B30)+11),30),(SEARCH(",",MID(B30,(SEARCH("IntNodeId",B30)+11),30))-1))</f>
        <v>67</v>
      </c>
      <c r="I30" s="6" t="str">
        <f>LEFT(MID(B30,(SEARCH("word",B30)+7),25),(SEARCH("~""",MID(B30,(SEARCH("word",B30)+7),25))-1))</f>
        <v>be</v>
      </c>
      <c r="J30" s="5" t="str">
        <f>LEFT(MID(C30,(SEARCH("IntNodeId",C30)+11),30),(SEARCH(",",MID(C30,(SEARCH("IntNodeId",C30)+11),30))-1))</f>
        <v>24</v>
      </c>
      <c r="K30" s="6" t="str">
        <f t="shared" si="1"/>
        <v>[unknown]-4</v>
      </c>
    </row>
    <row r="31" spans="1:11" x14ac:dyDescent="0.25">
      <c r="A31" t="s">
        <v>20</v>
      </c>
      <c r="B31" t="s">
        <v>68</v>
      </c>
      <c r="C31" t="s">
        <v>48</v>
      </c>
      <c r="D31" t="s">
        <v>1112</v>
      </c>
      <c r="E31" s="4" t="str">
        <f>LEFT(MID(A31,(SEARCH("Graphid",A31)+9),20),(SEARCH(",~""",MID(A31,(SEARCH("Graphid",A31)+9),20))-1))</f>
        <v>3702</v>
      </c>
      <c r="F31" s="5" t="str">
        <f>LEFT(MID(A31,(SEARCH("IntNodeId",A31)+11),30),(SEARCH(",",MID(A31,(SEARCH("IntNodeId",A31)+11),30))-1))</f>
        <v>17</v>
      </c>
      <c r="G31" s="6" t="str">
        <f t="shared" si="0"/>
        <v>mother_she_her</v>
      </c>
      <c r="H31" s="5" t="str">
        <f>LEFT(MID(B31,(SEARCH("IntNodeId",B31)+11),30),(SEARCH(",",MID(B31,(SEARCH("IntNodeId",B31)+11),30))-1))</f>
        <v>83</v>
      </c>
      <c r="I31" s="6" t="str">
        <f>LEFT(MID(B31,(SEARCH("word",B31)+7),25),(SEARCH("~""",MID(B31,(SEARCH("word",B31)+7),25))-1))</f>
        <v>take_swing</v>
      </c>
      <c r="J31" s="5" t="str">
        <f>LEFT(MID(C31,(SEARCH("IntNodeId",C31)+11),30),(SEARCH(",",MID(C31,(SEARCH("IntNodeId",C31)+11),30))-1))</f>
        <v>34</v>
      </c>
      <c r="K31" s="6" t="str">
        <f t="shared" si="1"/>
        <v>scissor_them</v>
      </c>
    </row>
    <row r="32" spans="1:11" x14ac:dyDescent="0.25">
      <c r="A32" t="s">
        <v>69</v>
      </c>
      <c r="B32" t="s">
        <v>70</v>
      </c>
      <c r="C32" t="s">
        <v>20</v>
      </c>
      <c r="D32" t="s">
        <v>1112</v>
      </c>
      <c r="E32" s="4" t="str">
        <f>LEFT(MID(A32,(SEARCH("Graphid",A32)+9),20),(SEARCH(",~""",MID(A32,(SEARCH("Graphid",A32)+9),20))-1))</f>
        <v>3702</v>
      </c>
      <c r="F32" s="5" t="str">
        <f>LEFT(MID(A32,(SEARCH("IntNodeId",A32)+11),30),(SEARCH(",",MID(A32,(SEARCH("IntNodeId",A32)+11),30))-1))</f>
        <v>51</v>
      </c>
      <c r="G32" s="6" t="str">
        <f t="shared" si="0"/>
        <v>mother</v>
      </c>
      <c r="H32" s="5" t="str">
        <f>LEFT(MID(B32,(SEARCH("IntNodeId",B32)+11),30),(SEARCH(",",MID(B32,(SEARCH("IntNodeId",B32)+11),30))-1))</f>
        <v>100</v>
      </c>
      <c r="I32" s="6" t="str">
        <f>LEFT(MID(B32,(SEARCH("word",B32)+7),25),(SEARCH("~""",MID(B32,(SEARCH("word",B32)+7),25))-1))</f>
        <v>complement</v>
      </c>
      <c r="J32" s="5" t="str">
        <f>LEFT(MID(C32,(SEARCH("IntNodeId",C32)+11),30),(SEARCH(",",MID(C32,(SEARCH("IntNodeId",C32)+11),30))-1))</f>
        <v>17</v>
      </c>
      <c r="K32" s="6" t="str">
        <f t="shared" si="1"/>
        <v>mother_she_her</v>
      </c>
    </row>
    <row r="33" spans="1:11" x14ac:dyDescent="0.25">
      <c r="A33" t="s">
        <v>28</v>
      </c>
      <c r="B33" t="s">
        <v>71</v>
      </c>
      <c r="C33" t="s">
        <v>48</v>
      </c>
      <c r="D33" t="s">
        <v>1112</v>
      </c>
      <c r="E33" s="4" t="str">
        <f>LEFT(MID(A33,(SEARCH("Graphid",A33)+9),20),(SEARCH(",~""",MID(A33,(SEARCH("Graphid",A33)+9),20))-1))</f>
        <v>3702</v>
      </c>
      <c r="F33" s="5" t="str">
        <f>LEFT(MID(A33,(SEARCH("IntNodeId",A33)+11),30),(SEARCH(",",MID(A33,(SEARCH("IntNodeId",A33)+11),30))-1))</f>
        <v>28</v>
      </c>
      <c r="G33" s="6" t="str">
        <f t="shared" si="0"/>
        <v>end</v>
      </c>
      <c r="H33" s="5" t="str">
        <f>LEFT(MID(B33,(SEARCH("IntNodeId",B33)+11),30),(SEARCH(",",MID(B33,(SEARCH("IntNodeId",B33)+11),30))-1))</f>
        <v>80</v>
      </c>
      <c r="I33" s="6" t="str">
        <f>LEFT(MID(B33,(SEARCH("word",B33)+7),25),(SEARCH("~""",MID(B33,(SEARCH("word",B33)+7),25))-1))</f>
        <v>attach</v>
      </c>
      <c r="J33" s="5" t="str">
        <f>LEFT(MID(C33,(SEARCH("IntNodeId",C33)+11),30),(SEARCH(",",MID(C33,(SEARCH("IntNodeId",C33)+11),30))-1))</f>
        <v>34</v>
      </c>
      <c r="K33" s="6" t="str">
        <f t="shared" si="1"/>
        <v>scissor_them</v>
      </c>
    </row>
    <row r="34" spans="1:11" x14ac:dyDescent="0.25">
      <c r="A34" t="s">
        <v>20</v>
      </c>
      <c r="B34" t="s">
        <v>72</v>
      </c>
      <c r="C34" t="s">
        <v>73</v>
      </c>
      <c r="D34" t="s">
        <v>1112</v>
      </c>
      <c r="E34" s="4" t="str">
        <f>LEFT(MID(A34,(SEARCH("Graphid",A34)+9),20),(SEARCH(",~""",MID(A34,(SEARCH("Graphid",A34)+9),20))-1))</f>
        <v>3702</v>
      </c>
      <c r="F34" s="5" t="str">
        <f>LEFT(MID(A34,(SEARCH("IntNodeId",A34)+11),30),(SEARCH(",",MID(A34,(SEARCH("IntNodeId",A34)+11),30))-1))</f>
        <v>17</v>
      </c>
      <c r="G34" s="6" t="str">
        <f t="shared" si="0"/>
        <v>mother_she_her</v>
      </c>
      <c r="H34" s="5" t="str">
        <f>LEFT(MID(B34,(SEARCH("IntNodeId",B34)+11),30),(SEARCH(",",MID(B34,(SEARCH("IntNodeId",B34)+11),30))-1))</f>
        <v>96</v>
      </c>
      <c r="I34" s="6" t="str">
        <f>LEFT(MID(B34,(SEARCH("word",B34)+7),25),(SEARCH("~""",MID(B34,(SEARCH("word",B34)+7),25))-1))</f>
        <v>manage_complete</v>
      </c>
      <c r="J34" s="5" t="str">
        <f>LEFT(MID(C34,(SEARCH("IntNodeId",C34)+11),30),(SEARCH(",",MID(C34,(SEARCH("IntNodeId",C34)+11),30))-1))</f>
        <v>46</v>
      </c>
      <c r="K34" s="6" t="str">
        <f t="shared" si="1"/>
        <v>decoration</v>
      </c>
    </row>
    <row r="35" spans="1:11" x14ac:dyDescent="0.25">
      <c r="A35" t="s">
        <v>20</v>
      </c>
      <c r="B35" t="s">
        <v>74</v>
      </c>
      <c r="C35" t="s">
        <v>75</v>
      </c>
      <c r="D35" t="s">
        <v>1112</v>
      </c>
      <c r="E35" s="4" t="str">
        <f>LEFT(MID(A35,(SEARCH("Graphid",A35)+9),20),(SEARCH(",~""",MID(A35,(SEARCH("Graphid",A35)+9),20))-1))</f>
        <v>3702</v>
      </c>
      <c r="F35" s="5" t="str">
        <f>LEFT(MID(A35,(SEARCH("IntNodeId",A35)+11),30),(SEARCH(",",MID(A35,(SEARCH("IntNodeId",A35)+11),30))-1))</f>
        <v>17</v>
      </c>
      <c r="G35" s="6" t="str">
        <f t="shared" si="0"/>
        <v>mother_she_her</v>
      </c>
      <c r="H35" s="5" t="str">
        <f>LEFT(MID(B35,(SEARCH("IntNodeId",B35)+11),30),(SEARCH(",",MID(B35,(SEARCH("IntNodeId",B35)+11),30))-1))</f>
        <v>64</v>
      </c>
      <c r="I35" s="6" t="str">
        <f>LEFT(MID(B35,(SEARCH("word",B35)+7),25),(SEARCH("~""",MID(B35,(SEARCH("word",B35)+7),25))-1))</f>
        <v>be</v>
      </c>
      <c r="J35" s="5" t="str">
        <f>LEFT(MID(C35,(SEARCH("IntNodeId",C35)+11),30),(SEARCH(",",MID(C35,(SEARCH("IntNodeId",C35)+11),30))-1))</f>
        <v>19</v>
      </c>
      <c r="K35" s="6" t="str">
        <f t="shared" si="1"/>
        <v>wall</v>
      </c>
    </row>
    <row r="36" spans="1:11" x14ac:dyDescent="0.25">
      <c r="A36" t="s">
        <v>20</v>
      </c>
      <c r="B36" t="s">
        <v>76</v>
      </c>
      <c r="C36" t="s">
        <v>77</v>
      </c>
      <c r="D36" t="s">
        <v>1112</v>
      </c>
      <c r="E36" s="4" t="str">
        <f>LEFT(MID(A36,(SEARCH("Graphid",A36)+9),20),(SEARCH(",~""",MID(A36,(SEARCH("Graphid",A36)+9),20))-1))</f>
        <v>3702</v>
      </c>
      <c r="F36" s="5" t="str">
        <f>LEFT(MID(A36,(SEARCH("IntNodeId",A36)+11),30),(SEARCH(",",MID(A36,(SEARCH("IntNodeId",A36)+11),30))-1))</f>
        <v>17</v>
      </c>
      <c r="G36" s="6" t="str">
        <f t="shared" si="0"/>
        <v>mother_she_her</v>
      </c>
      <c r="H36" s="5" t="str">
        <f>LEFT(MID(B36,(SEARCH("IntNodeId",B36)+11),30),(SEARCH(",",MID(B36,(SEARCH("IntNodeId",B36)+11),30))-1))</f>
        <v>81</v>
      </c>
      <c r="I36" s="6" t="str">
        <f>LEFT(MID(B36,(SEARCH("word",B36)+7),25),(SEARCH("~""",MID(B36,(SEARCH("word",B36)+7),25))-1))</f>
        <v>take</v>
      </c>
      <c r="J36" s="5" t="str">
        <f>LEFT(MID(C36,(SEARCH("IntNodeId",C36)+11),30),(SEARCH(",",MID(C36,(SEARCH("IntNodeId",C36)+11),30))-1))</f>
        <v>35</v>
      </c>
      <c r="K36" s="6" t="str">
        <f t="shared" si="1"/>
        <v>hold</v>
      </c>
    </row>
    <row r="37" spans="1:11" x14ac:dyDescent="0.25">
      <c r="A37" t="s">
        <v>37</v>
      </c>
      <c r="B37" t="s">
        <v>78</v>
      </c>
      <c r="C37" t="s">
        <v>79</v>
      </c>
      <c r="D37" t="s">
        <v>1112</v>
      </c>
      <c r="E37" s="4" t="str">
        <f>LEFT(MID(A37,(SEARCH("Graphid",A37)+9),20),(SEARCH(",~""",MID(A37,(SEARCH("Graphid",A37)+9),20))-1))</f>
        <v>3702</v>
      </c>
      <c r="F37" s="5" t="str">
        <f>LEFT(MID(A37,(SEARCH("IntNodeId",A37)+11),30),(SEARCH(",",MID(A37,(SEARCH("IntNodeId",A37)+11),30))-1))</f>
        <v>6</v>
      </c>
      <c r="G37" s="6" t="str">
        <f t="shared" si="0"/>
        <v>child</v>
      </c>
      <c r="H37" s="5" t="str">
        <f>LEFT(MID(B37,(SEARCH("IntNodeId",B37)+11),30),(SEARCH(",",MID(B37,(SEARCH("IntNodeId",B37)+11),30))-1))</f>
        <v>97</v>
      </c>
      <c r="I37" s="6" t="str">
        <f>LEFT(MID(B37,(SEARCH("word",B37)+7),25),(SEARCH("~""",MID(B37,(SEARCH("word",B37)+7),25))-1))</f>
        <v>start_pour</v>
      </c>
      <c r="J37" s="5" t="str">
        <f>LEFT(MID(C37,(SEARCH("IntNodeId",C37)+11),30),(SEARCH(",",MID(C37,(SEARCH("IntNodeId",C37)+11),30))-1))</f>
        <v>47</v>
      </c>
      <c r="K37" s="6" t="str">
        <f t="shared" si="1"/>
        <v>[unknown]-11</v>
      </c>
    </row>
    <row r="38" spans="1:11" x14ac:dyDescent="0.25">
      <c r="A38" t="s">
        <v>42</v>
      </c>
      <c r="B38" t="s">
        <v>80</v>
      </c>
      <c r="C38" t="s">
        <v>81</v>
      </c>
      <c r="D38" t="s">
        <v>1112</v>
      </c>
      <c r="E38" s="4" t="str">
        <f>LEFT(MID(A38,(SEARCH("Graphid",A38)+9),20),(SEARCH(",~""",MID(A38,(SEARCH("Graphid",A38)+9),20))-1))</f>
        <v>3702</v>
      </c>
      <c r="F38" s="5" t="str">
        <f>LEFT(MID(A38,(SEARCH("IntNodeId",A38)+11),30),(SEARCH(",",MID(A38,(SEARCH("IntNodeId",A38)+11),30))-1))</f>
        <v>20</v>
      </c>
      <c r="G38" s="6" t="str">
        <f t="shared" si="0"/>
        <v>balloon</v>
      </c>
      <c r="H38" s="5" t="str">
        <f>LEFT(MID(B38,(SEARCH("IntNodeId",B38)+11),30),(SEARCH(",",MID(B38,(SEARCH("IntNodeId",B38)+11),30))-1))</f>
        <v>65</v>
      </c>
      <c r="I38" s="6" t="str">
        <f>LEFT(MID(B38,(SEARCH("word",B38)+7),25),(SEARCH("~""",MID(B38,(SEARCH("word",B38)+7),25))-1))</f>
        <v>make</v>
      </c>
      <c r="J38" s="5" t="str">
        <f>LEFT(MID(C38,(SEARCH("IntNodeId",C38)+11),30),(SEARCH(",",MID(C38,(SEARCH("IntNodeId",C38)+11),30))-1))</f>
        <v>21</v>
      </c>
      <c r="K38" s="6" t="str">
        <f t="shared" si="1"/>
        <v>paper</v>
      </c>
    </row>
    <row r="39" spans="1:11" x14ac:dyDescent="0.25">
      <c r="A39" t="s">
        <v>11</v>
      </c>
      <c r="B39" t="s">
        <v>82</v>
      </c>
      <c r="C39" t="s">
        <v>83</v>
      </c>
      <c r="D39" t="s">
        <v>1112</v>
      </c>
      <c r="E39" s="4" t="str">
        <f>LEFT(MID(A39,(SEARCH("Graphid",A39)+9),20),(SEARCH(",~""",MID(A39,(SEARCH("Graphid",A39)+9),20))-1))</f>
        <v>3702</v>
      </c>
      <c r="F39" s="5" t="str">
        <f>LEFT(MID(A39,(SEARCH("IntNodeId",A39)+11),30),(SEARCH(",",MID(A39,(SEARCH("IntNodeId",A39)+11),30))-1))</f>
        <v>11</v>
      </c>
      <c r="G39" s="6" t="str">
        <f t="shared" si="0"/>
        <v>order</v>
      </c>
      <c r="H39" s="5" t="str">
        <f>LEFT(MID(B39,(SEARCH("IntNodeId",B39)+11),30),(SEARCH(",",MID(B39,(SEARCH("IntNodeId",B39)+11),30))-1))</f>
        <v>70</v>
      </c>
      <c r="I39" s="6" t="str">
        <f>LEFT(MID(B39,(SEARCH("word",B39)+7),25),(SEARCH("~""",MID(B39,(SEARCH("word",B39)+7),25))-1))</f>
        <v>have</v>
      </c>
      <c r="J39" s="5" t="str">
        <f>LEFT(MID(C39,(SEARCH("IntNodeId",C39)+11),30),(SEARCH(",",MID(C39,(SEARCH("IntNodeId",C39)+11),30))-1))</f>
        <v>26</v>
      </c>
      <c r="K39" s="6" t="str">
        <f t="shared" si="1"/>
        <v>piece_them</v>
      </c>
    </row>
    <row r="40" spans="1:11" x14ac:dyDescent="0.25">
      <c r="A40" t="s">
        <v>20</v>
      </c>
      <c r="B40" t="s">
        <v>84</v>
      </c>
      <c r="C40" t="s">
        <v>28</v>
      </c>
      <c r="D40" t="s">
        <v>1112</v>
      </c>
      <c r="E40" s="4" t="str">
        <f>LEFT(MID(A40,(SEARCH("Graphid",A40)+9),20),(SEARCH(",~""",MID(A40,(SEARCH("Graphid",A40)+9),20))-1))</f>
        <v>3702</v>
      </c>
      <c r="F40" s="5" t="str">
        <f>LEFT(MID(A40,(SEARCH("IntNodeId",A40)+11),30),(SEARCH(",",MID(A40,(SEARCH("IntNodeId",A40)+11),30))-1))</f>
        <v>17</v>
      </c>
      <c r="G40" s="6" t="str">
        <f t="shared" si="0"/>
        <v>mother_she_her</v>
      </c>
      <c r="H40" s="5" t="str">
        <f>LEFT(MID(B40,(SEARCH("IntNodeId",B40)+11),30),(SEARCH(",",MID(B40,(SEARCH("IntNodeId",B40)+11),30))-1))</f>
        <v>86</v>
      </c>
      <c r="I40" s="6" t="str">
        <f>LEFT(MID(B40,(SEARCH("word",B40)+7),25),(SEARCH("~""",MID(B40,(SEARCH("word",B40)+7),25))-1))</f>
        <v>run_take</v>
      </c>
      <c r="J40" s="5" t="str">
        <f>LEFT(MID(C40,(SEARCH("IntNodeId",C40)+11),30),(SEARCH(",",MID(C40,(SEARCH("IntNodeId",C40)+11),30))-1))</f>
        <v>28</v>
      </c>
      <c r="K40" s="6" t="str">
        <f t="shared" si="1"/>
        <v>end</v>
      </c>
    </row>
    <row r="41" spans="1:11" x14ac:dyDescent="0.25">
      <c r="A41" t="s">
        <v>85</v>
      </c>
      <c r="B41" t="s">
        <v>86</v>
      </c>
      <c r="C41" t="s">
        <v>87</v>
      </c>
      <c r="D41" t="s">
        <v>1112</v>
      </c>
      <c r="E41" s="4" t="str">
        <f>LEFT(MID(A41,(SEARCH("Graphid",A41)+9),20),(SEARCH(",~""",MID(A41,(SEARCH("Graphid",A41)+9),20))-1))</f>
        <v>3702</v>
      </c>
      <c r="F41" s="5" t="str">
        <f>LEFT(MID(A41,(SEARCH("IntNodeId",A41)+11),30),(SEARCH(",",MID(A41,(SEARCH("IntNodeId",A41)+11),30))-1))</f>
        <v>3</v>
      </c>
      <c r="G41" s="6" t="str">
        <f t="shared" si="0"/>
        <v>ï¿½_her_she</v>
      </c>
      <c r="H41" s="5" t="str">
        <f>LEFT(MID(B41,(SEARCH("IntNodeId",B41)+11),30),(SEARCH(",",MID(B41,(SEARCH("IntNodeId",B41)+11),30))-1))</f>
        <v>54</v>
      </c>
      <c r="I41" s="6" t="str">
        <f>LEFT(MID(B41,(SEARCH("word",B41)+7),25),(SEARCH("~""",MID(B41,(SEARCH("word",B41)+7),25))-1))</f>
        <v>organize</v>
      </c>
      <c r="J41" s="5" t="str">
        <f>LEFT(MID(C41,(SEARCH("IntNodeId",C41)+11),30),(SEARCH(",",MID(C41,(SEARCH("IntNodeId",C41)+11),30))-1))</f>
        <v>4</v>
      </c>
      <c r="K41" s="6" t="str">
        <f t="shared" si="1"/>
        <v>party_it</v>
      </c>
    </row>
    <row r="42" spans="1:11" x14ac:dyDescent="0.25">
      <c r="A42" t="s">
        <v>11</v>
      </c>
      <c r="B42" t="s">
        <v>88</v>
      </c>
      <c r="C42" t="s">
        <v>42</v>
      </c>
      <c r="D42" t="s">
        <v>1112</v>
      </c>
      <c r="E42" s="4" t="str">
        <f>LEFT(MID(A42,(SEARCH("Graphid",A42)+9),20),(SEARCH(",~""",MID(A42,(SEARCH("Graphid",A42)+9),20))-1))</f>
        <v>3702</v>
      </c>
      <c r="F42" s="5" t="str">
        <f>LEFT(MID(A42,(SEARCH("IntNodeId",A42)+11),30),(SEARCH(",",MID(A42,(SEARCH("IntNodeId",A42)+11),30))-1))</f>
        <v>11</v>
      </c>
      <c r="G42" s="6" t="str">
        <f t="shared" si="0"/>
        <v>order</v>
      </c>
      <c r="H42" s="5" t="str">
        <f>LEFT(MID(B42,(SEARCH("IntNodeId",B42)+11),30),(SEARCH(",",MID(B42,(SEARCH("IntNodeId",B42)+11),30))-1))</f>
        <v>71</v>
      </c>
      <c r="I42" s="6" t="str">
        <f>LEFT(MID(B42,(SEARCH("word",B42)+7),25),(SEARCH("~""",MID(B42,(SEARCH("word",B42)+7),25))-1))</f>
        <v>have</v>
      </c>
      <c r="J42" s="5" t="str">
        <f>LEFT(MID(C42,(SEARCH("IntNodeId",C42)+11),30),(SEARCH(",",MID(C42,(SEARCH("IntNodeId",C42)+11),30))-1))</f>
        <v>20</v>
      </c>
      <c r="K42" s="6" t="str">
        <f t="shared" si="1"/>
        <v>balloon</v>
      </c>
    </row>
    <row r="43" spans="1:11" x14ac:dyDescent="0.25">
      <c r="A43" t="s">
        <v>89</v>
      </c>
      <c r="B43" t="s">
        <v>90</v>
      </c>
      <c r="C43" t="s">
        <v>91</v>
      </c>
      <c r="D43" t="s">
        <v>1112</v>
      </c>
      <c r="E43" s="4" t="str">
        <f>LEFT(MID(A43,(SEARCH("Graphid",A43)+9),20),(SEARCH(",~""",MID(A43,(SEARCH("Graphid",A43)+9),20))-1))</f>
        <v>3702</v>
      </c>
      <c r="F43" s="5" t="str">
        <f>LEFT(MID(A43,(SEARCH("IntNodeId",A43)+11),30),(SEARCH(",",MID(A43,(SEARCH("IntNodeId",A43)+11),30))-1))</f>
        <v>38</v>
      </c>
      <c r="G43" s="6" t="str">
        <f t="shared" si="0"/>
        <v>[unknown]-7</v>
      </c>
      <c r="H43" s="5" t="str">
        <f>LEFT(MID(B43,(SEARCH("IntNodeId",B43)+11),30),(SEARCH(",",MID(B43,(SEARCH("IntNodeId",B43)+11),30))-1))</f>
        <v>87</v>
      </c>
      <c r="I43" s="6" t="str">
        <f>LEFT(MID(B43,(SEARCH("word",B43)+7),25),(SEARCH("~""",MID(B43,(SEARCH("word",B43)+7),25))-1))</f>
        <v>let</v>
      </c>
      <c r="J43" s="5" t="str">
        <f>LEFT(MID(C43,(SEARCH("IntNodeId",C43)+11),30),(SEARCH(",",MID(C43,(SEARCH("IntNodeId",C43)+11),30))-1))</f>
        <v>39</v>
      </c>
      <c r="K43" s="6" t="str">
        <f t="shared" si="1"/>
        <v>go</v>
      </c>
    </row>
    <row r="44" spans="1:11" x14ac:dyDescent="0.25">
      <c r="A44" t="s">
        <v>33</v>
      </c>
      <c r="B44" t="s">
        <v>92</v>
      </c>
      <c r="C44" t="s">
        <v>37</v>
      </c>
      <c r="D44" t="s">
        <v>1112</v>
      </c>
      <c r="E44" s="4" t="str">
        <f>LEFT(MID(A44,(SEARCH("Graphid",A44)+9),20),(SEARCH(",~""",MID(A44,(SEARCH("Graphid",A44)+9),20))-1))</f>
        <v>3702</v>
      </c>
      <c r="F44" s="5" t="str">
        <f>LEFT(MID(A44,(SEARCH("IntNodeId",A44)+11),30),(SEARCH(",",MID(A44,(SEARCH("IntNodeId",A44)+11),30))-1))</f>
        <v>5</v>
      </c>
      <c r="G44" s="6" t="str">
        <f t="shared" si="0"/>
        <v>jane</v>
      </c>
      <c r="H44" s="5" t="str">
        <f>LEFT(MID(B44,(SEARCH("IntNodeId",B44)+11),30),(SEARCH(",",MID(B44,(SEARCH("IntNodeId",B44)+11),30))-1))</f>
        <v>55</v>
      </c>
      <c r="I44" s="6" t="str">
        <f>LEFT(MID(B44,(SEARCH("word",B44)+7),25),(SEARCH("~""",MID(B44,(SEARCH("word",B44)+7),25))-1))</f>
        <v>invite</v>
      </c>
      <c r="J44" s="5" t="str">
        <f>LEFT(MID(C44,(SEARCH("IntNodeId",C44)+11),30),(SEARCH(",",MID(C44,(SEARCH("IntNodeId",C44)+11),30))-1))</f>
        <v>6</v>
      </c>
      <c r="K44" s="6" t="str">
        <f t="shared" si="1"/>
        <v>child</v>
      </c>
    </row>
    <row r="45" spans="1:11" x14ac:dyDescent="0.25">
      <c r="A45" t="s">
        <v>65</v>
      </c>
      <c r="B45" t="s">
        <v>93</v>
      </c>
      <c r="C45" t="s">
        <v>94</v>
      </c>
      <c r="D45" t="s">
        <v>1112</v>
      </c>
      <c r="E45" s="4" t="str">
        <f>LEFT(MID(A45,(SEARCH("Graphid",A45)+9),20),(SEARCH(",~""",MID(A45,(SEARCH("Graphid",A45)+9),20))-1))</f>
        <v>3702</v>
      </c>
      <c r="F45" s="5" t="str">
        <f>LEFT(MID(A45,(SEARCH("IntNodeId",A45)+11),30),(SEARCH(",",MID(A45,(SEARCH("IntNodeId",A45)+11),30))-1))</f>
        <v>23</v>
      </c>
      <c r="G45" s="6" t="str">
        <f t="shared" si="0"/>
        <v>piece_that</v>
      </c>
      <c r="H45" s="5" t="str">
        <f>LEFT(MID(B45,(SEARCH("IntNodeId",B45)+11),30),(SEARCH(",",MID(B45,(SEARCH("IntNodeId",B45)+11),30))-1))</f>
        <v>68</v>
      </c>
      <c r="I45" s="6" t="str">
        <f>LEFT(MID(B45,(SEARCH("word",B45)+7),25),(SEARCH("~""",MID(B45,(SEARCH("word",B45)+7),25))-1))</f>
        <v>be</v>
      </c>
      <c r="J45" s="5" t="str">
        <f>LEFT(MID(C45,(SEARCH("IntNodeId",C45)+11),30),(SEARCH(",",MID(C45,(SEARCH("IntNodeId",C45)+11),30))-1))</f>
        <v>25</v>
      </c>
      <c r="K45" s="6" t="str">
        <f t="shared" si="1"/>
        <v>paneling</v>
      </c>
    </row>
    <row r="46" spans="1:11" x14ac:dyDescent="0.25">
      <c r="A46" t="s">
        <v>3</v>
      </c>
      <c r="B46" t="s">
        <v>95</v>
      </c>
      <c r="C46" t="s">
        <v>3</v>
      </c>
      <c r="D46" t="s">
        <v>1112</v>
      </c>
      <c r="E46" s="4" t="str">
        <f>LEFT(MID(A46,(SEARCH("Graphid",A46)+9),20),(SEARCH(",~""",MID(A46,(SEARCH("Graphid",A46)+9),20))-1))</f>
        <v>3702</v>
      </c>
      <c r="F46" s="5" t="str">
        <f>LEFT(MID(A46,(SEARCH("IntNodeId",A46)+11),30),(SEARCH(",",MID(A46,(SEARCH("IntNodeId",A46)+11),30))-1))</f>
        <v>27</v>
      </c>
      <c r="G46" s="6" t="str">
        <f t="shared" si="0"/>
        <v>ribbon</v>
      </c>
      <c r="H46" s="5" t="str">
        <f>LEFT(MID(B46,(SEARCH("IntNodeId",B46)+11),30),(SEARCH(",",MID(B46,(SEARCH("IntNodeId",B46)+11),30))-1))</f>
        <v>84</v>
      </c>
      <c r="I46" s="6" t="str">
        <f>LEFT(MID(B46,(SEARCH("word",B46)+7),25),(SEARCH("~""",MID(B46,(SEARCH("word",B46)+7),25))-1))</f>
        <v>sway</v>
      </c>
      <c r="J46" s="5" t="str">
        <f>LEFT(MID(C46,(SEARCH("IntNodeId",C46)+11),30),(SEARCH(",",MID(C46,(SEARCH("IntNodeId",C46)+11),30))-1))</f>
        <v>27</v>
      </c>
      <c r="K46" s="6" t="str">
        <f t="shared" si="1"/>
        <v>ribbon</v>
      </c>
    </row>
    <row r="47" spans="1:11" x14ac:dyDescent="0.25">
      <c r="A47" t="s">
        <v>96</v>
      </c>
      <c r="B47" t="s">
        <v>97</v>
      </c>
      <c r="C47" t="s">
        <v>98</v>
      </c>
      <c r="D47" t="s">
        <v>1112</v>
      </c>
      <c r="E47" s="4" t="str">
        <f>LEFT(MID(A47,(SEARCH("Graphid",A47)+9),20),(SEARCH(",~""",MID(A47,(SEARCH("Graphid",A47)+9),20))-1))</f>
        <v>3702</v>
      </c>
      <c r="F47" s="5" t="str">
        <f>LEFT(MID(A47,(SEARCH("IntNodeId",A47)+11),30),(SEARCH(",",MID(A47,(SEARCH("IntNodeId",A47)+11),30))-1))</f>
        <v>0</v>
      </c>
      <c r="G47" s="6" t="str">
        <f t="shared" si="0"/>
        <v>it</v>
      </c>
      <c r="H47" s="5" t="str">
        <f>LEFT(MID(B47,(SEARCH("IntNodeId",B47)+11),30),(SEARCH(",",MID(B47,(SEARCH("IntNodeId",B47)+11),30))-1))</f>
        <v>52</v>
      </c>
      <c r="I47" s="6" t="str">
        <f>LEFT(MID(B47,(SEARCH("word",B47)+7),25),(SEARCH("~""",MID(B47,(SEARCH("word",B47)+7),25))-1))</f>
        <v>be</v>
      </c>
      <c r="J47" s="5" t="str">
        <f>LEFT(MID(C47,(SEARCH("IntNodeId",C47)+11),30),(SEARCH(",",MID(C47,(SEARCH("IntNodeId",C47)+11),30))-1))</f>
        <v>1</v>
      </c>
      <c r="K47" s="6" t="str">
        <f t="shared" si="1"/>
        <v>[unknown]-0</v>
      </c>
    </row>
    <row r="48" spans="1:11" x14ac:dyDescent="0.25">
      <c r="A48" t="s">
        <v>20</v>
      </c>
      <c r="B48" t="s">
        <v>99</v>
      </c>
      <c r="C48" t="s">
        <v>83</v>
      </c>
      <c r="D48" t="s">
        <v>1112</v>
      </c>
      <c r="E48" s="4" t="str">
        <f>LEFT(MID(A48,(SEARCH("Graphid",A48)+9),20),(SEARCH(",~""",MID(A48,(SEARCH("Graphid",A48)+9),20))-1))</f>
        <v>3702</v>
      </c>
      <c r="F48" s="5" t="str">
        <f>LEFT(MID(A48,(SEARCH("IntNodeId",A48)+11),30),(SEARCH(",",MID(A48,(SEARCH("IntNodeId",A48)+11),30))-1))</f>
        <v>17</v>
      </c>
      <c r="G48" s="6" t="str">
        <f t="shared" si="0"/>
        <v>mother_she_her</v>
      </c>
      <c r="H48" s="5" t="str">
        <f>LEFT(MID(B48,(SEARCH("IntNodeId",B48)+11),30),(SEARCH(",",MID(B48,(SEARCH("IntNodeId",B48)+11),30))-1))</f>
        <v>69</v>
      </c>
      <c r="I48" s="6" t="str">
        <f>LEFT(MID(B48,(SEARCH("word",B48)+7),25),(SEARCH("~""",MID(B48,(SEARCH("word",B48)+7),25))-1))</f>
        <v>have</v>
      </c>
      <c r="J48" s="5" t="str">
        <f>LEFT(MID(C48,(SEARCH("IntNodeId",C48)+11),30),(SEARCH(",",MID(C48,(SEARCH("IntNodeId",C48)+11),30))-1))</f>
        <v>26</v>
      </c>
      <c r="K48" s="6" t="str">
        <f t="shared" si="1"/>
        <v>piece_them</v>
      </c>
    </row>
    <row r="49" spans="1:11" x14ac:dyDescent="0.25">
      <c r="A49" t="s">
        <v>20</v>
      </c>
      <c r="B49" t="s">
        <v>100</v>
      </c>
      <c r="C49" t="s">
        <v>101</v>
      </c>
      <c r="D49" t="s">
        <v>1112</v>
      </c>
      <c r="E49" s="4" t="str">
        <f>LEFT(MID(A49,(SEARCH("Graphid",A49)+9),20),(SEARCH(",~""",MID(A49,(SEARCH("Graphid",A49)+9),20))-1))</f>
        <v>3702</v>
      </c>
      <c r="F49" s="5" t="str">
        <f>LEFT(MID(A49,(SEARCH("IntNodeId",A49)+11),30),(SEARCH(",",MID(A49,(SEARCH("IntNodeId",A49)+11),30))-1))</f>
        <v>17</v>
      </c>
      <c r="G49" s="6" t="str">
        <f t="shared" si="0"/>
        <v>mother_she_her</v>
      </c>
      <c r="H49" s="5" t="str">
        <f>LEFT(MID(B49,(SEARCH("IntNodeId",B49)+11),30),(SEARCH(",",MID(B49,(SEARCH("IntNodeId",B49)+11),30))-1))</f>
        <v>85</v>
      </c>
      <c r="I49" s="6" t="str">
        <f>LEFT(MID(B49,(SEARCH("word",B49)+7),25),(SEARCH("~""",MID(B49,(SEARCH("word",B49)+7),25))-1))</f>
        <v>run</v>
      </c>
      <c r="J49" s="5" t="str">
        <f>LEFT(MID(C49,(SEARCH("IntNodeId",C49)+11),30),(SEARCH(",",MID(C49,(SEARCH("IntNodeId",C49)+11),30))-1))</f>
        <v>37</v>
      </c>
      <c r="K49" s="6" t="str">
        <f t="shared" si="1"/>
        <v>[unknown]-6</v>
      </c>
    </row>
    <row r="50" spans="1:11" x14ac:dyDescent="0.25">
      <c r="A50" t="s">
        <v>102</v>
      </c>
      <c r="B50" t="s">
        <v>103</v>
      </c>
      <c r="C50" t="s">
        <v>96</v>
      </c>
      <c r="D50" t="s">
        <v>1112</v>
      </c>
      <c r="E50" s="4" t="str">
        <f>LEFT(MID(A50,(SEARCH("Graphid",A50)+9),20),(SEARCH(",~""",MID(A50,(SEARCH("Graphid",A50)+9),20))-1))</f>
        <v>3702</v>
      </c>
      <c r="F50" s="5" t="str">
        <f>LEFT(MID(A50,(SEARCH("IntNodeId",A50)+11),30),(SEARCH(",",MID(A50,(SEARCH("IntNodeId",A50)+11),30))-1))</f>
        <v>2</v>
      </c>
      <c r="G50" s="6" t="str">
        <f t="shared" si="0"/>
        <v>birthday</v>
      </c>
      <c r="H50" s="5" t="str">
        <f>LEFT(MID(B50,(SEARCH("IntNodeId",B50)+11),30),(SEARCH(",",MID(B50,(SEARCH("IntNodeId",B50)+11),30))-1))</f>
        <v>53</v>
      </c>
      <c r="I50" s="6" t="str">
        <f>LEFT(MID(B50,(SEARCH("word",B50)+7),25),(SEARCH("~""",MID(B50,(SEARCH("word",B50)+7),25))-1))</f>
        <v>want</v>
      </c>
      <c r="J50" s="5" t="str">
        <f>LEFT(MID(C50,(SEARCH("IntNodeId",C50)+11),30),(SEARCH(",",MID(C50,(SEARCH("IntNodeId",C50)+11),30))-1))</f>
        <v>0</v>
      </c>
      <c r="K50" s="6" t="str">
        <f t="shared" si="1"/>
        <v>it</v>
      </c>
    </row>
    <row r="51" spans="1:11" x14ac:dyDescent="0.25">
      <c r="A51" t="s">
        <v>104</v>
      </c>
      <c r="B51" t="s">
        <v>105</v>
      </c>
      <c r="C51" t="s">
        <v>106</v>
      </c>
      <c r="D51" t="s">
        <v>1112</v>
      </c>
      <c r="E51" s="4" t="str">
        <f>LEFT(MID(A51,(SEARCH("Graphid",A51)+9),20),(SEARCH(",~""",MID(A51,(SEARCH("Graphid",A51)+9),20))-1))</f>
        <v>3703</v>
      </c>
      <c r="F51" s="5" t="str">
        <f>LEFT(MID(A51,(SEARCH("IntNodeId",A51)+11),30),(SEARCH(",",MID(A51,(SEARCH("IntNodeId",A51)+11),30))-1))</f>
        <v>7</v>
      </c>
      <c r="G51" s="6" t="str">
        <f t="shared" si="0"/>
        <v>length</v>
      </c>
      <c r="H51" s="5" t="str">
        <f>LEFT(MID(B51,(SEARCH("IntNodeId",B51)+11),30),(SEARCH(",",MID(B51,(SEARCH("IntNodeId",B51)+11),30))-1))</f>
        <v>17</v>
      </c>
      <c r="I51" s="6" t="str">
        <f>LEFT(MID(B51,(SEARCH("word",B51)+7),25),(SEARCH("~""",MID(B51,(SEARCH("word",B51)+7),25))-1))</f>
        <v>hold</v>
      </c>
      <c r="J51" s="5" t="str">
        <f>LEFT(MID(C51,(SEARCH("IntNodeId",C51)+11),30),(SEARCH(",",MID(C51,(SEARCH("IntNodeId",C51)+11),30))-1))</f>
        <v>8</v>
      </c>
      <c r="K51" s="6" t="str">
        <f t="shared" si="1"/>
        <v>hand</v>
      </c>
    </row>
    <row r="52" spans="1:11" x14ac:dyDescent="0.25">
      <c r="A52" t="s">
        <v>107</v>
      </c>
      <c r="B52" t="s">
        <v>108</v>
      </c>
      <c r="C52" t="s">
        <v>109</v>
      </c>
      <c r="D52" t="s">
        <v>1112</v>
      </c>
      <c r="E52" s="4" t="str">
        <f>LEFT(MID(A52,(SEARCH("Graphid",A52)+9),20),(SEARCH(",~""",MID(A52,(SEARCH("Graphid",A52)+9),20))-1))</f>
        <v>3703</v>
      </c>
      <c r="F52" s="5" t="str">
        <f>LEFT(MID(A52,(SEARCH("IntNodeId",A52)+11),30),(SEARCH(",",MID(A52,(SEARCH("IntNodeId",A52)+11),30))-1))</f>
        <v>2</v>
      </c>
      <c r="G52" s="6" t="str">
        <f t="shared" si="0"/>
        <v>[unknown]-0</v>
      </c>
      <c r="H52" s="5" t="str">
        <f>LEFT(MID(B52,(SEARCH("IntNodeId",B52)+11),30),(SEARCH(",",MID(B52,(SEARCH("IntNodeId",B52)+11),30))-1))</f>
        <v>13</v>
      </c>
      <c r="I52" s="6" t="str">
        <f>LEFT(MID(B52,(SEARCH("word",B52)+7),25),(SEARCH("~""",MID(B52,(SEARCH("word",B52)+7),25))-1))</f>
        <v>suppose</v>
      </c>
      <c r="J52" s="5" t="str">
        <f>LEFT(MID(C52,(SEARCH("IntNodeId",C52)+11),30),(SEARCH(",",MID(C52,(SEARCH("IntNodeId",C52)+11),30))-1))</f>
        <v>3</v>
      </c>
      <c r="K52" s="6" t="str">
        <f t="shared" si="1"/>
        <v>be</v>
      </c>
    </row>
    <row r="53" spans="1:11" x14ac:dyDescent="0.25">
      <c r="A53" t="s">
        <v>110</v>
      </c>
      <c r="B53" t="s">
        <v>111</v>
      </c>
      <c r="C53" t="s">
        <v>112</v>
      </c>
      <c r="D53" t="s">
        <v>1112</v>
      </c>
      <c r="E53" s="4" t="str">
        <f>LEFT(MID(A53,(SEARCH("Graphid",A53)+9),20),(SEARCH(",~""",MID(A53,(SEARCH("Graphid",A53)+9),20))-1))</f>
        <v>3703</v>
      </c>
      <c r="F53" s="5" t="str">
        <f>LEFT(MID(A53,(SEARCH("IntNodeId",A53)+11),30),(SEARCH(",",MID(A53,(SEARCH("IntNodeId",A53)+11),30))-1))</f>
        <v>9</v>
      </c>
      <c r="G53" s="6" t="str">
        <f t="shared" si="0"/>
        <v>task_you</v>
      </c>
      <c r="H53" s="5" t="str">
        <f>LEFT(MID(B53,(SEARCH("IntNodeId",B53)+11),30),(SEARCH(",",MID(B53,(SEARCH("IntNodeId",B53)+11),30))-1))</f>
        <v>18</v>
      </c>
      <c r="I53" s="6" t="str">
        <f>LEFT(MID(B53,(SEARCH("word",B53)+7),25),(SEARCH("~""",MID(B53,(SEARCH("word",B53)+7),25))-1))</f>
        <v>be</v>
      </c>
      <c r="J53" s="5" t="str">
        <f>LEFT(MID(C53,(SEARCH("IntNodeId",C53)+11),30),(SEARCH(",",MID(C53,(SEARCH("IntNodeId",C53)+11),30))-1))</f>
        <v>10</v>
      </c>
      <c r="K53" s="6" t="str">
        <f t="shared" si="1"/>
        <v>end</v>
      </c>
    </row>
    <row r="54" spans="1:11" x14ac:dyDescent="0.25">
      <c r="A54" t="s">
        <v>113</v>
      </c>
      <c r="B54" t="s">
        <v>114</v>
      </c>
      <c r="C54" t="s">
        <v>115</v>
      </c>
      <c r="D54" t="s">
        <v>1112</v>
      </c>
      <c r="E54" s="4" t="str">
        <f>LEFT(MID(A54,(SEARCH("Graphid",A54)+9),20),(SEARCH(",~""",MID(A54,(SEARCH("Graphid",A54)+9),20))-1))</f>
        <v>3703</v>
      </c>
      <c r="F54" s="5" t="str">
        <f>LEFT(MID(A54,(SEARCH("IntNodeId",A54)+11),30),(SEARCH(",",MID(A54,(SEARCH("IntNodeId",A54)+11),30))-1))</f>
        <v>4</v>
      </c>
      <c r="G54" s="6" t="str">
        <f t="shared" si="0"/>
        <v>cord</v>
      </c>
      <c r="H54" s="5" t="str">
        <f>LEFT(MID(B54,(SEARCH("IntNodeId",B54)+11),30),(SEARCH(",",MID(B54,(SEARCH("IntNodeId",B54)+11),30))-1))</f>
        <v>14</v>
      </c>
      <c r="I54" s="6" t="str">
        <f>LEFT(MID(B54,(SEARCH("word",B54)+7),25),(SEARCH("~""",MID(B54,(SEARCH("word",B54)+7),25))-1))</f>
        <v>be</v>
      </c>
      <c r="J54" s="5" t="str">
        <f>LEFT(MID(C54,(SEARCH("IntNodeId",C54)+11),30),(SEARCH(",",MID(C54,(SEARCH("IntNodeId",C54)+11),30))-1))</f>
        <v>5</v>
      </c>
      <c r="K54" s="6" t="str">
        <f t="shared" si="1"/>
        <v>ceiling</v>
      </c>
    </row>
    <row r="55" spans="1:11" x14ac:dyDescent="0.25">
      <c r="A55" t="s">
        <v>116</v>
      </c>
      <c r="B55" t="s">
        <v>117</v>
      </c>
      <c r="C55" t="s">
        <v>118</v>
      </c>
      <c r="D55" t="s">
        <v>1112</v>
      </c>
      <c r="E55" s="4" t="str">
        <f>LEFT(MID(A55,(SEARCH("Graphid",A55)+9),20),(SEARCH(",~""",MID(A55,(SEARCH("Graphid",A55)+9),20))-1))</f>
        <v>3703</v>
      </c>
      <c r="F55" s="5" t="str">
        <f>LEFT(MID(A55,(SEARCH("IntNodeId",A55)+11),30),(SEARCH(",",MID(A55,(SEARCH("IntNodeId",A55)+11),30))-1))</f>
        <v>11</v>
      </c>
      <c r="G55" s="6" t="str">
        <f t="shared" si="0"/>
        <v>object_which</v>
      </c>
      <c r="H55" s="5" t="str">
        <f>LEFT(MID(B55,(SEARCH("IntNodeId",B55)+11),30),(SEARCH(",",MID(B55,(SEARCH("IntNodeId",B55)+11),30))-1))</f>
        <v>19</v>
      </c>
      <c r="I55" s="6" t="str">
        <f>LEFT(MID(B55,(SEARCH("word",B55)+7),25),(SEARCH("~""",MID(B55,(SEARCH("word",B55)+7),25))-1))</f>
        <v>be</v>
      </c>
      <c r="J55" s="5" t="str">
        <f>LEFT(MID(C55,(SEARCH("IntNodeId",C55)+11),30),(SEARCH(",",MID(C55,(SEARCH("IntNodeId",C55)+11),30))-1))</f>
        <v>1</v>
      </c>
      <c r="K55" s="6" t="str">
        <f t="shared" si="1"/>
        <v>room</v>
      </c>
    </row>
    <row r="56" spans="1:11" x14ac:dyDescent="0.25">
      <c r="A56" t="s">
        <v>119</v>
      </c>
      <c r="B56" t="s">
        <v>120</v>
      </c>
      <c r="C56" t="s">
        <v>104</v>
      </c>
      <c r="D56" t="s">
        <v>1112</v>
      </c>
      <c r="E56" s="4" t="str">
        <f>LEFT(MID(A56,(SEARCH("Graphid",A56)+9),20),(SEARCH(",~""",MID(A56,(SEARCH("Graphid",A56)+9),20))-1))</f>
        <v>3703</v>
      </c>
      <c r="F56" s="5" t="str">
        <f>LEFT(MID(A56,(SEARCH("IntNodeId",A56)+11),30),(SEARCH(",",MID(A56,(SEARCH("IntNodeId",A56)+11),30))-1))</f>
        <v>6</v>
      </c>
      <c r="G56" s="6" t="str">
        <f t="shared" si="0"/>
        <v>cord_you_your</v>
      </c>
      <c r="H56" s="5" t="str">
        <f>LEFT(MID(B56,(SEARCH("IntNodeId",B56)+11),30),(SEARCH(",",MID(B56,(SEARCH("IntNodeId",B56)+11),30))-1))</f>
        <v>15</v>
      </c>
      <c r="I56" s="6" t="str">
        <f>LEFT(MID(B56,(SEARCH("word",B56)+7),25),(SEARCH("~""",MID(B56,(SEARCH("word",B56)+7),25))-1))</f>
        <v>be</v>
      </c>
      <c r="J56" s="5" t="str">
        <f>LEFT(MID(C56,(SEARCH("IntNodeId",C56)+11),30),(SEARCH(",",MID(C56,(SEARCH("IntNodeId",C56)+11),30))-1))</f>
        <v>7</v>
      </c>
      <c r="K56" s="6" t="str">
        <f t="shared" si="1"/>
        <v>length</v>
      </c>
    </row>
    <row r="57" spans="1:11" x14ac:dyDescent="0.25">
      <c r="A57" t="s">
        <v>121</v>
      </c>
      <c r="B57" t="s">
        <v>122</v>
      </c>
      <c r="C57" t="s">
        <v>118</v>
      </c>
      <c r="D57" t="s">
        <v>1112</v>
      </c>
      <c r="E57" s="4" t="str">
        <f>LEFT(MID(A57,(SEARCH("Graphid",A57)+9),20),(SEARCH(",~""",MID(A57,(SEARCH("Graphid",A57)+9),20))-1))</f>
        <v>3703</v>
      </c>
      <c r="F57" s="5" t="str">
        <f>LEFT(MID(A57,(SEARCH("IntNodeId",A57)+11),30),(SEARCH(",",MID(A57,(SEARCH("IntNodeId",A57)+11),30))-1))</f>
        <v>0</v>
      </c>
      <c r="G57" s="6" t="str">
        <f t="shared" si="0"/>
        <v>you</v>
      </c>
      <c r="H57" s="5" t="str">
        <f>LEFT(MID(B57,(SEARCH("IntNodeId",B57)+11),30),(SEARCH(",",MID(B57,(SEARCH("IntNodeId",B57)+11),30))-1))</f>
        <v>12</v>
      </c>
      <c r="I57" s="6" t="str">
        <f>LEFT(MID(B57,(SEARCH("word",B57)+7),25),(SEARCH("~""",MID(B57,(SEARCH("word",B57)+7),25))-1))</f>
        <v>be</v>
      </c>
      <c r="J57" s="5" t="str">
        <f>LEFT(MID(C57,(SEARCH("IntNodeId",C57)+11),30),(SEARCH(",",MID(C57,(SEARCH("IntNodeId",C57)+11),30))-1))</f>
        <v>1</v>
      </c>
      <c r="K57" s="6" t="str">
        <f t="shared" si="1"/>
        <v>room</v>
      </c>
    </row>
    <row r="58" spans="1:11" x14ac:dyDescent="0.25">
      <c r="A58" t="s">
        <v>119</v>
      </c>
      <c r="B58" t="s">
        <v>123</v>
      </c>
      <c r="C58" t="s">
        <v>113</v>
      </c>
      <c r="D58" t="s">
        <v>1112</v>
      </c>
      <c r="E58" s="4" t="str">
        <f>LEFT(MID(A58,(SEARCH("Graphid",A58)+9),20),(SEARCH(",~""",MID(A58,(SEARCH("Graphid",A58)+9),20))-1))</f>
        <v>3703</v>
      </c>
      <c r="F58" s="5" t="str">
        <f>LEFT(MID(A58,(SEARCH("IntNodeId",A58)+11),30),(SEARCH(",",MID(A58,(SEARCH("IntNodeId",A58)+11),30))-1))</f>
        <v>6</v>
      </c>
      <c r="G58" s="6" t="str">
        <f t="shared" si="0"/>
        <v>cord_you_your</v>
      </c>
      <c r="H58" s="5" t="str">
        <f>LEFT(MID(B58,(SEARCH("IntNodeId",B58)+11),30),(SEARCH(",",MID(B58,(SEARCH("IntNodeId",B58)+11),30))-1))</f>
        <v>16</v>
      </c>
      <c r="I58" s="6" t="str">
        <f>LEFT(MID(B58,(SEARCH("word",B58)+7),25),(SEARCH("~""",MID(B58,(SEARCH("word",B58)+7),25))-1))</f>
        <v>hold</v>
      </c>
      <c r="J58" s="5" t="str">
        <f>LEFT(MID(C58,(SEARCH("IntNodeId",C58)+11),30),(SEARCH(",",MID(C58,(SEARCH("IntNodeId",C58)+11),30))-1))</f>
        <v>4</v>
      </c>
      <c r="K58" s="6" t="str">
        <f t="shared" si="1"/>
        <v>cord</v>
      </c>
    </row>
    <row r="59" spans="1:11" x14ac:dyDescent="0.25">
      <c r="A59" t="s">
        <v>124</v>
      </c>
      <c r="B59" t="s">
        <v>125</v>
      </c>
      <c r="C59" t="s">
        <v>126</v>
      </c>
      <c r="D59" t="s">
        <v>1112</v>
      </c>
      <c r="E59" s="4" t="str">
        <f>LEFT(MID(A59,(SEARCH("Graphid",A59)+9),20),(SEARCH(",~""",MID(A59,(SEARCH("Graphid",A59)+9),20))-1))</f>
        <v>3704</v>
      </c>
      <c r="F59" s="5" t="str">
        <f>LEFT(MID(A59,(SEARCH("IntNodeId",A59)+11),30),(SEARCH(",",MID(A59,(SEARCH("IntNodeId",A59)+11),30))-1))</f>
        <v>0</v>
      </c>
      <c r="G59" s="6" t="str">
        <f t="shared" si="0"/>
        <v>karla_hawk_she_her</v>
      </c>
      <c r="H59" s="5" t="str">
        <f>LEFT(MID(B59,(SEARCH("IntNodeId",B59)+11),30),(SEARCH(",",MID(B59,(SEARCH("IntNodeId",B59)+11),30))-1))</f>
        <v>20</v>
      </c>
      <c r="I59" s="6" t="str">
        <f>LEFT(MID(B59,(SEARCH("word",B59)+7),25),(SEARCH("~""",MID(B59,(SEARCH("word",B59)+7),25))-1))</f>
        <v>glide</v>
      </c>
      <c r="J59" s="5" t="str">
        <f>LEFT(MID(C59,(SEARCH("IntNodeId",C59)+11),30),(SEARCH(",",MID(C59,(SEARCH("IntNodeId",C59)+11),30))-1))</f>
        <v>7</v>
      </c>
      <c r="K59" s="6" t="str">
        <f t="shared" si="1"/>
        <v>hunter_him_he</v>
      </c>
    </row>
    <row r="60" spans="1:11" x14ac:dyDescent="0.25">
      <c r="A60" t="s">
        <v>127</v>
      </c>
      <c r="B60" t="s">
        <v>128</v>
      </c>
      <c r="C60" t="s">
        <v>129</v>
      </c>
      <c r="D60" t="s">
        <v>1112</v>
      </c>
      <c r="E60" s="4" t="str">
        <f>LEFT(MID(A60,(SEARCH("Graphid",A60)+9),20),(SEARCH(",~""",MID(A60,(SEARCH("Graphid",A60)+9),20))-1))</f>
        <v>3704</v>
      </c>
      <c r="F60" s="5" t="str">
        <f>LEFT(MID(A60,(SEARCH("IntNodeId",A60)+11),30),(SEARCH(",",MID(A60,(SEARCH("IntNodeId",A60)+11),30))-1))</f>
        <v>5</v>
      </c>
      <c r="G60" s="6" t="str">
        <f t="shared" si="0"/>
        <v>afternoon</v>
      </c>
      <c r="H60" s="5" t="str">
        <f>LEFT(MID(B60,(SEARCH("IntNodeId",B60)+11),30),(SEARCH(",",MID(B60,(SEARCH("IntNodeId",B60)+11),30))-1))</f>
        <v>16</v>
      </c>
      <c r="I60" s="6" t="str">
        <f>LEFT(MID(B60,(SEARCH("word",B60)+7),25),(SEARCH("~""",MID(B60,(SEARCH("word",B60)+7),25))-1))</f>
        <v>saw</v>
      </c>
      <c r="J60" s="5" t="str">
        <f>LEFT(MID(C60,(SEARCH("IntNodeId",C60)+11),30),(SEARCH(",",MID(C60,(SEARCH("IntNodeId",C60)+11),30))-1))</f>
        <v>6</v>
      </c>
      <c r="K60" s="6" t="str">
        <f t="shared" si="1"/>
        <v>ground</v>
      </c>
    </row>
    <row r="61" spans="1:11" x14ac:dyDescent="0.25">
      <c r="A61" t="s">
        <v>126</v>
      </c>
      <c r="B61" t="s">
        <v>130</v>
      </c>
      <c r="C61" t="s">
        <v>131</v>
      </c>
      <c r="D61" t="s">
        <v>1112</v>
      </c>
      <c r="E61" s="4" t="str">
        <f>LEFT(MID(A61,(SEARCH("Graphid",A61)+9),20),(SEARCH(",~""",MID(A61,(SEARCH("Graphid",A61)+9),20))-1))</f>
        <v>3704</v>
      </c>
      <c r="F61" s="5" t="str">
        <f>LEFT(MID(A61,(SEARCH("IntNodeId",A61)+11),30),(SEARCH(",",MID(A61,(SEARCH("IntNodeId",A61)+11),30))-1))</f>
        <v>7</v>
      </c>
      <c r="G61" s="6" t="str">
        <f t="shared" si="0"/>
        <v>hunter_him_he</v>
      </c>
      <c r="H61" s="5" t="str">
        <f>LEFT(MID(B61,(SEARCH("IntNodeId",B61)+11),30),(SEARCH(",",MID(B61,(SEARCH("IntNodeId",B61)+11),30))-1))</f>
        <v>24</v>
      </c>
      <c r="I61" s="6" t="str">
        <f>LEFT(MID(B61,(SEARCH("word",B61)+7),25),(SEARCH("~""",MID(B61,(SEARCH("word",B61)+7),25))-1))</f>
        <v>go_shot</v>
      </c>
      <c r="J61" s="5" t="str">
        <f>LEFT(MID(C61,(SEARCH("IntNodeId",C61)+11),30),(SEARCH(",",MID(C61,(SEARCH("IntNodeId",C61)+11),30))-1))</f>
        <v>12</v>
      </c>
      <c r="K61" s="6" t="str">
        <f t="shared" si="1"/>
        <v>deer</v>
      </c>
    </row>
    <row r="62" spans="1:11" x14ac:dyDescent="0.25">
      <c r="A62" t="s">
        <v>124</v>
      </c>
      <c r="B62" t="s">
        <v>132</v>
      </c>
      <c r="C62" t="s">
        <v>126</v>
      </c>
      <c r="D62" t="s">
        <v>1112</v>
      </c>
      <c r="E62" s="4" t="str">
        <f>LEFT(MID(A62,(SEARCH("Graphid",A62)+9),20),(SEARCH(",~""",MID(A62,(SEARCH("Graphid",A62)+9),20))-1))</f>
        <v>3704</v>
      </c>
      <c r="F62" s="5" t="str">
        <f>LEFT(MID(A62,(SEARCH("IntNodeId",A62)+11),30),(SEARCH(",",MID(A62,(SEARCH("IntNodeId",A62)+11),30))-1))</f>
        <v>0</v>
      </c>
      <c r="G62" s="6" t="str">
        <f t="shared" si="0"/>
        <v>karla_hawk_she_her</v>
      </c>
      <c r="H62" s="5" t="str">
        <f>LEFT(MID(B62,(SEARCH("IntNodeId",B62)+11),30),(SEARCH(",",MID(B62,(SEARCH("IntNodeId",B62)+11),30))-1))</f>
        <v>21</v>
      </c>
      <c r="I62" s="6" t="str">
        <f>LEFT(MID(B62,(SEARCH("word",B62)+7),25),(SEARCH("~""",MID(B62,(SEARCH("word",B62)+7),25))-1))</f>
        <v>glide_offer</v>
      </c>
      <c r="J62" s="5" t="str">
        <f>LEFT(MID(C62,(SEARCH("IntNodeId",C62)+11),30),(SEARCH(",",MID(C62,(SEARCH("IntNodeId",C62)+11),30))-1))</f>
        <v>7</v>
      </c>
      <c r="K62" s="6" t="str">
        <f t="shared" si="1"/>
        <v>hunter_him_he</v>
      </c>
    </row>
    <row r="63" spans="1:11" x14ac:dyDescent="0.25">
      <c r="A63" t="s">
        <v>126</v>
      </c>
      <c r="B63" t="s">
        <v>133</v>
      </c>
      <c r="C63" t="s">
        <v>134</v>
      </c>
      <c r="D63" t="s">
        <v>1112</v>
      </c>
      <c r="E63" s="4" t="str">
        <f>LEFT(MID(A63,(SEARCH("Graphid",A63)+9),20),(SEARCH(",~""",MID(A63,(SEARCH("Graphid",A63)+9),20))-1))</f>
        <v>3704</v>
      </c>
      <c r="F63" s="5" t="str">
        <f>LEFT(MID(A63,(SEARCH("IntNodeId",A63)+11),30),(SEARCH(",",MID(A63,(SEARCH("IntNodeId",A63)+11),30))-1))</f>
        <v>7</v>
      </c>
      <c r="G63" s="6" t="str">
        <f t="shared" si="0"/>
        <v>hunter_him_he</v>
      </c>
      <c r="H63" s="5" t="str">
        <f>LEFT(MID(B63,(SEARCH("IntNodeId",B63)+11),30),(SEARCH(",",MID(B63,(SEARCH("IntNodeId",B63)+11),30))-1))</f>
        <v>17</v>
      </c>
      <c r="I63" s="6" t="str">
        <f>LEFT(MID(B63,(SEARCH("word",B63)+7),25),(SEARCH("~""",MID(B63,(SEARCH("word",B63)+7),25))-1))</f>
        <v>take</v>
      </c>
      <c r="J63" s="5" t="str">
        <f>LEFT(MID(C63,(SEARCH("IntNodeId",C63)+11),30),(SEARCH(",",MID(C63,(SEARCH("IntNodeId",C63)+11),30))-1))</f>
        <v>8</v>
      </c>
      <c r="K63" s="6" t="str">
        <f t="shared" si="1"/>
        <v>aim</v>
      </c>
    </row>
    <row r="64" spans="1:11" x14ac:dyDescent="0.25">
      <c r="A64" t="s">
        <v>124</v>
      </c>
      <c r="B64" t="s">
        <v>135</v>
      </c>
      <c r="C64" t="s">
        <v>136</v>
      </c>
      <c r="D64" t="s">
        <v>1112</v>
      </c>
      <c r="E64" s="4" t="str">
        <f>LEFT(MID(A64,(SEARCH("Graphid",A64)+9),20),(SEARCH(",~""",MID(A64,(SEARCH("Graphid",A64)+9),20))-1))</f>
        <v>3704</v>
      </c>
      <c r="F64" s="5" t="str">
        <f>LEFT(MID(A64,(SEARCH("IntNodeId",A64)+11),30),(SEARCH(",",MID(A64,(SEARCH("IntNodeId",A64)+11),30))-1))</f>
        <v>0</v>
      </c>
      <c r="G64" s="6" t="str">
        <f t="shared" si="0"/>
        <v>karla_hawk_she_her</v>
      </c>
      <c r="H64" s="5" t="str">
        <f>LEFT(MID(B64,(SEARCH("IntNodeId",B64)+11),30),(SEARCH(",",MID(B64,(SEARCH("IntNodeId",B64)+11),30))-1))</f>
        <v>13</v>
      </c>
      <c r="I64" s="6" t="str">
        <f>LEFT(MID(B64,(SEARCH("word",B64)+7),25),(SEARCH("~""",MID(B64,(SEARCH("word",B64)+7),25))-1))</f>
        <v>live</v>
      </c>
      <c r="J64" s="5" t="str">
        <f>LEFT(MID(C64,(SEARCH("IntNodeId",C64)+11),30),(SEARCH(",",MID(C64,(SEARCH("IntNodeId",C64)+11),30))-1))</f>
        <v>1</v>
      </c>
      <c r="K64" s="6" t="str">
        <f t="shared" si="1"/>
        <v>top</v>
      </c>
    </row>
    <row r="65" spans="1:11" x14ac:dyDescent="0.25">
      <c r="A65" t="s">
        <v>126</v>
      </c>
      <c r="B65" t="s">
        <v>137</v>
      </c>
      <c r="C65" t="s">
        <v>138</v>
      </c>
      <c r="D65" t="s">
        <v>1112</v>
      </c>
      <c r="E65" s="4" t="str">
        <f>LEFT(MID(A65,(SEARCH("Graphid",A65)+9),20),(SEARCH(",~""",MID(A65,(SEARCH("Graphid",A65)+9),20))-1))</f>
        <v>3704</v>
      </c>
      <c r="F65" s="5" t="str">
        <f>LEFT(MID(A65,(SEARCH("IntNodeId",A65)+11),30),(SEARCH(",",MID(A65,(SEARCH("IntNodeId",A65)+11),30))-1))</f>
        <v>7</v>
      </c>
      <c r="G65" s="6" t="str">
        <f t="shared" si="0"/>
        <v>hunter_him_he</v>
      </c>
      <c r="H65" s="5" t="str">
        <f>LEFT(MID(B65,(SEARCH("IntNodeId",B65)+11),30),(SEARCH(",",MID(B65,(SEARCH("IntNodeId",B65)+11),30))-1))</f>
        <v>22</v>
      </c>
      <c r="I65" s="6" t="str">
        <f>LEFT(MID(B65,(SEARCH("word",B65)+7),25),(SEARCH("~""",MID(B65,(SEARCH("word",B65)+7),25))-1))</f>
        <v>be</v>
      </c>
      <c r="J65" s="5" t="str">
        <f>LEFT(MID(C65,(SEARCH("IntNodeId",C65)+11),30),(SEARCH(",",MID(C65,(SEARCH("IntNodeId",C65)+11),30))-1))</f>
        <v>10</v>
      </c>
      <c r="K65" s="6" t="str">
        <f t="shared" si="1"/>
        <v>[unknown]-0</v>
      </c>
    </row>
    <row r="66" spans="1:11" x14ac:dyDescent="0.25">
      <c r="A66" t="s">
        <v>124</v>
      </c>
      <c r="B66" t="s">
        <v>139</v>
      </c>
      <c r="C66" t="s">
        <v>140</v>
      </c>
      <c r="D66" t="s">
        <v>1112</v>
      </c>
      <c r="E66" s="4" t="str">
        <f>LEFT(MID(A66,(SEARCH("Graphid",A66)+9),20),(SEARCH(",~""",MID(A66,(SEARCH("Graphid",A66)+9),20))-1))</f>
        <v>3704</v>
      </c>
      <c r="F66" s="5" t="str">
        <f>LEFT(MID(A66,(SEARCH("IntNodeId",A66)+11),30),(SEARCH(",",MID(A66,(SEARCH("IntNodeId",A66)+11),30))-1))</f>
        <v>0</v>
      </c>
      <c r="G66" s="6" t="str">
        <f t="shared" ref="G66:G129" si="2">LEFT(MID(A66,(SEARCH("word",A66)+7),29),(SEARCH("~""",MID(A66,(SEARCH("word",A66)+7),29))-1))</f>
        <v>karla_hawk_she_her</v>
      </c>
      <c r="H66" s="5" t="str">
        <f>LEFT(MID(B66,(SEARCH("IntNodeId",B66)+11),30),(SEARCH(",",MID(B66,(SEARCH("IntNodeId",B66)+11),30))-1))</f>
        <v>18</v>
      </c>
      <c r="I66" s="6" t="str">
        <f>LEFT(MID(B66,(SEARCH("word",B66)+7),25),(SEARCH("~""",MID(B66,(SEARCH("word",B66)+7),25))-1))</f>
        <v>know</v>
      </c>
      <c r="J66" s="5" t="str">
        <f>LEFT(MID(C66,(SEARCH("IntNodeId",C66)+11),30),(SEARCH(",",MID(C66,(SEARCH("IntNodeId",C66)+11),30))-1))</f>
        <v>9</v>
      </c>
      <c r="K66" s="6" t="str">
        <f t="shared" si="1"/>
        <v>want</v>
      </c>
    </row>
    <row r="67" spans="1:11" x14ac:dyDescent="0.25">
      <c r="A67" t="s">
        <v>124</v>
      </c>
      <c r="B67" t="s">
        <v>141</v>
      </c>
      <c r="C67" t="s">
        <v>142</v>
      </c>
      <c r="D67" t="s">
        <v>1112</v>
      </c>
      <c r="E67" s="4" t="str">
        <f>LEFT(MID(A67,(SEARCH("Graphid",A67)+9),20),(SEARCH(",~""",MID(A67,(SEARCH("Graphid",A67)+9),20))-1))</f>
        <v>3704</v>
      </c>
      <c r="F67" s="5" t="str">
        <f>LEFT(MID(A67,(SEARCH("IntNodeId",A67)+11),30),(SEARCH(",",MID(A67,(SEARCH("IntNodeId",A67)+11),30))-1))</f>
        <v>0</v>
      </c>
      <c r="G67" s="6" t="str">
        <f t="shared" si="2"/>
        <v>karla_hawk_she_her</v>
      </c>
      <c r="H67" s="5" t="str">
        <f>LEFT(MID(B67,(SEARCH("IntNodeId",B67)+11),30),(SEARCH(",",MID(B67,(SEARCH("IntNodeId",B67)+11),30))-1))</f>
        <v>14</v>
      </c>
      <c r="I67" s="6" t="str">
        <f>LEFT(MID(B67,(SEARCH("word",B67)+7),25),(SEARCH("~""",MID(B67,(SEARCH("word",B67)+7),25))-1))</f>
        <v>saw</v>
      </c>
      <c r="J67" s="5" t="str">
        <f>LEFT(MID(C67,(SEARCH("IntNodeId",C67)+11),30),(SEARCH(",",MID(C67,(SEARCH("IntNodeId",C67)+11),30))-1))</f>
        <v>2</v>
      </c>
      <c r="K67" s="6" t="str">
        <f t="shared" ref="K67:K130" si="3">LEFT(MID(C67,(SEARCH("word",C67)+7),29),(SEARCH("~""",MID(C67,(SEARCH("word",C67)+7),29))-1))</f>
        <v>hunter</v>
      </c>
    </row>
    <row r="68" spans="1:11" x14ac:dyDescent="0.25">
      <c r="A68" t="s">
        <v>126</v>
      </c>
      <c r="B68" t="s">
        <v>143</v>
      </c>
      <c r="C68" t="s">
        <v>144</v>
      </c>
      <c r="D68" t="s">
        <v>1112</v>
      </c>
      <c r="E68" s="4" t="str">
        <f>LEFT(MID(A68,(SEARCH("Graphid",A68)+9),20),(SEARCH(",~""",MID(A68,(SEARCH("Graphid",A68)+9),20))-1))</f>
        <v>3704</v>
      </c>
      <c r="F68" s="5" t="str">
        <f>LEFT(MID(A68,(SEARCH("IntNodeId",A68)+11),30),(SEARCH(",",MID(A68,(SEARCH("IntNodeId",A68)+11),30))-1))</f>
        <v>7</v>
      </c>
      <c r="G68" s="6" t="str">
        <f t="shared" si="2"/>
        <v>hunter_him_he</v>
      </c>
      <c r="H68" s="5" t="str">
        <f>LEFT(MID(B68,(SEARCH("IntNodeId",B68)+11),30),(SEARCH(",",MID(B68,(SEARCH("IntNodeId",B68)+11),30))-1))</f>
        <v>23</v>
      </c>
      <c r="I68" s="6" t="str">
        <f>LEFT(MID(B68,(SEARCH("word",B68)+7),25),(SEARCH("~""",MID(B68,(SEARCH("word",B68)+7),25))-1))</f>
        <v>pledge</v>
      </c>
      <c r="J68" s="5" t="str">
        <f>LEFT(MID(C68,(SEARCH("IntNodeId",C68)+11),30),(SEARCH(",",MID(C68,(SEARCH("IntNodeId",C68)+11),30))-1))</f>
        <v>11</v>
      </c>
      <c r="K68" s="6" t="str">
        <f t="shared" si="3"/>
        <v>hawk</v>
      </c>
    </row>
    <row r="69" spans="1:11" x14ac:dyDescent="0.25">
      <c r="A69" t="s">
        <v>126</v>
      </c>
      <c r="B69" t="s">
        <v>145</v>
      </c>
      <c r="C69" t="s">
        <v>146</v>
      </c>
      <c r="D69" t="s">
        <v>1112</v>
      </c>
      <c r="E69" s="4" t="str">
        <f>LEFT(MID(A69,(SEARCH("Graphid",A69)+9),20),(SEARCH(",~""",MID(A69,(SEARCH("Graphid",A69)+9),20))-1))</f>
        <v>3704</v>
      </c>
      <c r="F69" s="5" t="str">
        <f>LEFT(MID(A69,(SEARCH("IntNodeId",A69)+11),30),(SEARCH(",",MID(A69,(SEARCH("IntNodeId",A69)+11),30))-1))</f>
        <v>7</v>
      </c>
      <c r="G69" s="6" t="str">
        <f t="shared" si="2"/>
        <v>hunter_him_he</v>
      </c>
      <c r="H69" s="5" t="str">
        <f>LEFT(MID(B69,(SEARCH("IntNodeId",B69)+11),30),(SEARCH(",",MID(B69,(SEARCH("IntNodeId",B69)+11),30))-1))</f>
        <v>19</v>
      </c>
      <c r="I69" s="6" t="str">
        <f>LEFT(MID(B69,(SEARCH("word",B69)+7),25),(SEARCH("~""",MID(B69,(SEARCH("word",B69)+7),25))-1))</f>
        <v>want</v>
      </c>
      <c r="J69" s="5" t="str">
        <f>LEFT(MID(C69,(SEARCH("IntNodeId",C69)+11),30),(SEARCH(",",MID(C69,(SEARCH("IntNodeId",C69)+11),30))-1))</f>
        <v>4</v>
      </c>
      <c r="K69" s="6" t="str">
        <f t="shared" si="3"/>
        <v>feather</v>
      </c>
    </row>
    <row r="70" spans="1:11" x14ac:dyDescent="0.25">
      <c r="A70" t="s">
        <v>147</v>
      </c>
      <c r="B70" t="s">
        <v>148</v>
      </c>
      <c r="C70" t="s">
        <v>146</v>
      </c>
      <c r="D70" t="s">
        <v>1112</v>
      </c>
      <c r="E70" s="4" t="str">
        <f>LEFT(MID(A70,(SEARCH("Graphid",A70)+9),20),(SEARCH(",~""",MID(A70,(SEARCH("Graphid",A70)+9),20))-1))</f>
        <v>3704</v>
      </c>
      <c r="F70" s="5" t="str">
        <f>LEFT(MID(A70,(SEARCH("IntNodeId",A70)+11),30),(SEARCH(",",MID(A70,(SEARCH("IntNodeId",A70)+11),30))-1))</f>
        <v>3</v>
      </c>
      <c r="G70" s="6" t="str">
        <f t="shared" si="2"/>
        <v>crude</v>
      </c>
      <c r="H70" s="5" t="str">
        <f>LEFT(MID(B70,(SEARCH("IntNodeId",B70)+11),30),(SEARCH(",",MID(B70,(SEARCH("IntNodeId",B70)+11),30))-1))</f>
        <v>15</v>
      </c>
      <c r="I70" s="6" t="str">
        <f>LEFT(MID(B70,(SEARCH("word",B70)+7),25),(SEARCH("~""",MID(B70,(SEARCH("word",B70)+7),25))-1))</f>
        <v>arrow_have</v>
      </c>
      <c r="J70" s="5" t="str">
        <f>LEFT(MID(C70,(SEARCH("IntNodeId",C70)+11),30),(SEARCH(",",MID(C70,(SEARCH("IntNodeId",C70)+11),30))-1))</f>
        <v>4</v>
      </c>
      <c r="K70" s="6" t="str">
        <f t="shared" si="3"/>
        <v>feather</v>
      </c>
    </row>
    <row r="71" spans="1:11" x14ac:dyDescent="0.25">
      <c r="A71" t="s">
        <v>149</v>
      </c>
      <c r="B71" t="s">
        <v>150</v>
      </c>
      <c r="C71" t="s">
        <v>151</v>
      </c>
      <c r="D71" t="s">
        <v>1112</v>
      </c>
      <c r="E71" s="4" t="str">
        <f>LEFT(MID(A71,(SEARCH("Graphid",A71)+9),20),(SEARCH(",~""",MID(A71,(SEARCH("Graphid",A71)+9),20))-1))</f>
        <v>3705</v>
      </c>
      <c r="F71" s="5" t="str">
        <f>LEFT(MID(A71,(SEARCH("IntNodeId",A71)+11),30),(SEARCH(",",MID(A71,(SEARCH("IntNodeId",A71)+11),30))-1))</f>
        <v>6</v>
      </c>
      <c r="G71" s="6" t="str">
        <f t="shared" si="2"/>
        <v>neighbor_gagrach</v>
      </c>
      <c r="H71" s="5" t="str">
        <f>LEFT(MID(B71,(SEARCH("IntNodeId",B71)+11),30),(SEARCH(",",MID(B71,(SEARCH("IntNodeId",B71)+11),30))-1))</f>
        <v>19</v>
      </c>
      <c r="I71" s="6" t="str">
        <f>LEFT(MID(B71,(SEARCH("word",B71)+7),25),(SEARCH("~""",MID(B71,(SEARCH("word",B71)+7),25))-1))</f>
        <v>want</v>
      </c>
      <c r="J71" s="5" t="str">
        <f>LEFT(MID(C71,(SEARCH("IntNodeId",C71)+11),30),(SEARCH(",",MID(C71,(SEARCH("IntNodeId",C71)+11),30))-1))</f>
        <v>2</v>
      </c>
      <c r="K71" s="6" t="str">
        <f t="shared" si="3"/>
        <v>computer</v>
      </c>
    </row>
    <row r="72" spans="1:11" x14ac:dyDescent="0.25">
      <c r="A72" t="s">
        <v>152</v>
      </c>
      <c r="B72" t="s">
        <v>153</v>
      </c>
      <c r="C72" t="s">
        <v>154</v>
      </c>
      <c r="D72" t="s">
        <v>1112</v>
      </c>
      <c r="E72" s="4" t="str">
        <f>LEFT(MID(A72,(SEARCH("Graphid",A72)+9),20),(SEARCH(",~""",MID(A72,(SEARCH("Graphid",A72)+9),20))-1))</f>
        <v>3705</v>
      </c>
      <c r="F72" s="5" t="str">
        <f>LEFT(MID(A72,(SEARCH("IntNodeId",A72)+11),30),(SEARCH(",",MID(A72,(SEARCH("IntNodeId",A72)+11),30))-1))</f>
        <v>1</v>
      </c>
      <c r="G72" s="6" t="str">
        <f t="shared" si="2"/>
        <v>country_that</v>
      </c>
      <c r="H72" s="5" t="str">
        <f>LEFT(MID(B72,(SEARCH("IntNodeId",B72)+11),30),(SEARCH(",",MID(B72,(SEARCH("IntNodeId",B72)+11),30))-1))</f>
        <v>15</v>
      </c>
      <c r="I72" s="6" t="str">
        <f>LEFT(MID(B72,(SEARCH("word",B72)+7),25),(SEARCH("~""",MID(B72,(SEARCH("word",B72)+7),25))-1))</f>
        <v>call</v>
      </c>
      <c r="J72" s="5" t="str">
        <f>LEFT(MID(C72,(SEARCH("IntNodeId",C72)+11),30),(SEARCH(",",MID(C72,(SEARCH("IntNodeId",C72)+11),30))-1))</f>
        <v>4</v>
      </c>
      <c r="K72" s="6" t="str">
        <f t="shared" si="3"/>
        <v>zardia</v>
      </c>
    </row>
    <row r="73" spans="1:11" x14ac:dyDescent="0.25">
      <c r="A73" t="s">
        <v>155</v>
      </c>
      <c r="B73" t="s">
        <v>156</v>
      </c>
      <c r="C73" t="s">
        <v>151</v>
      </c>
      <c r="D73" t="s">
        <v>1112</v>
      </c>
      <c r="E73" s="4" t="str">
        <f>LEFT(MID(A73,(SEARCH("Graphid",A73)+9),20),(SEARCH(",~""",MID(A73,(SEARCH("Graphid",A73)+9),20))-1))</f>
        <v>3705</v>
      </c>
      <c r="F73" s="5" t="str">
        <f>LEFT(MID(A73,(SEARCH("IntNodeId",A73)+11),30),(SEARCH(",",MID(A73,(SEARCH("IntNodeId",A73)+11),30))-1))</f>
        <v>9</v>
      </c>
      <c r="G73" s="6" t="str">
        <f t="shared" si="2"/>
        <v>government_it_its</v>
      </c>
      <c r="H73" s="5" t="str">
        <f>LEFT(MID(B73,(SEARCH("IntNodeId",B73)+11),30),(SEARCH(",",MID(B73,(SEARCH("IntNodeId",B73)+11),30))-1))</f>
        <v>20</v>
      </c>
      <c r="I73" s="6" t="str">
        <f>LEFT(MID(B73,(SEARCH("word",B73)+7),25),(SEARCH("~""",MID(B73,(SEARCH("word",B73)+7),25))-1))</f>
        <v>offer</v>
      </c>
      <c r="J73" s="5" t="str">
        <f>LEFT(MID(C73,(SEARCH("IntNodeId",C73)+11),30),(SEARCH(",",MID(C73,(SEARCH("IntNodeId",C73)+11),30))-1))</f>
        <v>2</v>
      </c>
      <c r="K73" s="6" t="str">
        <f t="shared" si="3"/>
        <v>computer</v>
      </c>
    </row>
    <row r="74" spans="1:11" x14ac:dyDescent="0.25">
      <c r="A74" t="s">
        <v>157</v>
      </c>
      <c r="B74" t="s">
        <v>158</v>
      </c>
      <c r="C74" t="s">
        <v>149</v>
      </c>
      <c r="D74" t="s">
        <v>1112</v>
      </c>
      <c r="E74" s="4" t="str">
        <f>LEFT(MID(A74,(SEARCH("Graphid",A74)+9),20),(SEARCH(",~""",MID(A74,(SEARCH("Graphid",A74)+9),20))-1))</f>
        <v>3705</v>
      </c>
      <c r="F74" s="5" t="str">
        <f>LEFT(MID(A74,(SEARCH("IntNodeId",A74)+11),30),(SEARCH(",",MID(A74,(SEARCH("IntNodeId",A74)+11),30))-1))</f>
        <v>5</v>
      </c>
      <c r="G74" s="6" t="str">
        <f t="shared" si="2"/>
        <v>zardia_its</v>
      </c>
      <c r="H74" s="5" t="str">
        <f>LEFT(MID(B74,(SEARCH("IntNodeId",B74)+11),30),(SEARCH(",",MID(B74,(SEARCH("IntNodeId",B74)+11),30))-1))</f>
        <v>16</v>
      </c>
      <c r="I74" s="6" t="str">
        <f>LEFT(MID(B74,(SEARCH("word",B74)+7),25),(SEARCH("~""",MID(B74,(SEARCH("word",B74)+7),25))-1))</f>
        <v>be</v>
      </c>
      <c r="J74" s="5" t="str">
        <f>LEFT(MID(C74,(SEARCH("IntNodeId",C74)+11),30),(SEARCH(",",MID(C74,(SEARCH("IntNodeId",C74)+11),30))-1))</f>
        <v>6</v>
      </c>
      <c r="K74" s="6" t="str">
        <f t="shared" si="3"/>
        <v>neighbor_gagrach</v>
      </c>
    </row>
    <row r="75" spans="1:11" x14ac:dyDescent="0.25">
      <c r="A75" t="s">
        <v>159</v>
      </c>
      <c r="B75" t="s">
        <v>160</v>
      </c>
      <c r="C75" t="s">
        <v>161</v>
      </c>
      <c r="D75" t="s">
        <v>1112</v>
      </c>
      <c r="E75" s="4" t="str">
        <f>LEFT(MID(A75,(SEARCH("Graphid",A75)+9),20),(SEARCH(",~""",MID(A75,(SEARCH("Graphid",A75)+9),20))-1))</f>
        <v>3705</v>
      </c>
      <c r="F75" s="5" t="str">
        <f>LEFT(MID(A75,(SEARCH("IntNodeId",A75)+11),30),(SEARCH(",",MID(A75,(SEARCH("IntNodeId",A75)+11),30))-1))</f>
        <v>11</v>
      </c>
      <c r="G75" s="6" t="str">
        <f t="shared" si="2"/>
        <v>government_it</v>
      </c>
      <c r="H75" s="5" t="str">
        <f>LEFT(MID(B75,(SEARCH("IntNodeId",B75)+11),30),(SEARCH(",",MID(B75,(SEARCH("IntNodeId",B75)+11),30))-1))</f>
        <v>21</v>
      </c>
      <c r="I75" s="6" t="str">
        <f>LEFT(MID(B75,(SEARCH("word",B75)+7),25),(SEARCH("~""",MID(B75,(SEARCH("word",B75)+7),25))-1))</f>
        <v>be</v>
      </c>
      <c r="J75" s="5" t="str">
        <f>LEFT(MID(C75,(SEARCH("IntNodeId",C75)+11),30),(SEARCH(",",MID(C75,(SEARCH("IntNodeId",C75)+11),30))-1))</f>
        <v>12</v>
      </c>
      <c r="K75" s="6" t="str">
        <f t="shared" si="3"/>
        <v>[unknown]-1</v>
      </c>
    </row>
    <row r="76" spans="1:11" x14ac:dyDescent="0.25">
      <c r="A76" t="s">
        <v>162</v>
      </c>
      <c r="B76" t="s">
        <v>163</v>
      </c>
      <c r="C76" t="s">
        <v>164</v>
      </c>
      <c r="D76" t="s">
        <v>1112</v>
      </c>
      <c r="E76" s="4" t="str">
        <f>LEFT(MID(A76,(SEARCH("Graphid",A76)+9),20),(SEARCH(",~""",MID(A76,(SEARCH("Graphid",A76)+9),20))-1))</f>
        <v>3705</v>
      </c>
      <c r="F76" s="5" t="str">
        <f>LEFT(MID(A76,(SEARCH("IntNodeId",A76)+11),30),(SEARCH(",",MID(A76,(SEARCH("IntNodeId",A76)+11),30))-1))</f>
        <v>7</v>
      </c>
      <c r="G76" s="6" t="str">
        <f t="shared" si="2"/>
        <v>missile</v>
      </c>
      <c r="H76" s="5" t="str">
        <f>LEFT(MID(B76,(SEARCH("IntNodeId",B76)+11),30),(SEARCH(",",MID(B76,(SEARCH("IntNodeId",B76)+11),30))-1))</f>
        <v>17</v>
      </c>
      <c r="I76" s="6" t="str">
        <f>LEFT(MID(B76,(SEARCH("word",B76)+7),25),(SEARCH("~""",MID(B76,(SEARCH("word",B76)+7),25))-1))</f>
        <v>be_fail</v>
      </c>
      <c r="J76" s="5" t="str">
        <f>LEFT(MID(C76,(SEARCH("IntNodeId",C76)+11),30),(SEARCH(",",MID(C76,(SEARCH("IntNodeId",C76)+11),30))-1))</f>
        <v>8</v>
      </c>
      <c r="K76" s="6" t="str">
        <f t="shared" si="3"/>
        <v>attack</v>
      </c>
    </row>
    <row r="77" spans="1:11" x14ac:dyDescent="0.25">
      <c r="A77" t="s">
        <v>165</v>
      </c>
      <c r="B77" t="s">
        <v>166</v>
      </c>
      <c r="C77" t="s">
        <v>152</v>
      </c>
      <c r="D77" t="s">
        <v>1112</v>
      </c>
      <c r="E77" s="4" t="str">
        <f>LEFT(MID(A77,(SEARCH("Graphid",A77)+9),20),(SEARCH(",~""",MID(A77,(SEARCH("Graphid",A77)+9),20))-1))</f>
        <v>3705</v>
      </c>
      <c r="F77" s="5" t="str">
        <f>LEFT(MID(A77,(SEARCH("IntNodeId",A77)+11),30),(SEARCH(",",MID(A77,(SEARCH("IntNodeId",A77)+11),30))-1))</f>
        <v>0</v>
      </c>
      <c r="G77" s="6" t="str">
        <f t="shared" si="2"/>
        <v>there</v>
      </c>
      <c r="H77" s="5" t="str">
        <f>LEFT(MID(B77,(SEARCH("IntNodeId",B77)+11),30),(SEARCH(",",MID(B77,(SEARCH("IntNodeId",B77)+11),30))-1))</f>
        <v>13</v>
      </c>
      <c r="I77" s="6" t="str">
        <f>LEFT(MID(B77,(SEARCH("word",B77)+7),25),(SEARCH("~""",MID(B77,(SEARCH("word",B77)+7),25))-1))</f>
        <v>be</v>
      </c>
      <c r="J77" s="5" t="str">
        <f>LEFT(MID(C77,(SEARCH("IntNodeId",C77)+11),30),(SEARCH(",",MID(C77,(SEARCH("IntNodeId",C77)+11),30))-1))</f>
        <v>1</v>
      </c>
      <c r="K77" s="6" t="str">
        <f t="shared" si="3"/>
        <v>country_that</v>
      </c>
    </row>
    <row r="78" spans="1:11" x14ac:dyDescent="0.25">
      <c r="A78" t="s">
        <v>159</v>
      </c>
      <c r="B78" t="s">
        <v>167</v>
      </c>
      <c r="C78" t="s">
        <v>154</v>
      </c>
      <c r="D78" t="s">
        <v>1112</v>
      </c>
      <c r="E78" s="4" t="str">
        <f>LEFT(MID(A78,(SEARCH("Graphid",A78)+9),20),(SEARCH(",~""",MID(A78,(SEARCH("Graphid",A78)+9),20))-1))</f>
        <v>3705</v>
      </c>
      <c r="F78" s="5" t="str">
        <f>LEFT(MID(A78,(SEARCH("IntNodeId",A78)+11),30),(SEARCH(",",MID(A78,(SEARCH("IntNodeId",A78)+11),30))-1))</f>
        <v>11</v>
      </c>
      <c r="G78" s="6" t="str">
        <f t="shared" si="2"/>
        <v>government_it</v>
      </c>
      <c r="H78" s="5" t="str">
        <f>LEFT(MID(B78,(SEARCH("IntNodeId",B78)+11),30),(SEARCH(",",MID(B78,(SEARCH("IntNodeId",B78)+11),30))-1))</f>
        <v>22</v>
      </c>
      <c r="I78" s="6" t="str">
        <f>LEFT(MID(B78,(SEARCH("word",B78)+7),25),(SEARCH("~""",MID(B78,(SEARCH("word",B78)+7),25))-1))</f>
        <v>promise</v>
      </c>
      <c r="J78" s="5" t="str">
        <f>LEFT(MID(C78,(SEARCH("IntNodeId",C78)+11),30),(SEARCH(",",MID(C78,(SEARCH("IntNodeId",C78)+11),30))-1))</f>
        <v>4</v>
      </c>
      <c r="K78" s="6" t="str">
        <f t="shared" si="3"/>
        <v>zardia</v>
      </c>
    </row>
    <row r="79" spans="1:11" x14ac:dyDescent="0.25">
      <c r="A79" t="s">
        <v>155</v>
      </c>
      <c r="B79" t="s">
        <v>168</v>
      </c>
      <c r="C79" t="s">
        <v>169</v>
      </c>
      <c r="D79" t="s">
        <v>1112</v>
      </c>
      <c r="E79" s="4" t="str">
        <f>LEFT(MID(A79,(SEARCH("Graphid",A79)+9),20),(SEARCH(",~""",MID(A79,(SEARCH("Graphid",A79)+9),20))-1))</f>
        <v>3705</v>
      </c>
      <c r="F79" s="5" t="str">
        <f>LEFT(MID(A79,(SEARCH("IntNodeId",A79)+11),30),(SEARCH(",",MID(A79,(SEARCH("IntNodeId",A79)+11),30))-1))</f>
        <v>9</v>
      </c>
      <c r="G79" s="6" t="str">
        <f t="shared" si="2"/>
        <v>government_it_its</v>
      </c>
      <c r="H79" s="5" t="str">
        <f>LEFT(MID(B79,(SEARCH("IntNodeId",B79)+11),30),(SEARCH(",",MID(B79,(SEARCH("IntNodeId",B79)+11),30))-1))</f>
        <v>18</v>
      </c>
      <c r="I79" s="6" t="str">
        <f>LEFT(MID(B79,(SEARCH("word",B79)+7),25),(SEARCH("~""",MID(B79,(SEARCH("word",B79)+7),25))-1))</f>
        <v>realize</v>
      </c>
      <c r="J79" s="5" t="str">
        <f>LEFT(MID(C79,(SEARCH("IntNodeId",C79)+11),30),(SEARCH(",",MID(C79,(SEARCH("IntNodeId",C79)+11),30))-1))</f>
        <v>10</v>
      </c>
      <c r="K79" s="6" t="str">
        <f t="shared" si="3"/>
        <v>[unknown]-0</v>
      </c>
    </row>
    <row r="80" spans="1:11" x14ac:dyDescent="0.25">
      <c r="A80" t="s">
        <v>151</v>
      </c>
      <c r="B80" t="s">
        <v>170</v>
      </c>
      <c r="C80" t="s">
        <v>171</v>
      </c>
      <c r="D80" t="s">
        <v>1112</v>
      </c>
      <c r="E80" s="4" t="str">
        <f>LEFT(MID(A80,(SEARCH("Graphid",A80)+9),20),(SEARCH(",~""",MID(A80,(SEARCH("Graphid",A80)+9),20))-1))</f>
        <v>3705</v>
      </c>
      <c r="F80" s="5" t="str">
        <f>LEFT(MID(A80,(SEARCH("IntNodeId",A80)+11),30),(SEARCH(",",MID(A80,(SEARCH("IntNodeId",A80)+11),30))-1))</f>
        <v>2</v>
      </c>
      <c r="G80" s="6" t="str">
        <f t="shared" si="2"/>
        <v>computer</v>
      </c>
      <c r="H80" s="5" t="str">
        <f>LEFT(MID(B80,(SEARCH("IntNodeId",B80)+11),30),(SEARCH(",",MID(B80,(SEARCH("IntNodeId",B80)+11),30))-1))</f>
        <v>14</v>
      </c>
      <c r="I80" s="6" t="str">
        <f>LEFT(MID(B80,(SEARCH("word",B80)+7),25),(SEARCH("~""",MID(B80,(SEARCH("word",B80)+7),25))-1))</f>
        <v>learn</v>
      </c>
      <c r="J80" s="5" t="str">
        <f>LEFT(MID(C80,(SEARCH("IntNodeId",C80)+11),30),(SEARCH(",",MID(C80,(SEARCH("IntNodeId",C80)+11),30))-1))</f>
        <v>3</v>
      </c>
      <c r="K80" s="6" t="str">
        <f t="shared" si="3"/>
        <v>world</v>
      </c>
    </row>
    <row r="81" spans="1:11" x14ac:dyDescent="0.25">
      <c r="A81" t="s">
        <v>172</v>
      </c>
      <c r="B81" t="s">
        <v>173</v>
      </c>
      <c r="C81" t="s">
        <v>174</v>
      </c>
      <c r="D81" t="s">
        <v>1112</v>
      </c>
      <c r="E81" s="4" t="str">
        <f>LEFT(MID(A81,(SEARCH("Graphid",A81)+9),20),(SEARCH(",~""",MID(A81,(SEARCH("Graphid",A81)+9),20))-1))</f>
        <v>3707</v>
      </c>
      <c r="F81" s="5" t="str">
        <f>LEFT(MID(A81,(SEARCH("IntNodeId",A81)+11),30),(SEARCH(",",MID(A81,(SEARCH("IntNodeId",A81)+11),30))-1))</f>
        <v>8</v>
      </c>
      <c r="G81" s="6" t="str">
        <f t="shared" si="2"/>
        <v>man_he</v>
      </c>
      <c r="H81" s="5" t="str">
        <f>LEFT(MID(B81,(SEARCH("IntNodeId",B81)+11),30),(SEARCH(",",MID(B81,(SEARCH("IntNodeId",B81)+11),30))-1))</f>
        <v>21</v>
      </c>
      <c r="I81" s="6" t="str">
        <f>LEFT(MID(B81,(SEARCH("word",B81)+7),25),(SEARCH("~""",MID(B81,(SEARCH("word",B81)+7),25))-1))</f>
        <v>attack</v>
      </c>
      <c r="J81" s="5" t="str">
        <f>LEFT(MID(C81,(SEARCH("IntNodeId",C81)+11),30),(SEARCH(",",MID(C81,(SEARCH("IntNodeId",C81)+11),30))-1))</f>
        <v>2</v>
      </c>
      <c r="K81" s="6" t="str">
        <f t="shared" si="3"/>
        <v>zardia_her_she</v>
      </c>
    </row>
    <row r="82" spans="1:11" x14ac:dyDescent="0.25">
      <c r="A82" t="s">
        <v>175</v>
      </c>
      <c r="B82" t="s">
        <v>176</v>
      </c>
      <c r="C82" t="s">
        <v>175</v>
      </c>
      <c r="D82" t="s">
        <v>1112</v>
      </c>
      <c r="E82" s="4" t="str">
        <f>LEFT(MID(A82,(SEARCH("Graphid",A82)+9),20),(SEARCH(",~""",MID(A82,(SEARCH("Graphid",A82)+9),20))-1))</f>
        <v>3707</v>
      </c>
      <c r="F82" s="5" t="str">
        <f>LEFT(MID(A82,(SEARCH("IntNodeId",A82)+11),30),(SEARCH(",",MID(A82,(SEARCH("IntNodeId",A82)+11),30))-1))</f>
        <v>1</v>
      </c>
      <c r="G82" s="6" t="str">
        <f t="shared" si="2"/>
        <v>eagle_who_he</v>
      </c>
      <c r="H82" s="5" t="str">
        <f>LEFT(MID(B82,(SEARCH("IntNodeId",B82)+11),30),(SEARCH(",",MID(B82,(SEARCH("IntNodeId",B82)+11),30))-1))</f>
        <v>17</v>
      </c>
      <c r="I82" s="6" t="str">
        <f>LEFT(MID(B82,(SEARCH("word",B82)+7),25),(SEARCH("~""",MID(B82,(SEARCH("word",B82)+7),25))-1))</f>
        <v>donate</v>
      </c>
      <c r="J82" s="5" t="str">
        <f>LEFT(MID(C82,(SEARCH("IntNodeId",C82)+11),30),(SEARCH(",",MID(C82,(SEARCH("IntNodeId",C82)+11),30))-1))</f>
        <v>1</v>
      </c>
      <c r="K82" s="6" t="str">
        <f t="shared" si="3"/>
        <v>eagle_who_he</v>
      </c>
    </row>
    <row r="83" spans="1:11" x14ac:dyDescent="0.25">
      <c r="A83" t="s">
        <v>175</v>
      </c>
      <c r="B83" t="s">
        <v>177</v>
      </c>
      <c r="C83" t="s">
        <v>174</v>
      </c>
      <c r="D83" t="s">
        <v>1112</v>
      </c>
      <c r="E83" s="4" t="str">
        <f>LEFT(MID(A83,(SEARCH("Graphid",A83)+9),20),(SEARCH(",~""",MID(A83,(SEARCH("Graphid",A83)+9),20))-1))</f>
        <v>3707</v>
      </c>
      <c r="F83" s="5" t="str">
        <f>LEFT(MID(A83,(SEARCH("IntNodeId",A83)+11),30),(SEARCH(",",MID(A83,(SEARCH("IntNodeId",A83)+11),30))-1))</f>
        <v>1</v>
      </c>
      <c r="G83" s="6" t="str">
        <f t="shared" si="2"/>
        <v>eagle_who_he</v>
      </c>
      <c r="H83" s="5" t="str">
        <f>LEFT(MID(B83,(SEARCH("IntNodeId",B83)+11),30),(SEARCH(",",MID(B83,(SEARCH("IntNodeId",B83)+11),30))-1))</f>
        <v>13</v>
      </c>
      <c r="I83" s="6" t="str">
        <f>LEFT(MID(B83,(SEARCH("word",B83)+7),25),(SEARCH("~""",MID(B83,(SEARCH("word",B83)+7),25))-1))</f>
        <v>name</v>
      </c>
      <c r="J83" s="5" t="str">
        <f>LEFT(MID(C83,(SEARCH("IntNodeId",C83)+11),30),(SEARCH(",",MID(C83,(SEARCH("IntNodeId",C83)+11),30))-1))</f>
        <v>2</v>
      </c>
      <c r="K83" s="6" t="str">
        <f t="shared" si="3"/>
        <v>zardia_her_she</v>
      </c>
    </row>
    <row r="84" spans="1:11" x14ac:dyDescent="0.25">
      <c r="A84" t="s">
        <v>174</v>
      </c>
      <c r="B84" t="s">
        <v>178</v>
      </c>
      <c r="C84" t="s">
        <v>179</v>
      </c>
      <c r="D84" t="s">
        <v>1112</v>
      </c>
      <c r="E84" s="4" t="str">
        <f>LEFT(MID(A84,(SEARCH("Graphid",A84)+9),20),(SEARCH(",~""",MID(A84,(SEARCH("Graphid",A84)+9),20))-1))</f>
        <v>3707</v>
      </c>
      <c r="F84" s="5" t="str">
        <f>LEFT(MID(A84,(SEARCH("IntNodeId",A84)+11),30),(SEARCH(",",MID(A84,(SEARCH("IntNodeId",A84)+11),30))-1))</f>
        <v>2</v>
      </c>
      <c r="G84" s="6" t="str">
        <f t="shared" si="2"/>
        <v>zardia_her_she</v>
      </c>
      <c r="H84" s="5" t="str">
        <f>LEFT(MID(B84,(SEARCH("IntNodeId",B84)+11),30),(SEARCH(",",MID(B84,(SEARCH("IntNodeId",B84)+11),30))-1))</f>
        <v>22</v>
      </c>
      <c r="I84" s="6" t="str">
        <f>LEFT(MID(B84,(SEARCH("word",B84)+7),25),(SEARCH("~""",MID(B84,(SEARCH("word",B84)+7),25))-1))</f>
        <v>realize</v>
      </c>
      <c r="J84" s="5" t="str">
        <f>LEFT(MID(C84,(SEARCH("IntNodeId",C84)+11),30),(SEARCH(",",MID(C84,(SEARCH("IntNodeId",C84)+11),30))-1))</f>
        <v>9</v>
      </c>
      <c r="K84" s="6" t="str">
        <f t="shared" si="3"/>
        <v>[unknown]-0</v>
      </c>
    </row>
    <row r="85" spans="1:11" x14ac:dyDescent="0.25">
      <c r="A85" t="s">
        <v>180</v>
      </c>
      <c r="B85" t="s">
        <v>181</v>
      </c>
      <c r="C85" t="s">
        <v>182</v>
      </c>
      <c r="D85" t="s">
        <v>1112</v>
      </c>
      <c r="E85" s="4" t="str">
        <f>LEFT(MID(A85,(SEARCH("Graphid",A85)+9),20),(SEARCH(",~""",MID(A85,(SEARCH("Graphid",A85)+9),20))-1))</f>
        <v>3707</v>
      </c>
      <c r="F85" s="5" t="str">
        <f>LEFT(MID(A85,(SEARCH("IntNodeId",A85)+11),30),(SEARCH(",",MID(A85,(SEARCH("IntNodeId",A85)+11),30))-1))</f>
        <v>6</v>
      </c>
      <c r="G85" s="6" t="str">
        <f t="shared" si="2"/>
        <v>zardia_she</v>
      </c>
      <c r="H85" s="5" t="str">
        <f>LEFT(MID(B85,(SEARCH("IntNodeId",B85)+11),30),(SEARCH(",",MID(B85,(SEARCH("IntNodeId",B85)+11),30))-1))</f>
        <v>18</v>
      </c>
      <c r="I85" s="6" t="str">
        <f>LEFT(MID(B85,(SEARCH("word",B85)+7),25),(SEARCH("~""",MID(B85,(SEARCH("word",B85)+7),25))-1))</f>
        <v>be</v>
      </c>
      <c r="J85" s="5" t="str">
        <f>LEFT(MID(C85,(SEARCH("IntNodeId",C85)+11),30),(SEARCH(",",MID(C85,(SEARCH("IntNodeId",C85)+11),30))-1))</f>
        <v>7</v>
      </c>
      <c r="K85" s="6" t="str">
        <f t="shared" si="3"/>
        <v>cliff</v>
      </c>
    </row>
    <row r="86" spans="1:11" x14ac:dyDescent="0.25">
      <c r="A86" t="s">
        <v>175</v>
      </c>
      <c r="B86" t="s">
        <v>183</v>
      </c>
      <c r="C86" t="s">
        <v>184</v>
      </c>
      <c r="D86" t="s">
        <v>1112</v>
      </c>
      <c r="E86" s="4" t="str">
        <f>LEFT(MID(A86,(SEARCH("Graphid",A86)+9),20),(SEARCH(",~""",MID(A86,(SEARCH("Graphid",A86)+9),20))-1))</f>
        <v>3707</v>
      </c>
      <c r="F86" s="5" t="str">
        <f>LEFT(MID(A86,(SEARCH("IntNodeId",A86)+11),30),(SEARCH(",",MID(A86,(SEARCH("IntNodeId",A86)+11),30))-1))</f>
        <v>1</v>
      </c>
      <c r="G86" s="6" t="str">
        <f t="shared" si="2"/>
        <v>eagle_who_he</v>
      </c>
      <c r="H86" s="5" t="str">
        <f>LEFT(MID(B86,(SEARCH("IntNodeId",B86)+11),30),(SEARCH(",",MID(B86,(SEARCH("IntNodeId",B86)+11),30))-1))</f>
        <v>14</v>
      </c>
      <c r="I86" s="6" t="str">
        <f>LEFT(MID(B86,(SEARCH("word",B86)+7),25),(SEARCH("~""",MID(B86,(SEARCH("word",B86)+7),25))-1))</f>
        <v>donate</v>
      </c>
      <c r="J86" s="5" t="str">
        <f>LEFT(MID(C86,(SEARCH("IntNodeId",C86)+11),30),(SEARCH(",",MID(C86,(SEARCH("IntNodeId",C86)+11),30))-1))</f>
        <v>3</v>
      </c>
      <c r="K86" s="6" t="str">
        <f t="shared" si="3"/>
        <v>feather</v>
      </c>
    </row>
    <row r="87" spans="1:11" x14ac:dyDescent="0.25">
      <c r="A87" t="s">
        <v>174</v>
      </c>
      <c r="B87" t="s">
        <v>185</v>
      </c>
      <c r="C87" t="s">
        <v>186</v>
      </c>
      <c r="D87" t="s">
        <v>1112</v>
      </c>
      <c r="E87" s="4" t="str">
        <f>LEFT(MID(A87,(SEARCH("Graphid",A87)+9),20),(SEARCH(",~""",MID(A87,(SEARCH("Graphid",A87)+9),20))-1))</f>
        <v>3707</v>
      </c>
      <c r="F87" s="5" t="str">
        <f>LEFT(MID(A87,(SEARCH("IntNodeId",A87)+11),30),(SEARCH(",",MID(A87,(SEARCH("IntNodeId",A87)+11),30))-1))</f>
        <v>2</v>
      </c>
      <c r="G87" s="6" t="str">
        <f t="shared" si="2"/>
        <v>zardia_her_she</v>
      </c>
      <c r="H87" s="5" t="str">
        <f>LEFT(MID(B87,(SEARCH("IntNodeId",B87)+11),30),(SEARCH(",",MID(B87,(SEARCH("IntNodeId",B87)+11),30))-1))</f>
        <v>23</v>
      </c>
      <c r="I87" s="6" t="str">
        <f>LEFT(MID(B87,(SEARCH("word",B87)+7),25),(SEARCH("~""",MID(B87,(SEARCH("word",B87)+7),25))-1))</f>
        <v>flutter</v>
      </c>
      <c r="J87" s="5" t="str">
        <f>LEFT(MID(C87,(SEARCH("IntNodeId",C87)+11),30),(SEARCH(",",MID(C87,(SEARCH("IntNodeId",C87)+11),30))-1))</f>
        <v>10</v>
      </c>
      <c r="K87" s="6" t="str">
        <f t="shared" si="3"/>
        <v>ground_it</v>
      </c>
    </row>
    <row r="88" spans="1:11" x14ac:dyDescent="0.25">
      <c r="A88" t="s">
        <v>180</v>
      </c>
      <c r="B88" t="s">
        <v>187</v>
      </c>
      <c r="C88" t="s">
        <v>188</v>
      </c>
      <c r="D88" t="s">
        <v>1112</v>
      </c>
      <c r="E88" s="4" t="str">
        <f>LEFT(MID(A88,(SEARCH("Graphid",A88)+9),20),(SEARCH(",~""",MID(A88,(SEARCH("Graphid",A88)+9),20))-1))</f>
        <v>3707</v>
      </c>
      <c r="F88" s="5" t="str">
        <f>LEFT(MID(A88,(SEARCH("IntNodeId",A88)+11),30),(SEARCH(",",MID(A88,(SEARCH("IntNodeId",A88)+11),30))-1))</f>
        <v>6</v>
      </c>
      <c r="G88" s="6" t="str">
        <f t="shared" si="2"/>
        <v>zardia_she</v>
      </c>
      <c r="H88" s="5" t="str">
        <f>LEFT(MID(B88,(SEARCH("IntNodeId",B88)+11),30),(SEARCH(",",MID(B88,(SEARCH("IntNodeId",B88)+11),30))-1))</f>
        <v>19</v>
      </c>
      <c r="I88" s="6" t="str">
        <f>LEFT(MID(B88,(SEARCH("word",B88)+7),25),(SEARCH("~""",MID(B88,(SEARCH("word",B88)+7),25))-1))</f>
        <v>saw_come</v>
      </c>
      <c r="J88" s="5" t="str">
        <f>LEFT(MID(C88,(SEARCH("IntNodeId",C88)+11),30),(SEARCH(",",MID(C88,(SEARCH("IntNodeId",C88)+11),30))-1))</f>
        <v>4</v>
      </c>
      <c r="K88" s="6" t="str">
        <f t="shared" si="3"/>
        <v>sportsman</v>
      </c>
    </row>
    <row r="89" spans="1:11" x14ac:dyDescent="0.25">
      <c r="A89" t="s">
        <v>175</v>
      </c>
      <c r="B89" t="s">
        <v>189</v>
      </c>
      <c r="C89" t="s">
        <v>188</v>
      </c>
      <c r="D89" t="s">
        <v>1112</v>
      </c>
      <c r="E89" s="4" t="str">
        <f>LEFT(MID(A89,(SEARCH("Graphid",A89)+9),20),(SEARCH(",~""",MID(A89,(SEARCH("Graphid",A89)+9),20))-1))</f>
        <v>3707</v>
      </c>
      <c r="F89" s="5" t="str">
        <f>LEFT(MID(A89,(SEARCH("IntNodeId",A89)+11),30),(SEARCH(",",MID(A89,(SEARCH("IntNodeId",A89)+11),30))-1))</f>
        <v>1</v>
      </c>
      <c r="G89" s="6" t="str">
        <f t="shared" si="2"/>
        <v>eagle_who_he</v>
      </c>
      <c r="H89" s="5" t="str">
        <f>LEFT(MID(B89,(SEARCH("IntNodeId",B89)+11),30),(SEARCH(",",MID(B89,(SEARCH("IntNodeId",B89)+11),30))-1))</f>
        <v>15</v>
      </c>
      <c r="I89" s="6" t="str">
        <f>LEFT(MID(B89,(SEARCH("word",B89)+7),25),(SEARCH("~""",MID(B89,(SEARCH("word",B89)+7),25))-1))</f>
        <v>donate</v>
      </c>
      <c r="J89" s="5" t="str">
        <f>LEFT(MID(C89,(SEARCH("IntNodeId",C89)+11),30),(SEARCH(",",MID(C89,(SEARCH("IntNodeId",C89)+11),30))-1))</f>
        <v>4</v>
      </c>
      <c r="K89" s="6" t="str">
        <f t="shared" si="3"/>
        <v>sportsman</v>
      </c>
    </row>
    <row r="90" spans="1:11" x14ac:dyDescent="0.25">
      <c r="A90" t="s">
        <v>190</v>
      </c>
      <c r="B90" t="s">
        <v>191</v>
      </c>
      <c r="C90" t="s">
        <v>184</v>
      </c>
      <c r="D90" t="s">
        <v>1112</v>
      </c>
      <c r="E90" s="4" t="str">
        <f>LEFT(MID(A90,(SEARCH("Graphid",A90)+9),20),(SEARCH(",~""",MID(A90,(SEARCH("Graphid",A90)+9),20))-1))</f>
        <v>3707</v>
      </c>
      <c r="F90" s="5" t="str">
        <f>LEFT(MID(A90,(SEARCH("IntNodeId",A90)+11),30),(SEARCH(",",MID(A90,(SEARCH("IntNodeId",A90)+11),30))-1))</f>
        <v>11</v>
      </c>
      <c r="G90" s="6" t="str">
        <f t="shared" si="2"/>
        <v>bolt</v>
      </c>
      <c r="H90" s="5" t="str">
        <f>LEFT(MID(B90,(SEARCH("IntNodeId",B90)+11),30),(SEARCH(",",MID(B90,(SEARCH("IntNodeId",B90)+11),30))-1))</f>
        <v>24</v>
      </c>
      <c r="I90" s="6" t="str">
        <f>LEFT(MID(B90,(SEARCH("word",B90)+7),25),(SEARCH("~""",MID(B90,(SEARCH("word",B90)+7),25))-1))</f>
        <v>have</v>
      </c>
      <c r="J90" s="5" t="str">
        <f>LEFT(MID(C90,(SEARCH("IntNodeId",C90)+11),30),(SEARCH(",",MID(C90,(SEARCH("IntNodeId",C90)+11),30))-1))</f>
        <v>3</v>
      </c>
      <c r="K90" s="6" t="str">
        <f t="shared" si="3"/>
        <v>feather</v>
      </c>
    </row>
    <row r="91" spans="1:11" x14ac:dyDescent="0.25">
      <c r="A91" t="s">
        <v>174</v>
      </c>
      <c r="B91" t="s">
        <v>192</v>
      </c>
      <c r="C91" t="s">
        <v>172</v>
      </c>
      <c r="D91" t="s">
        <v>1112</v>
      </c>
      <c r="E91" s="4" t="str">
        <f>LEFT(MID(A91,(SEARCH("Graphid",A91)+9),20),(SEARCH(",~""",MID(A91,(SEARCH("Graphid",A91)+9),20))-1))</f>
        <v>3707</v>
      </c>
      <c r="F91" s="5" t="str">
        <f>LEFT(MID(A91,(SEARCH("IntNodeId",A91)+11),30),(SEARCH(",",MID(A91,(SEARCH("IntNodeId",A91)+11),30))-1))</f>
        <v>2</v>
      </c>
      <c r="G91" s="6" t="str">
        <f t="shared" si="2"/>
        <v>zardia_her_she</v>
      </c>
      <c r="H91" s="5" t="str">
        <f>LEFT(MID(B91,(SEARCH("IntNodeId",B91)+11),30),(SEARCH(",",MID(B91,(SEARCH("IntNodeId",B91)+11),30))-1))</f>
        <v>20</v>
      </c>
      <c r="I91" s="6" t="str">
        <f>LEFT(MID(B91,(SEARCH("word",B91)+7),25),(SEARCH("~""",MID(B91,(SEARCH("word",B91)+7),25))-1))</f>
        <v>fly</v>
      </c>
      <c r="J91" s="5" t="str">
        <f>LEFT(MID(C91,(SEARCH("IntNodeId",C91)+11),30),(SEARCH(",",MID(C91,(SEARCH("IntNodeId",C91)+11),30))-1))</f>
        <v>8</v>
      </c>
      <c r="K91" s="6" t="str">
        <f t="shared" si="3"/>
        <v>man_he</v>
      </c>
    </row>
    <row r="92" spans="1:11" x14ac:dyDescent="0.25">
      <c r="A92" t="s">
        <v>175</v>
      </c>
      <c r="B92" t="s">
        <v>193</v>
      </c>
      <c r="C92" t="s">
        <v>194</v>
      </c>
      <c r="D92" t="s">
        <v>1112</v>
      </c>
      <c r="E92" s="4" t="str">
        <f>LEFT(MID(A92,(SEARCH("Graphid",A92)+9),20),(SEARCH(",~""",MID(A92,(SEARCH("Graphid",A92)+9),20))-1))</f>
        <v>3707</v>
      </c>
      <c r="F92" s="5" t="str">
        <f>LEFT(MID(A92,(SEARCH("IntNodeId",A92)+11),30),(SEARCH(",",MID(A92,(SEARCH("IntNodeId",A92)+11),30))-1))</f>
        <v>1</v>
      </c>
      <c r="G92" s="6" t="str">
        <f t="shared" si="2"/>
        <v>eagle_who_he</v>
      </c>
      <c r="H92" s="5" t="str">
        <f>LEFT(MID(B92,(SEARCH("IntNodeId",B92)+11),30),(SEARCH(",",MID(B92,(SEARCH("IntNodeId",B92)+11),30))-1))</f>
        <v>16</v>
      </c>
      <c r="I92" s="6" t="str">
        <f>LEFT(MID(B92,(SEARCH("word",B92)+7),25),(SEARCH("~""",MID(B92,(SEARCH("word",B92)+7),25))-1))</f>
        <v>donate</v>
      </c>
      <c r="J92" s="5" t="str">
        <f>LEFT(MID(C92,(SEARCH("IntNodeId",C92)+11),30),(SEARCH(",",MID(C92,(SEARCH("IntNodeId",C92)+11),30))-1))</f>
        <v>5</v>
      </c>
      <c r="K92" s="6" t="str">
        <f t="shared" si="3"/>
        <v>eagle</v>
      </c>
    </row>
    <row r="93" spans="1:11" x14ac:dyDescent="0.25">
      <c r="A93" t="s">
        <v>195</v>
      </c>
      <c r="B93" t="s">
        <v>196</v>
      </c>
      <c r="C93" t="s">
        <v>175</v>
      </c>
      <c r="D93" t="s">
        <v>1112</v>
      </c>
      <c r="E93" s="4" t="str">
        <f>LEFT(MID(A93,(SEARCH("Graphid",A93)+9),20),(SEARCH(",~""",MID(A93,(SEARCH("Graphid",A93)+9),20))-1))</f>
        <v>3707</v>
      </c>
      <c r="F93" s="5" t="str">
        <f>LEFT(MID(A93,(SEARCH("IntNodeId",A93)+11),30),(SEARCH(",",MID(A93,(SEARCH("IntNodeId",A93)+11),30))-1))</f>
        <v>0</v>
      </c>
      <c r="G93" s="6" t="str">
        <f t="shared" si="2"/>
        <v>there</v>
      </c>
      <c r="H93" s="5" t="str">
        <f>LEFT(MID(B93,(SEARCH("IntNodeId",B93)+11),30),(SEARCH(",",MID(B93,(SEARCH("IntNodeId",B93)+11),30))-1))</f>
        <v>12</v>
      </c>
      <c r="I93" s="6" t="str">
        <f>LEFT(MID(B93,(SEARCH("word",B93)+7),25),(SEARCH("~""",MID(B93,(SEARCH("word",B93)+7),25))-1))</f>
        <v>be</v>
      </c>
      <c r="J93" s="5" t="str">
        <f>LEFT(MID(C93,(SEARCH("IntNodeId",C93)+11),30),(SEARCH(",",MID(C93,(SEARCH("IntNodeId",C93)+11),30))-1))</f>
        <v>1</v>
      </c>
      <c r="K93" s="6" t="str">
        <f t="shared" si="3"/>
        <v>eagle_who_he</v>
      </c>
    </row>
    <row r="94" spans="1:11" x14ac:dyDescent="0.25">
      <c r="A94" t="s">
        <v>197</v>
      </c>
      <c r="B94" t="s">
        <v>198</v>
      </c>
      <c r="C94" t="s">
        <v>199</v>
      </c>
      <c r="D94" t="s">
        <v>1112</v>
      </c>
      <c r="E94" s="4" t="str">
        <f>LEFT(MID(A94,(SEARCH("Graphid",A94)+9),20),(SEARCH(",~""",MID(A94,(SEARCH("Graphid",A94)+9),20))-1))</f>
        <v>3709</v>
      </c>
      <c r="F94" s="5" t="str">
        <f>LEFT(MID(A94,(SEARCH("IntNodeId",A94)+11),30),(SEARCH(",",MID(A94,(SEARCH("IntNodeId",A94)+11),30))-1))</f>
        <v>8</v>
      </c>
      <c r="G94" s="6" t="str">
        <f t="shared" si="2"/>
        <v>sportsman_he</v>
      </c>
      <c r="H94" s="5" t="str">
        <f>LEFT(MID(B94,(SEARCH("IntNodeId",B94)+11),30),(SEARCH(",",MID(B94,(SEARCH("IntNodeId",B94)+11),30))-1))</f>
        <v>26</v>
      </c>
      <c r="I94" s="6" t="str">
        <f>LEFT(MID(B94,(SEARCH("word",B94)+7),25),(SEARCH("~""",MID(B94,(SEARCH("word",B94)+7),25))-1))</f>
        <v>promise</v>
      </c>
      <c r="J94" s="5" t="str">
        <f>LEFT(MID(C94,(SEARCH("IntNodeId",C94)+11),30),(SEARCH(",",MID(C94,(SEARCH("IntNodeId",C94)+11),30))-1))</f>
        <v>13</v>
      </c>
      <c r="K94" s="6" t="str">
        <f t="shared" si="3"/>
        <v>eagle</v>
      </c>
    </row>
    <row r="95" spans="1:11" x14ac:dyDescent="0.25">
      <c r="A95" t="s">
        <v>200</v>
      </c>
      <c r="B95" t="s">
        <v>201</v>
      </c>
      <c r="C95" t="s">
        <v>202</v>
      </c>
      <c r="D95" t="s">
        <v>1112</v>
      </c>
      <c r="E95" s="4" t="str">
        <f>LEFT(MID(A95,(SEARCH("Graphid",A95)+9),20),(SEARCH(",~""",MID(A95,(SEARCH("Graphid",A95)+9),20))-1))</f>
        <v>3709</v>
      </c>
      <c r="F95" s="5" t="str">
        <f>LEFT(MID(A95,(SEARCH("IntNodeId",A95)+11),30),(SEARCH(",",MID(A95,(SEARCH("IntNodeId",A95)+11),30))-1))</f>
        <v>0</v>
      </c>
      <c r="G95" s="6" t="str">
        <f t="shared" si="2"/>
        <v>there</v>
      </c>
      <c r="H95" s="5" t="str">
        <f>LEFT(MID(B95,(SEARCH("IntNodeId",B95)+11),30),(SEARCH(",",MID(B95,(SEARCH("IntNodeId",B95)+11),30))-1))</f>
        <v>14</v>
      </c>
      <c r="I95" s="6" t="str">
        <f>LEFT(MID(B95,(SEARCH("word",B95)+7),25),(SEARCH("~""",MID(B95,(SEARCH("word",B95)+7),25))-1))</f>
        <v>be</v>
      </c>
      <c r="J95" s="5" t="str">
        <f>LEFT(MID(C95,(SEARCH("IntNodeId",C95)+11),30),(SEARCH(",",MID(C95,(SEARCH("IntNodeId",C95)+11),30))-1))</f>
        <v>1</v>
      </c>
      <c r="K95" s="6" t="str">
        <f t="shared" si="3"/>
        <v>eagle_who</v>
      </c>
    </row>
    <row r="96" spans="1:11" x14ac:dyDescent="0.25">
      <c r="A96" t="s">
        <v>203</v>
      </c>
      <c r="B96" t="s">
        <v>204</v>
      </c>
      <c r="C96" t="s">
        <v>205</v>
      </c>
      <c r="D96" t="s">
        <v>1112</v>
      </c>
      <c r="E96" s="4" t="str">
        <f>LEFT(MID(A96,(SEARCH("Graphid",A96)+9),20),(SEARCH(",~""",MID(A96,(SEARCH("Graphid",A96)+9),20))-1))</f>
        <v>3709</v>
      </c>
      <c r="F96" s="5" t="str">
        <f>LEFT(MID(A96,(SEARCH("IntNodeId",A96)+11),30),(SEARCH(",",MID(A96,(SEARCH("IntNodeId",A96)+11),30))-1))</f>
        <v>5</v>
      </c>
      <c r="G96" s="6" t="str">
        <f t="shared" si="2"/>
        <v>bolt_that</v>
      </c>
      <c r="H96" s="5" t="str">
        <f>LEFT(MID(B96,(SEARCH("IntNodeId",B96)+11),30),(SEARCH(",",MID(B96,(SEARCH("IntNodeId",B96)+11),30))-1))</f>
        <v>18</v>
      </c>
      <c r="I96" s="6" t="str">
        <f>LEFT(MID(B96,(SEARCH("word",B96)+7),25),(SEARCH("~""",MID(B96,(SEARCH("word",B96)+7),25))-1))</f>
        <v>have</v>
      </c>
      <c r="J96" s="5" t="str">
        <f>LEFT(MID(C96,(SEARCH("IntNodeId",C96)+11),30),(SEARCH(",",MID(C96,(SEARCH("IntNodeId",C96)+11),30))-1))</f>
        <v>6</v>
      </c>
      <c r="K96" s="6" t="str">
        <f t="shared" si="3"/>
        <v>feather</v>
      </c>
    </row>
    <row r="97" spans="1:11" x14ac:dyDescent="0.25">
      <c r="A97" t="s">
        <v>197</v>
      </c>
      <c r="B97" t="s">
        <v>206</v>
      </c>
      <c r="C97" t="s">
        <v>205</v>
      </c>
      <c r="D97" t="s">
        <v>1112</v>
      </c>
      <c r="E97" s="4" t="str">
        <f>LEFT(MID(A97,(SEARCH("Graphid",A97)+9),20),(SEARCH(",~""",MID(A97,(SEARCH("Graphid",A97)+9),20))-1))</f>
        <v>3709</v>
      </c>
      <c r="F97" s="5" t="str">
        <f>LEFT(MID(A97,(SEARCH("IntNodeId",A97)+11),30),(SEARCH(",",MID(A97,(SEARCH("IntNodeId",A97)+11),30))-1))</f>
        <v>8</v>
      </c>
      <c r="G97" s="6" t="str">
        <f t="shared" si="2"/>
        <v>sportsman_he</v>
      </c>
      <c r="H97" s="5" t="str">
        <f>LEFT(MID(B97,(SEARCH("IntNodeId",B97)+11),30),(SEARCH(",",MID(B97,(SEARCH("IntNodeId",B97)+11),30))-1))</f>
        <v>22</v>
      </c>
      <c r="I97" s="6" t="str">
        <f>LEFT(MID(B97,(SEARCH("word",B97)+7),25),(SEARCH("~""",MID(B97,(SEARCH("word",B97)+7),25))-1))</f>
        <v>want</v>
      </c>
      <c r="J97" s="5" t="str">
        <f>LEFT(MID(C97,(SEARCH("IntNodeId",C97)+11),30),(SEARCH(",",MID(C97,(SEARCH("IntNodeId",C97)+11),30))-1))</f>
        <v>6</v>
      </c>
      <c r="K97" s="6" t="str">
        <f t="shared" si="3"/>
        <v>feather</v>
      </c>
    </row>
    <row r="98" spans="1:11" x14ac:dyDescent="0.25">
      <c r="A98" t="s">
        <v>202</v>
      </c>
      <c r="B98" t="s">
        <v>207</v>
      </c>
      <c r="C98" t="s">
        <v>208</v>
      </c>
      <c r="D98" t="s">
        <v>1112</v>
      </c>
      <c r="E98" s="4" t="str">
        <f>LEFT(MID(A98,(SEARCH("Graphid",A98)+9),20),(SEARCH(",~""",MID(A98,(SEARCH("Graphid",A98)+9),20))-1))</f>
        <v>3709</v>
      </c>
      <c r="F98" s="5" t="str">
        <f>LEFT(MID(A98,(SEARCH("IntNodeId",A98)+11),30),(SEARCH(",",MID(A98,(SEARCH("IntNodeId",A98)+11),30))-1))</f>
        <v>1</v>
      </c>
      <c r="G98" s="6" t="str">
        <f t="shared" si="2"/>
        <v>eagle_who</v>
      </c>
      <c r="H98" s="5" t="str">
        <f>LEFT(MID(B98,(SEARCH("IntNodeId",B98)+11),30),(SEARCH(",",MID(B98,(SEARCH("IntNodeId",B98)+11),30))-1))</f>
        <v>15</v>
      </c>
      <c r="I98" s="6" t="str">
        <f>LEFT(MID(B98,(SEARCH("word",B98)+7),25),(SEARCH("~""",MID(B98,(SEARCH("word",B98)+7),25))-1))</f>
        <v>name</v>
      </c>
      <c r="J98" s="5" t="str">
        <f>LEFT(MID(C98,(SEARCH("IntNodeId",C98)+11),30),(SEARCH(",",MID(C98,(SEARCH("IntNodeId",C98)+11),30))-1))</f>
        <v>2</v>
      </c>
      <c r="K98" s="6" t="str">
        <f t="shared" si="3"/>
        <v>zardia_she_her</v>
      </c>
    </row>
    <row r="99" spans="1:11" x14ac:dyDescent="0.25">
      <c r="A99" t="s">
        <v>209</v>
      </c>
      <c r="B99" t="s">
        <v>210</v>
      </c>
      <c r="C99" t="s">
        <v>211</v>
      </c>
      <c r="D99" t="s">
        <v>1112</v>
      </c>
      <c r="E99" s="4" t="str">
        <f>LEFT(MID(A99,(SEARCH("Graphid",A99)+9),20),(SEARCH(",~""",MID(A99,(SEARCH("Graphid",A99)+9),20))-1))</f>
        <v>3709</v>
      </c>
      <c r="F99" s="5" t="str">
        <f>LEFT(MID(A99,(SEARCH("IntNodeId",A99)+11),30),(SEARCH(",",MID(A99,(SEARCH("IntNodeId",A99)+11),30))-1))</f>
        <v>4</v>
      </c>
      <c r="G99" s="6" t="str">
        <f t="shared" si="2"/>
        <v>sportsman</v>
      </c>
      <c r="H99" s="5" t="str">
        <f>LEFT(MID(B99,(SEARCH("IntNodeId",B99)+11),30),(SEARCH(",",MID(B99,(SEARCH("IntNodeId",B99)+11),30))-1))</f>
        <v>19</v>
      </c>
      <c r="I99" s="6" t="str">
        <f>LEFT(MID(B99,(SEARCH("word",B99)+7),25),(SEARCH("~""",MID(B99,(SEARCH("word",B99)+7),25))-1))</f>
        <v>come</v>
      </c>
      <c r="J99" s="5" t="str">
        <f>LEFT(MID(C99,(SEARCH("IntNodeId",C99)+11),30),(SEARCH(",",MID(C99,(SEARCH("IntNodeId",C99)+11),30))-1))</f>
        <v>7</v>
      </c>
      <c r="K99" s="6" t="str">
        <f t="shared" si="3"/>
        <v>cross-bow</v>
      </c>
    </row>
    <row r="100" spans="1:11" x14ac:dyDescent="0.25">
      <c r="A100" t="s">
        <v>208</v>
      </c>
      <c r="B100" t="s">
        <v>212</v>
      </c>
      <c r="C100" t="s">
        <v>213</v>
      </c>
      <c r="D100" t="s">
        <v>1112</v>
      </c>
      <c r="E100" s="4" t="str">
        <f>LEFT(MID(A100,(SEARCH("Graphid",A100)+9),20),(SEARCH(",~""",MID(A100,(SEARCH("Graphid",A100)+9),20))-1))</f>
        <v>3709</v>
      </c>
      <c r="F100" s="5" t="str">
        <f>LEFT(MID(A100,(SEARCH("IntNodeId",A100)+11),30),(SEARCH(",",MID(A100,(SEARCH("IntNodeId",A100)+11),30))-1))</f>
        <v>2</v>
      </c>
      <c r="G100" s="6" t="str">
        <f t="shared" si="2"/>
        <v>zardia_she_her</v>
      </c>
      <c r="H100" s="5" t="str">
        <f>LEFT(MID(B100,(SEARCH("IntNodeId",B100)+11),30),(SEARCH(",",MID(B100,(SEARCH("IntNodeId",B100)+11),30))-1))</f>
        <v>23</v>
      </c>
      <c r="I100" s="6" t="str">
        <f>LEFT(MID(B100,(SEARCH("word",B100)+7),25),(SEARCH("~""",MID(B100,(SEARCH("word",B100)+7),25))-1))</f>
        <v>fly</v>
      </c>
      <c r="J100" s="5" t="str">
        <f>LEFT(MID(C100,(SEARCH("IntNodeId",C100)+11),30),(SEARCH(",",MID(C100,(SEARCH("IntNodeId",C100)+11),30))-1))</f>
        <v>11</v>
      </c>
      <c r="K100" s="6" t="str">
        <f t="shared" si="3"/>
        <v>[unknown]-1</v>
      </c>
    </row>
    <row r="101" spans="1:11" x14ac:dyDescent="0.25">
      <c r="A101" t="s">
        <v>205</v>
      </c>
      <c r="B101" t="s">
        <v>214</v>
      </c>
      <c r="C101" t="s">
        <v>197</v>
      </c>
      <c r="D101" t="s">
        <v>1112</v>
      </c>
      <c r="E101" s="4" t="str">
        <f>LEFT(MID(A101,(SEARCH("Graphid",A101)+9),20),(SEARCH(",~""",MID(A101,(SEARCH("Graphid",A101)+9),20))-1))</f>
        <v>3709</v>
      </c>
      <c r="F101" s="5" t="str">
        <f>LEFT(MID(A101,(SEARCH("IntNodeId",A101)+11),30),(SEARCH(",",MID(A101,(SEARCH("IntNodeId",A101)+11),30))-1))</f>
        <v>6</v>
      </c>
      <c r="G101" s="6" t="str">
        <f t="shared" si="2"/>
        <v>feather</v>
      </c>
      <c r="H101" s="5" t="str">
        <f>LEFT(MID(B101,(SEARCH("IntNodeId",B101)+11),30),(SEARCH(",",MID(B101,(SEARCH("IntNodeId",B101)+11),30))-1))</f>
        <v>24</v>
      </c>
      <c r="I101" s="6" t="str">
        <f>LEFT(MID(B101,(SEARCH("word",B101)+7),25),(SEARCH("~""",MID(B101,(SEARCH("word",B101)+7),25))-1))</f>
        <v>donate</v>
      </c>
      <c r="J101" s="5" t="str">
        <f>LEFT(MID(C101,(SEARCH("IntNodeId",C101)+11),30),(SEARCH(",",MID(C101,(SEARCH("IntNodeId",C101)+11),30))-1))</f>
        <v>8</v>
      </c>
      <c r="K101" s="6" t="str">
        <f t="shared" si="3"/>
        <v>sportsman_he</v>
      </c>
    </row>
    <row r="102" spans="1:11" x14ac:dyDescent="0.25">
      <c r="A102" t="s">
        <v>202</v>
      </c>
      <c r="B102" t="s">
        <v>215</v>
      </c>
      <c r="C102" t="s">
        <v>216</v>
      </c>
      <c r="D102" t="s">
        <v>1112</v>
      </c>
      <c r="E102" s="4" t="str">
        <f>LEFT(MID(A102,(SEARCH("Graphid",A102)+9),20),(SEARCH(",~""",MID(A102,(SEARCH("Graphid",A102)+9),20))-1))</f>
        <v>3709</v>
      </c>
      <c r="F102" s="5" t="str">
        <f>LEFT(MID(A102,(SEARCH("IntNodeId",A102)+11),30),(SEARCH(",",MID(A102,(SEARCH("IntNodeId",A102)+11),30))-1))</f>
        <v>1</v>
      </c>
      <c r="G102" s="6" t="str">
        <f t="shared" si="2"/>
        <v>eagle_who</v>
      </c>
      <c r="H102" s="5" t="str">
        <f>LEFT(MID(B102,(SEARCH("IntNodeId",B102)+11),30),(SEARCH(",",MID(B102,(SEARCH("IntNodeId",B102)+11),30))-1))</f>
        <v>16</v>
      </c>
      <c r="I102" s="6" t="str">
        <f>LEFT(MID(B102,(SEARCH("word",B102)+7),25),(SEARCH("~""",MID(B102,(SEARCH("word",B102)+7),25))-1))</f>
        <v>nest</v>
      </c>
      <c r="J102" s="5" t="str">
        <f>LEFT(MID(C102,(SEARCH("IntNodeId",C102)+11),30),(SEARCH(",",MID(C102,(SEARCH("IntNodeId",C102)+11),30))-1))</f>
        <v>3</v>
      </c>
      <c r="K102" s="6" t="str">
        <f t="shared" si="3"/>
        <v>cliff</v>
      </c>
    </row>
    <row r="103" spans="1:11" x14ac:dyDescent="0.25">
      <c r="A103" t="s">
        <v>197</v>
      </c>
      <c r="B103" t="s">
        <v>217</v>
      </c>
      <c r="C103" t="s">
        <v>218</v>
      </c>
      <c r="D103" t="s">
        <v>1112</v>
      </c>
      <c r="E103" s="4" t="str">
        <f>LEFT(MID(A103,(SEARCH("Graphid",A103)+9),20),(SEARCH(",~""",MID(A103,(SEARCH("Graphid",A103)+9),20))-1))</f>
        <v>3709</v>
      </c>
      <c r="F103" s="5" t="str">
        <f>LEFT(MID(A103,(SEARCH("IntNodeId",A103)+11),30),(SEARCH(",",MID(A103,(SEARCH("IntNodeId",A103)+11),30))-1))</f>
        <v>8</v>
      </c>
      <c r="G103" s="6" t="str">
        <f t="shared" si="2"/>
        <v>sportsman_he</v>
      </c>
      <c r="H103" s="5" t="str">
        <f>LEFT(MID(B103,(SEARCH("IntNodeId",B103)+11),30),(SEARCH(",",MID(B103,(SEARCH("IntNodeId",B103)+11),30))-1))</f>
        <v>20</v>
      </c>
      <c r="I103" s="6" t="str">
        <f>LEFT(MID(B103,(SEARCH("word",B103)+7),25),(SEARCH("~""",MID(B103,(SEARCH("word",B103)+7),25))-1))</f>
        <v>attack_miss</v>
      </c>
      <c r="J103" s="5" t="str">
        <f>LEFT(MID(C103,(SEARCH("IntNodeId",C103)+11),30),(SEARCH(",",MID(C103,(SEARCH("IntNodeId",C103)+11),30))-1))</f>
        <v>9</v>
      </c>
      <c r="K103" s="6" t="str">
        <f t="shared" si="3"/>
        <v>bolt</v>
      </c>
    </row>
    <row r="104" spans="1:11" x14ac:dyDescent="0.25">
      <c r="A104" t="s">
        <v>197</v>
      </c>
      <c r="B104" t="s">
        <v>219</v>
      </c>
      <c r="C104" t="s">
        <v>220</v>
      </c>
      <c r="D104" t="s">
        <v>1112</v>
      </c>
      <c r="E104" s="4" t="str">
        <f>LEFT(MID(A104,(SEARCH("Graphid",A104)+9),20),(SEARCH(",~""",MID(A104,(SEARCH("Graphid",A104)+9),20))-1))</f>
        <v>3709</v>
      </c>
      <c r="F104" s="5" t="str">
        <f>LEFT(MID(A104,(SEARCH("IntNodeId",A104)+11),30),(SEARCH(",",MID(A104,(SEARCH("IntNodeId",A104)+11),30))-1))</f>
        <v>8</v>
      </c>
      <c r="G104" s="6" t="str">
        <f t="shared" si="2"/>
        <v>sportsman_he</v>
      </c>
      <c r="H104" s="5" t="str">
        <f>LEFT(MID(B104,(SEARCH("IntNodeId",B104)+11),30),(SEARCH(",",MID(B104,(SEARCH("IntNodeId",B104)+11),30))-1))</f>
        <v>25</v>
      </c>
      <c r="I104" s="6" t="str">
        <f>LEFT(MID(B104,(SEARCH("word",B104)+7),25),(SEARCH("~""",MID(B104,(SEARCH("word",B104)+7),25))-1))</f>
        <v>be</v>
      </c>
      <c r="J104" s="5" t="str">
        <f>LEFT(MID(C104,(SEARCH("IntNodeId",C104)+11),30),(SEARCH(",",MID(C104,(SEARCH("IntNodeId",C104)+11),30))-1))</f>
        <v>12</v>
      </c>
      <c r="K104" s="6" t="str">
        <f t="shared" si="3"/>
        <v>[unknown]-2</v>
      </c>
    </row>
    <row r="105" spans="1:11" x14ac:dyDescent="0.25">
      <c r="A105" t="s">
        <v>208</v>
      </c>
      <c r="B105" t="s">
        <v>221</v>
      </c>
      <c r="C105" t="s">
        <v>209</v>
      </c>
      <c r="D105" t="s">
        <v>1112</v>
      </c>
      <c r="E105" s="4" t="str">
        <f>LEFT(MID(A105,(SEARCH("Graphid",A105)+9),20),(SEARCH(",~""",MID(A105,(SEARCH("Graphid",A105)+9),20))-1))</f>
        <v>3709</v>
      </c>
      <c r="F105" s="5" t="str">
        <f>LEFT(MID(A105,(SEARCH("IntNodeId",A105)+11),30),(SEARCH(",",MID(A105,(SEARCH("IntNodeId",A105)+11),30))-1))</f>
        <v>2</v>
      </c>
      <c r="G105" s="6" t="str">
        <f t="shared" si="2"/>
        <v>zardia_she_her</v>
      </c>
      <c r="H105" s="5" t="str">
        <f>LEFT(MID(B105,(SEARCH("IntNodeId",B105)+11),30),(SEARCH(",",MID(B105,(SEARCH("IntNodeId",B105)+11),30))-1))</f>
        <v>17</v>
      </c>
      <c r="I105" s="6" t="str">
        <f>LEFT(MID(B105,(SEARCH("word",B105)+7),25),(SEARCH("~""",MID(B105,(SEARCH("word",B105)+7),25))-1))</f>
        <v>saw</v>
      </c>
      <c r="J105" s="5" t="str">
        <f>LEFT(MID(C105,(SEARCH("IntNodeId",C105)+11),30),(SEARCH(",",MID(C105,(SEARCH("IntNodeId",C105)+11),30))-1))</f>
        <v>4</v>
      </c>
      <c r="K105" s="6" t="str">
        <f t="shared" si="3"/>
        <v>sportsman</v>
      </c>
    </row>
    <row r="106" spans="1:11" x14ac:dyDescent="0.25">
      <c r="A106" t="s">
        <v>208</v>
      </c>
      <c r="B106" t="s">
        <v>222</v>
      </c>
      <c r="C106" t="s">
        <v>223</v>
      </c>
      <c r="D106" t="s">
        <v>1112</v>
      </c>
      <c r="E106" s="4" t="str">
        <f>LEFT(MID(A106,(SEARCH("Graphid",A106)+9),20),(SEARCH(",~""",MID(A106,(SEARCH("Graphid",A106)+9),20))-1))</f>
        <v>3709</v>
      </c>
      <c r="F106" s="5" t="str">
        <f>LEFT(MID(A106,(SEARCH("IntNodeId",A106)+11),30),(SEARCH(",",MID(A106,(SEARCH("IntNodeId",A106)+11),30))-1))</f>
        <v>2</v>
      </c>
      <c r="G106" s="6" t="str">
        <f t="shared" si="2"/>
        <v>zardia_she_her</v>
      </c>
      <c r="H106" s="5" t="str">
        <f>LEFT(MID(B106,(SEARCH("IntNodeId",B106)+11),30),(SEARCH(",",MID(B106,(SEARCH("IntNodeId",B106)+11),30))-1))</f>
        <v>21</v>
      </c>
      <c r="I106" s="6" t="str">
        <f>LEFT(MID(B106,(SEARCH("word",B106)+7),25),(SEARCH("~""",MID(B106,(SEARCH("word",B106)+7),25))-1))</f>
        <v>realize</v>
      </c>
      <c r="J106" s="5" t="str">
        <f>LEFT(MID(C106,(SEARCH("IntNodeId",C106)+11),30),(SEARCH(",",MID(C106,(SEARCH("IntNodeId",C106)+11),30))-1))</f>
        <v>10</v>
      </c>
      <c r="K106" s="6" t="str">
        <f t="shared" si="3"/>
        <v>[unknown]-0</v>
      </c>
    </row>
    <row r="107" spans="1:11" x14ac:dyDescent="0.25">
      <c r="A107" t="s">
        <v>224</v>
      </c>
      <c r="B107" t="s">
        <v>225</v>
      </c>
      <c r="C107" t="s">
        <v>226</v>
      </c>
      <c r="D107" t="s">
        <v>1112</v>
      </c>
      <c r="E107" s="4" t="str">
        <f>LEFT(MID(A107,(SEARCH("Graphid",A107)+9),20),(SEARCH(",~""",MID(A107,(SEARCH("Graphid",A107)+9),20))-1))</f>
        <v>3710</v>
      </c>
      <c r="F107" s="5" t="str">
        <f>LEFT(MID(A107,(SEARCH("IntNodeId",A107)+11),30),(SEARCH(",",MID(A107,(SEARCH("IntNodeId",A107)+11),30))-1))</f>
        <v>1</v>
      </c>
      <c r="G107" s="6" t="str">
        <f t="shared" si="2"/>
        <v>patient_who_it</v>
      </c>
      <c r="H107" s="5" t="str">
        <f>LEFT(MID(B107,(SEARCH("IntNodeId",B107)+11),30),(SEARCH(",",MID(B107,(SEARCH("IntNodeId",B107)+11),30))-1))</f>
        <v>15</v>
      </c>
      <c r="I107" s="6" t="str">
        <f>LEFT(MID(B107,(SEARCH("word",B107)+7),25),(SEARCH("~""",MID(B107,(SEARCH("word",B107)+7),25))-1))</f>
        <v>be</v>
      </c>
      <c r="J107" s="5" t="str">
        <f>LEFT(MID(C107,(SEARCH("IntNodeId",C107)+11),30),(SEARCH(",",MID(C107,(SEARCH("IntNodeId",C107)+11),30))-1))</f>
        <v>4</v>
      </c>
      <c r="K107" s="6" t="str">
        <f t="shared" si="3"/>
        <v>patient</v>
      </c>
    </row>
    <row r="108" spans="1:11" x14ac:dyDescent="0.25">
      <c r="A108" t="s">
        <v>227</v>
      </c>
      <c r="B108" t="s">
        <v>228</v>
      </c>
      <c r="C108" t="s">
        <v>229</v>
      </c>
      <c r="D108" t="s">
        <v>1112</v>
      </c>
      <c r="E108" s="4" t="str">
        <f>LEFT(MID(A108,(SEARCH("Graphid",A108)+9),20),(SEARCH(",~""",MID(A108,(SEARCH("Graphid",A108)+9),20))-1))</f>
        <v>3710</v>
      </c>
      <c r="F108" s="5" t="str">
        <f>LEFT(MID(A108,(SEARCH("IntNodeId",A108)+11),30),(SEARCH(",",MID(A108,(SEARCH("IntNodeId",A108)+11),30))-1))</f>
        <v>7</v>
      </c>
      <c r="G108" s="6" t="str">
        <f t="shared" si="2"/>
        <v>ray</v>
      </c>
      <c r="H108" s="5" t="str">
        <f>LEFT(MID(B108,(SEARCH("IntNodeId",B108)+11),30),(SEARCH(",",MID(B108,(SEARCH("IntNodeId",B108)+11),30))-1))</f>
        <v>19</v>
      </c>
      <c r="I108" s="6" t="str">
        <f>LEFT(MID(B108,(SEARCH("word",B108)+7),25),(SEARCH("~""",MID(B108,(SEARCH("word",B108)+7),25))-1))</f>
        <v>be</v>
      </c>
      <c r="J108" s="5" t="str">
        <f>LEFT(MID(C108,(SEARCH("IntNodeId",C108)+11),30),(SEARCH(",",MID(C108,(SEARCH("IntNodeId",C108)+11),30))-1))</f>
        <v>9</v>
      </c>
      <c r="K108" s="6" t="str">
        <f t="shared" si="3"/>
        <v>intensity</v>
      </c>
    </row>
    <row r="109" spans="1:11" x14ac:dyDescent="0.25">
      <c r="A109" t="s">
        <v>230</v>
      </c>
      <c r="B109" t="s">
        <v>231</v>
      </c>
      <c r="C109" t="s">
        <v>226</v>
      </c>
      <c r="D109" t="s">
        <v>1112</v>
      </c>
      <c r="E109" s="4" t="str">
        <f>LEFT(MID(A109,(SEARCH("Graphid",A109)+9),20),(SEARCH(",~""",MID(A109,(SEARCH("Graphid",A109)+9),20))-1))</f>
        <v>3710</v>
      </c>
      <c r="F109" s="5" t="str">
        <f>LEFT(MID(A109,(SEARCH("IntNodeId",A109)+11),30),(SEARCH(",",MID(A109,(SEARCH("IntNodeId",A109)+11),30))-1))</f>
        <v>5</v>
      </c>
      <c r="G109" s="6" t="str">
        <f t="shared" si="2"/>
        <v>tumor_it</v>
      </c>
      <c r="H109" s="5" t="str">
        <f>LEFT(MID(B109,(SEARCH("IntNodeId",B109)+11),30),(SEARCH(",",MID(B109,(SEARCH("IntNodeId",B109)+11),30))-1))</f>
        <v>16</v>
      </c>
      <c r="I109" s="6" t="str">
        <f>LEFT(MID(B109,(SEARCH("word",B109)+7),25),(SEARCH("~""",MID(B109,(SEARCH("word",B109)+7),25))-1))</f>
        <v>be</v>
      </c>
      <c r="J109" s="5" t="str">
        <f>LEFT(MID(C109,(SEARCH("IntNodeId",C109)+11),30),(SEARCH(",",MID(C109,(SEARCH("IntNodeId",C109)+11),30))-1))</f>
        <v>4</v>
      </c>
      <c r="K109" s="6" t="str">
        <f t="shared" si="3"/>
        <v>patient</v>
      </c>
    </row>
    <row r="110" spans="1:11" x14ac:dyDescent="0.25">
      <c r="A110" t="s">
        <v>232</v>
      </c>
      <c r="B110" t="s">
        <v>233</v>
      </c>
      <c r="C110" t="s">
        <v>230</v>
      </c>
      <c r="D110" t="s">
        <v>1112</v>
      </c>
      <c r="E110" s="4" t="str">
        <f>LEFT(MID(A110,(SEARCH("Graphid",A110)+9),20),(SEARCH(",~""",MID(A110,(SEARCH("Graphid",A110)+9),20))-1))</f>
        <v>3710</v>
      </c>
      <c r="F110" s="5" t="str">
        <f>LEFT(MID(A110,(SEARCH("IntNodeId",A110)+11),30),(SEARCH(",",MID(A110,(SEARCH("IntNodeId",A110)+11),30))-1))</f>
        <v>10</v>
      </c>
      <c r="G110" s="6" t="str">
        <f t="shared" si="2"/>
        <v>tissue_it</v>
      </c>
      <c r="H110" s="5" t="str">
        <f>LEFT(MID(B110,(SEARCH("IntNodeId",B110)+11),30),(SEARCH(",",MID(B110,(SEARCH("IntNodeId",B110)+11),30))-1))</f>
        <v>20</v>
      </c>
      <c r="I110" s="6" t="str">
        <f>LEFT(MID(B110,(SEARCH("word",B110)+7),25),(SEARCH("~""",MID(B110,(SEARCH("word",B110)+7),25))-1))</f>
        <v>be</v>
      </c>
      <c r="J110" s="5" t="str">
        <f>LEFT(MID(C110,(SEARCH("IntNodeId",C110)+11),30),(SEARCH(",",MID(C110,(SEARCH("IntNodeId",C110)+11),30))-1))</f>
        <v>5</v>
      </c>
      <c r="K110" s="6" t="str">
        <f t="shared" si="3"/>
        <v>tumor_it</v>
      </c>
    </row>
    <row r="111" spans="1:11" x14ac:dyDescent="0.25">
      <c r="A111" t="s">
        <v>234</v>
      </c>
      <c r="B111" t="s">
        <v>235</v>
      </c>
      <c r="C111" t="s">
        <v>224</v>
      </c>
      <c r="D111" t="s">
        <v>1112</v>
      </c>
      <c r="E111" s="4" t="str">
        <f>LEFT(MID(A111,(SEARCH("Graphid",A111)+9),20),(SEARCH(",~""",MID(A111,(SEARCH("Graphid",A111)+9),20))-1))</f>
        <v>3710</v>
      </c>
      <c r="F111" s="5" t="str">
        <f>LEFT(MID(A111,(SEARCH("IntNodeId",A111)+11),30),(SEARCH(",",MID(A111,(SEARCH("IntNodeId",A111)+11),30))-1))</f>
        <v>0</v>
      </c>
      <c r="G111" s="6" t="str">
        <f t="shared" si="2"/>
        <v>doctor_his</v>
      </c>
      <c r="H111" s="5" t="str">
        <f>LEFT(MID(B111,(SEARCH("IntNodeId",B111)+11),30),(SEARCH(",",MID(B111,(SEARCH("IntNodeId",B111)+11),30))-1))</f>
        <v>13</v>
      </c>
      <c r="I111" s="6" t="str">
        <f>LEFT(MID(B111,(SEARCH("word",B111)+7),25),(SEARCH("~""",MID(B111,(SEARCH("word",B111)+7),25))-1))</f>
        <v>be</v>
      </c>
      <c r="J111" s="5" t="str">
        <f>LEFT(MID(C111,(SEARCH("IntNodeId",C111)+11),30),(SEARCH(",",MID(C111,(SEARCH("IntNodeId",C111)+11),30))-1))</f>
        <v>1</v>
      </c>
      <c r="K111" s="6" t="str">
        <f t="shared" si="3"/>
        <v>patient_who_it</v>
      </c>
    </row>
    <row r="112" spans="1:11" x14ac:dyDescent="0.25">
      <c r="A112" t="s">
        <v>236</v>
      </c>
      <c r="B112" t="s">
        <v>237</v>
      </c>
      <c r="C112" t="s">
        <v>230</v>
      </c>
      <c r="D112" t="s">
        <v>1112</v>
      </c>
      <c r="E112" s="4" t="str">
        <f>LEFT(MID(A112,(SEARCH("Graphid",A112)+9),20),(SEARCH(",~""",MID(A112,(SEARCH("Graphid",A112)+9),20))-1))</f>
        <v>3710</v>
      </c>
      <c r="F112" s="5" t="str">
        <f>LEFT(MID(A112,(SEARCH("IntNodeId",A112)+11),30),(SEARCH(",",MID(A112,(SEARCH("IntNodeId",A112)+11),30))-1))</f>
        <v>6</v>
      </c>
      <c r="G112" s="6" t="str">
        <f t="shared" si="2"/>
        <v>x-ray</v>
      </c>
      <c r="H112" s="5" t="str">
        <f>LEFT(MID(B112,(SEARCH("IntNodeId",B112)+11),30),(SEARCH(",",MID(B112,(SEARCH("IntNodeId",B112)+11),30))-1))</f>
        <v>17</v>
      </c>
      <c r="I112" s="6" t="str">
        <f>LEFT(MID(B112,(SEARCH("word",B112)+7),25),(SEARCH("~""",MID(B112,(SEARCH("word",B112)+7),25))-1))</f>
        <v>reach</v>
      </c>
      <c r="J112" s="5" t="str">
        <f>LEFT(MID(C112,(SEARCH("IntNodeId",C112)+11),30),(SEARCH(",",MID(C112,(SEARCH("IntNodeId",C112)+11),30))-1))</f>
        <v>5</v>
      </c>
      <c r="K112" s="6" t="str">
        <f t="shared" si="3"/>
        <v>tumor_it</v>
      </c>
    </row>
    <row r="113" spans="1:11" x14ac:dyDescent="0.25">
      <c r="A113" t="s">
        <v>232</v>
      </c>
      <c r="B113" t="s">
        <v>238</v>
      </c>
      <c r="C113" t="s">
        <v>232</v>
      </c>
      <c r="D113" t="s">
        <v>1112</v>
      </c>
      <c r="E113" s="4" t="str">
        <f>LEFT(MID(A113,(SEARCH("Graphid",A113)+9),20),(SEARCH(",~""",MID(A113,(SEARCH("Graphid",A113)+9),20))-1))</f>
        <v>3710</v>
      </c>
      <c r="F113" s="5" t="str">
        <f>LEFT(MID(A113,(SEARCH("IntNodeId",A113)+11),30),(SEARCH(",",MID(A113,(SEARCH("IntNodeId",A113)+11),30))-1))</f>
        <v>10</v>
      </c>
      <c r="G113" s="6" t="str">
        <f t="shared" si="2"/>
        <v>tissue_it</v>
      </c>
      <c r="H113" s="5" t="str">
        <f>LEFT(MID(B113,(SEARCH("IntNodeId",B113)+11),30),(SEARCH(",",MID(B113,(SEARCH("IntNodeId",B113)+11),30))-1))</f>
        <v>21</v>
      </c>
      <c r="I113" s="6" t="str">
        <f>LEFT(MID(B113,(SEARCH("word",B113)+7),25),(SEARCH("~""",MID(B113,(SEARCH("word",B113)+7),25))-1))</f>
        <v>be</v>
      </c>
      <c r="J113" s="5" t="str">
        <f>LEFT(MID(C113,(SEARCH("IntNodeId",C113)+11),30),(SEARCH(",",MID(C113,(SEARCH("IntNodeId",C113)+11),30))-1))</f>
        <v>10</v>
      </c>
      <c r="K113" s="6" t="str">
        <f t="shared" si="3"/>
        <v>tissue_it</v>
      </c>
    </row>
    <row r="114" spans="1:11" x14ac:dyDescent="0.25">
      <c r="A114" t="s">
        <v>239</v>
      </c>
      <c r="B114" t="s">
        <v>240</v>
      </c>
      <c r="C114" t="s">
        <v>241</v>
      </c>
      <c r="D114" t="s">
        <v>1112</v>
      </c>
      <c r="E114" s="4" t="str">
        <f>LEFT(MID(A114,(SEARCH("Graphid",A114)+9),20),(SEARCH(",~""",MID(A114,(SEARCH("Graphid",A114)+9),20))-1))</f>
        <v>3710</v>
      </c>
      <c r="F114" s="5" t="str">
        <f>LEFT(MID(A114,(SEARCH("IntNodeId",A114)+11),30),(SEARCH(",",MID(A114,(SEARCH("IntNodeId",A114)+11),30))-1))</f>
        <v>2</v>
      </c>
      <c r="G114" s="6" t="str">
        <f t="shared" si="2"/>
        <v>stomach</v>
      </c>
      <c r="H114" s="5" t="str">
        <f>LEFT(MID(B114,(SEARCH("IntNodeId",B114)+11),30),(SEARCH(",",MID(B114,(SEARCH("IntNodeId",B114)+11),30))-1))</f>
        <v>14</v>
      </c>
      <c r="I114" s="6" t="str">
        <f>LEFT(MID(B114,(SEARCH("word",B114)+7),25),(SEARCH("~""",MID(B114,(SEARCH("word",B114)+7),25))-1))</f>
        <v>have</v>
      </c>
      <c r="J114" s="5" t="str">
        <f>LEFT(MID(C114,(SEARCH("IntNodeId",C114)+11),30),(SEARCH(",",MID(C114,(SEARCH("IntNodeId",C114)+11),30))-1))</f>
        <v>3</v>
      </c>
      <c r="K114" s="6" t="str">
        <f t="shared" si="3"/>
        <v>tumor</v>
      </c>
    </row>
    <row r="115" spans="1:11" x14ac:dyDescent="0.25">
      <c r="A115" t="s">
        <v>227</v>
      </c>
      <c r="B115" t="s">
        <v>242</v>
      </c>
      <c r="C115" t="s">
        <v>243</v>
      </c>
      <c r="D115" t="s">
        <v>1112</v>
      </c>
      <c r="E115" s="4" t="str">
        <f>LEFT(MID(A115,(SEARCH("Graphid",A115)+9),20),(SEARCH(",~""",MID(A115,(SEARCH("Graphid",A115)+9),20))-1))</f>
        <v>3710</v>
      </c>
      <c r="F115" s="5" t="str">
        <f>LEFT(MID(A115,(SEARCH("IntNodeId",A115)+11),30),(SEARCH(",",MID(A115,(SEARCH("IntNodeId",A115)+11),30))-1))</f>
        <v>7</v>
      </c>
      <c r="G115" s="6" t="str">
        <f t="shared" si="2"/>
        <v>ray</v>
      </c>
      <c r="H115" s="5" t="str">
        <f>LEFT(MID(B115,(SEARCH("IntNodeId",B115)+11),30),(SEARCH(",",MID(B115,(SEARCH("IntNodeId",B115)+11),30))-1))</f>
        <v>18</v>
      </c>
      <c r="I115" s="6" t="str">
        <f>LEFT(MID(B115,(SEARCH("word",B115)+7),25),(SEARCH("~""",MID(B115,(SEARCH("word",B115)+7),25))-1))</f>
        <v>pass</v>
      </c>
      <c r="J115" s="5" t="str">
        <f>LEFT(MID(C115,(SEARCH("IntNodeId",C115)+11),30),(SEARCH(",",MID(C115,(SEARCH("IntNodeId",C115)+11),30))-1))</f>
        <v>8</v>
      </c>
      <c r="K115" s="6" t="str">
        <f t="shared" si="3"/>
        <v>way</v>
      </c>
    </row>
    <row r="116" spans="1:11" x14ac:dyDescent="0.25">
      <c r="A116" t="s">
        <v>244</v>
      </c>
      <c r="B116" t="s">
        <v>245</v>
      </c>
      <c r="C116" t="s">
        <v>246</v>
      </c>
      <c r="D116" t="s">
        <v>1112</v>
      </c>
      <c r="E116" s="4" t="str">
        <f>LEFT(MID(A116,(SEARCH("Graphid",A116)+9),20),(SEARCH(",~""",MID(A116,(SEARCH("Graphid",A116)+9),20))-1))</f>
        <v>3710</v>
      </c>
      <c r="F116" s="5" t="str">
        <f>LEFT(MID(A116,(SEARCH("IntNodeId",A116)+11),30),(SEARCH(",",MID(A116,(SEARCH("IntNodeId",A116)+11),30))-1))</f>
        <v>11</v>
      </c>
      <c r="G116" s="6" t="str">
        <f t="shared" si="2"/>
        <v>time</v>
      </c>
      <c r="H116" s="5" t="str">
        <f>LEFT(MID(B116,(SEARCH("IntNodeId",B116)+11),30),(SEARCH(",",MID(B116,(SEARCH("IntNodeId",B116)+11),30))-1))</f>
        <v>22</v>
      </c>
      <c r="I116" s="6" t="str">
        <f>LEFT(MID(B116,(SEARCH("word",B116)+7),25),(SEARCH("~""",MID(B116,(SEARCH("word",B116)+7),25))-1))</f>
        <v>avoid_destroy</v>
      </c>
      <c r="J116" s="5" t="str">
        <f>LEFT(MID(C116,(SEARCH("IntNodeId",C116)+11),30),(SEARCH(",",MID(C116,(SEARCH("IntNodeId",C116)+11),30))-1))</f>
        <v>12</v>
      </c>
      <c r="K116" s="6" t="str">
        <f t="shared" si="3"/>
        <v>tissue</v>
      </c>
    </row>
    <row r="117" spans="1:11" x14ac:dyDescent="0.25">
      <c r="A117" t="s">
        <v>247</v>
      </c>
      <c r="B117" t="s">
        <v>248</v>
      </c>
      <c r="C117" t="s">
        <v>249</v>
      </c>
      <c r="D117" t="s">
        <v>1112</v>
      </c>
      <c r="E117" s="4" t="str">
        <f>LEFT(MID(A117,(SEARCH("Graphid",A117)+9),20),(SEARCH(",~""",MID(A117,(SEARCH("Graphid",A117)+9),20))-1))</f>
        <v>3711</v>
      </c>
      <c r="F117" s="5" t="str">
        <f>LEFT(MID(A117,(SEARCH("IntNodeId",A117)+11),30),(SEARCH(",",MID(A117,(SEARCH("IntNodeId",A117)+11),30))-1))</f>
        <v>3</v>
      </c>
      <c r="G117" s="6" t="str">
        <f t="shared" si="2"/>
        <v>water</v>
      </c>
      <c r="H117" s="5" t="str">
        <f>LEFT(MID(B117,(SEARCH("IntNodeId",B117)+11),30),(SEARCH(",",MID(B117,(SEARCH("IntNodeId",B117)+11),30))-1))</f>
        <v>39</v>
      </c>
      <c r="I117" s="6" t="str">
        <f>LEFT(MID(B117,(SEARCH("word",B117)+7),25),(SEARCH("~""",MID(B117,(SEARCH("word",B117)+7),25))-1))</f>
        <v>be</v>
      </c>
      <c r="J117" s="5" t="str">
        <f>LEFT(MID(C117,(SEARCH("IntNodeId",C117)+11),30),(SEARCH(",",MID(C117,(SEARCH("IntNodeId",C117)+11),30))-1))</f>
        <v>19</v>
      </c>
      <c r="K117" s="6" t="str">
        <f t="shared" si="3"/>
        <v>period</v>
      </c>
    </row>
    <row r="118" spans="1:11" x14ac:dyDescent="0.25">
      <c r="A118" t="s">
        <v>247</v>
      </c>
      <c r="B118" t="s">
        <v>250</v>
      </c>
      <c r="C118" t="s">
        <v>251</v>
      </c>
      <c r="D118" t="s">
        <v>1112</v>
      </c>
      <c r="E118" s="4" t="str">
        <f>LEFT(MID(A118,(SEARCH("Graphid",A118)+9),20),(SEARCH(",~""",MID(A118,(SEARCH("Graphid",A118)+9),20))-1))</f>
        <v>3711</v>
      </c>
      <c r="F118" s="5" t="str">
        <f>LEFT(MID(A118,(SEARCH("IntNodeId",A118)+11),30),(SEARCH(",",MID(A118,(SEARCH("IntNodeId",A118)+11),30))-1))</f>
        <v>3</v>
      </c>
      <c r="G118" s="6" t="str">
        <f t="shared" si="2"/>
        <v>water</v>
      </c>
      <c r="H118" s="5" t="str">
        <f>LEFT(MID(B118,(SEARCH("IntNodeId",B118)+11),30),(SEARCH(",",MID(B118,(SEARCH("IntNodeId",B118)+11),30))-1))</f>
        <v>23</v>
      </c>
      <c r="I118" s="6" t="str">
        <f>LEFT(MID(B118,(SEARCH("word",B118)+7),25),(SEARCH("~""",MID(B118,(SEARCH("word",B118)+7),25))-1))</f>
        <v>come</v>
      </c>
      <c r="J118" s="5" t="str">
        <f>LEFT(MID(C118,(SEARCH("IntNodeId",C118)+11),30),(SEARCH(",",MID(C118,(SEARCH("IntNodeId",C118)+11),30))-1))</f>
        <v>4</v>
      </c>
      <c r="K118" s="6" t="str">
        <f t="shared" si="3"/>
        <v>valley</v>
      </c>
    </row>
    <row r="119" spans="1:11" x14ac:dyDescent="0.25">
      <c r="A119" t="s">
        <v>252</v>
      </c>
      <c r="B119" t="s">
        <v>253</v>
      </c>
      <c r="C119" t="s">
        <v>254</v>
      </c>
      <c r="D119" t="s">
        <v>1112</v>
      </c>
      <c r="E119" s="4" t="str">
        <f>LEFT(MID(A119,(SEARCH("Graphid",A119)+9),20),(SEARCH(",~""",MID(A119,(SEARCH("Graphid",A119)+9),20))-1))</f>
        <v>3711</v>
      </c>
      <c r="F119" s="5" t="str">
        <f>LEFT(MID(A119,(SEARCH("IntNodeId",A119)+11),30),(SEARCH(",",MID(A119,(SEARCH("IntNodeId",A119)+11),30))-1))</f>
        <v>13</v>
      </c>
      <c r="G119" s="6" t="str">
        <f t="shared" si="2"/>
        <v>flow</v>
      </c>
      <c r="H119" s="5" t="str">
        <f>LEFT(MID(B119,(SEARCH("IntNodeId",B119)+11),30),(SEARCH(",",MID(B119,(SEARCH("IntNodeId",B119)+11),30))-1))</f>
        <v>31</v>
      </c>
      <c r="I119" s="6" t="str">
        <f>LEFT(MID(B119,(SEARCH("word",B119)+7),25),(SEARCH("~""",MID(B119,(SEARCH("word",B119)+7),25))-1))</f>
        <v>be</v>
      </c>
      <c r="J119" s="5" t="str">
        <f>LEFT(MID(C119,(SEARCH("IntNodeId",C119)+11),30),(SEARCH(",",MID(C119,(SEARCH("IntNodeId",C119)+11),30))-1))</f>
        <v>2</v>
      </c>
      <c r="K119" s="6" t="str">
        <f t="shared" si="3"/>
        <v>canal</v>
      </c>
    </row>
    <row r="120" spans="1:11" x14ac:dyDescent="0.25">
      <c r="A120" t="s">
        <v>255</v>
      </c>
      <c r="B120" t="s">
        <v>256</v>
      </c>
      <c r="C120" t="s">
        <v>257</v>
      </c>
      <c r="D120" t="s">
        <v>1112</v>
      </c>
      <c r="E120" s="4" t="str">
        <f>LEFT(MID(A120,(SEARCH("Graphid",A120)+9),20),(SEARCH(",~""",MID(A120,(SEARCH("Graphid",A120)+9),20))-1))</f>
        <v>3711</v>
      </c>
      <c r="F120" s="5" t="str">
        <f>LEFT(MID(A120,(SEARCH("IntNodeId",A120)+11),30),(SEARCH(",",MID(A120,(SEARCH("IntNodeId",A120)+11),30))-1))</f>
        <v>5</v>
      </c>
      <c r="G120" s="6" t="str">
        <f t="shared" si="2"/>
        <v>mason</v>
      </c>
      <c r="H120" s="5" t="str">
        <f>LEFT(MID(B120,(SEARCH("IntNodeId",B120)+11),30),(SEARCH(",",MID(B120,(SEARCH("IntNodeId",B120)+11),30))-1))</f>
        <v>24</v>
      </c>
      <c r="I120" s="6" t="str">
        <f>LEFT(MID(B120,(SEARCH("word",B120)+7),25),(SEARCH("~""",MID(B120,(SEARCH("word",B120)+7),25))-1))</f>
        <v>point</v>
      </c>
      <c r="J120" s="5" t="str">
        <f>LEFT(MID(C120,(SEARCH("IntNodeId",C120)+11),30),(SEARCH(",",MID(C120,(SEARCH("IntNodeId",C120)+11),30))-1))</f>
        <v>6</v>
      </c>
      <c r="K120" s="6" t="str">
        <f t="shared" si="3"/>
        <v>[unknown]-0</v>
      </c>
    </row>
    <row r="121" spans="1:11" x14ac:dyDescent="0.25">
      <c r="A121" t="s">
        <v>258</v>
      </c>
      <c r="B121" t="s">
        <v>259</v>
      </c>
      <c r="C121" t="s">
        <v>260</v>
      </c>
      <c r="D121" t="s">
        <v>1112</v>
      </c>
      <c r="E121" s="4" t="str">
        <f>LEFT(MID(A121,(SEARCH("Graphid",A121)+9),20),(SEARCH(",~""",MID(A121,(SEARCH("Graphid",A121)+9),20))-1))</f>
        <v>3711</v>
      </c>
      <c r="F121" s="5" t="str">
        <f>LEFT(MID(A121,(SEARCH("IntNodeId",A121)+11),30),(SEARCH(",",MID(A121,(SEARCH("IntNodeId",A121)+11),30))-1))</f>
        <v>14</v>
      </c>
      <c r="G121" s="6" t="str">
        <f t="shared" si="2"/>
        <v>order</v>
      </c>
      <c r="H121" s="5" t="str">
        <f>LEFT(MID(B121,(SEARCH("IntNodeId",B121)+11),30),(SEARCH(",",MID(B121,(SEARCH("IntNodeId",B121)+11),30))-1))</f>
        <v>32</v>
      </c>
      <c r="I121" s="6" t="str">
        <f>LEFT(MID(B121,(SEARCH("word",B121)+7),25),(SEARCH("~""",MID(B121,(SEARCH("word",B121)+7),25))-1))</f>
        <v>suggest</v>
      </c>
      <c r="J121" s="5" t="str">
        <f>LEFT(MID(C121,(SEARCH("IntNodeId",C121)+11),30),(SEARCH(",",MID(C121,(SEARCH("IntNodeId",C121)+11),30))-1))</f>
        <v>15</v>
      </c>
      <c r="K121" s="6" t="str">
        <f t="shared" si="3"/>
        <v>mishaps</v>
      </c>
    </row>
    <row r="122" spans="1:11" x14ac:dyDescent="0.25">
      <c r="A122" t="s">
        <v>261</v>
      </c>
      <c r="B122" t="s">
        <v>262</v>
      </c>
      <c r="C122" t="s">
        <v>263</v>
      </c>
      <c r="D122" t="s">
        <v>1112</v>
      </c>
      <c r="E122" s="4" t="str">
        <f>LEFT(MID(A122,(SEARCH("Graphid",A122)+9),20),(SEARCH(",~""",MID(A122,(SEARCH("Graphid",A122)+9),20))-1))</f>
        <v>3711</v>
      </c>
      <c r="F122" s="5" t="str">
        <f>LEFT(MID(A122,(SEARCH("IntNodeId",A122)+11),30),(SEARCH(",",MID(A122,(SEARCH("IntNodeId",A122)+11),30))-1))</f>
        <v>17</v>
      </c>
      <c r="G122" s="6" t="str">
        <f t="shared" si="2"/>
        <v>lake_it_sufficiency</v>
      </c>
      <c r="H122" s="5" t="str">
        <f>LEFT(MID(B122,(SEARCH("IntNodeId",B122)+11),30),(SEARCH(",",MID(B122,(SEARCH("IntNodeId",B122)+11),30))-1))</f>
        <v>37</v>
      </c>
      <c r="I122" s="6" t="str">
        <f>LEFT(MID(B122,(SEARCH("word",B122)+7),25),(SEARCH("~""",MID(B122,(SEARCH("word",B122)+7),25))-1))</f>
        <v>be</v>
      </c>
      <c r="J122" s="5" t="str">
        <f>LEFT(MID(C122,(SEARCH("IntNodeId",C122)+11),30),(SEARCH(",",MID(C122,(SEARCH("IntNodeId",C122)+11),30))-1))</f>
        <v>18</v>
      </c>
      <c r="K122" s="6" t="str">
        <f t="shared" si="3"/>
        <v>time</v>
      </c>
    </row>
    <row r="123" spans="1:11" x14ac:dyDescent="0.25">
      <c r="A123" t="s">
        <v>264</v>
      </c>
      <c r="B123" t="s">
        <v>265</v>
      </c>
      <c r="C123" t="s">
        <v>254</v>
      </c>
      <c r="D123" t="s">
        <v>1112</v>
      </c>
      <c r="E123" s="4" t="str">
        <f>LEFT(MID(A123,(SEARCH("Graphid",A123)+9),20),(SEARCH(",~""",MID(A123,(SEARCH("Graphid",A123)+9),20))-1))</f>
        <v>3711</v>
      </c>
      <c r="F123" s="5" t="str">
        <f>LEFT(MID(A123,(SEARCH("IntNodeId",A123)+11),30),(SEARCH(",",MID(A123,(SEARCH("IntNodeId",A123)+11),30))-1))</f>
        <v>0</v>
      </c>
      <c r="G123" s="6" t="str">
        <f t="shared" si="2"/>
        <v>engineer_he</v>
      </c>
      <c r="H123" s="5" t="str">
        <f>LEFT(MID(B123,(SEARCH("IntNodeId",B123)+11),30),(SEARCH(",",MID(B123,(SEARCH("IntNodeId",B123)+11),30))-1))</f>
        <v>21</v>
      </c>
      <c r="I123" s="6" t="str">
        <f>LEFT(MID(B123,(SEARCH("word",B123)+7),25),(SEARCH("~""",MID(B123,(SEARCH("word",B123)+7),25))-1))</f>
        <v>think</v>
      </c>
      <c r="J123" s="5" t="str">
        <f>LEFT(MID(C123,(SEARCH("IntNodeId",C123)+11),30),(SEARCH(",",MID(C123,(SEARCH("IntNodeId",C123)+11),30))-1))</f>
        <v>2</v>
      </c>
      <c r="K123" s="6" t="str">
        <f t="shared" si="3"/>
        <v>canal</v>
      </c>
    </row>
    <row r="124" spans="1:11" x14ac:dyDescent="0.25">
      <c r="A124" t="s">
        <v>266</v>
      </c>
      <c r="B124" t="s">
        <v>267</v>
      </c>
      <c r="C124" t="s">
        <v>268</v>
      </c>
      <c r="D124" t="s">
        <v>1112</v>
      </c>
      <c r="E124" s="4" t="str">
        <f>LEFT(MID(A124,(SEARCH("Graphid",A124)+9),20),(SEARCH(",~""",MID(A124,(SEARCH("Graphid",A124)+9),20))-1))</f>
        <v>3711</v>
      </c>
      <c r="F124" s="5" t="str">
        <f>LEFT(MID(A124,(SEARCH("IntNodeId",A124)+11),30),(SEARCH(",",MID(A124,(SEARCH("IntNodeId",A124)+11),30))-1))</f>
        <v>8</v>
      </c>
      <c r="G124" s="6" t="str">
        <f t="shared" si="2"/>
        <v>stream</v>
      </c>
      <c r="H124" s="5" t="str">
        <f>LEFT(MID(B124,(SEARCH("IntNodeId",B124)+11),30),(SEARCH(",",MID(B124,(SEARCH("IntNodeId",B124)+11),30))-1))</f>
        <v>29</v>
      </c>
      <c r="I124" s="6" t="str">
        <f>LEFT(MID(B124,(SEARCH("word",B124)+7),25),(SEARCH("~""",MID(B124,(SEARCH("word",B124)+7),25))-1))</f>
        <v>flow</v>
      </c>
      <c r="J124" s="5" t="str">
        <f>LEFT(MID(C124,(SEARCH("IntNodeId",C124)+11),30),(SEARCH(",",MID(C124,(SEARCH("IntNodeId",C124)+11),30))-1))</f>
        <v>11</v>
      </c>
      <c r="K124" s="6" t="str">
        <f t="shared" si="3"/>
        <v>area</v>
      </c>
    </row>
    <row r="125" spans="1:11" x14ac:dyDescent="0.25">
      <c r="A125" t="s">
        <v>261</v>
      </c>
      <c r="B125" t="s">
        <v>269</v>
      </c>
      <c r="C125" t="s">
        <v>261</v>
      </c>
      <c r="D125" t="s">
        <v>1112</v>
      </c>
      <c r="E125" s="4" t="str">
        <f>LEFT(MID(A125,(SEARCH("Graphid",A125)+9),20),(SEARCH(",~""",MID(A125,(SEARCH("Graphid",A125)+9),20))-1))</f>
        <v>3711</v>
      </c>
      <c r="F125" s="5" t="str">
        <f>LEFT(MID(A125,(SEARCH("IntNodeId",A125)+11),30),(SEARCH(",",MID(A125,(SEARCH("IntNodeId",A125)+11),30))-1))</f>
        <v>17</v>
      </c>
      <c r="G125" s="6" t="str">
        <f t="shared" si="2"/>
        <v>lake_it_sufficiency</v>
      </c>
      <c r="H125" s="5" t="str">
        <f>LEFT(MID(B125,(SEARCH("IntNodeId",B125)+11),30),(SEARCH(",",MID(B125,(SEARCH("IntNodeId",B125)+11),30))-1))</f>
        <v>38</v>
      </c>
      <c r="I125" s="6" t="str">
        <f>LEFT(MID(B125,(SEARCH("word",B125)+7),25),(SEARCH("~""",MID(B125,(SEARCH("word",B125)+7),25))-1))</f>
        <v>be</v>
      </c>
      <c r="J125" s="5" t="str">
        <f>LEFT(MID(C125,(SEARCH("IntNodeId",C125)+11),30),(SEARCH(",",MID(C125,(SEARCH("IntNodeId",C125)+11),30))-1))</f>
        <v>17</v>
      </c>
      <c r="K125" s="6" t="str">
        <f t="shared" si="3"/>
        <v>lake_it_sufficiency</v>
      </c>
    </row>
    <row r="126" spans="1:11" x14ac:dyDescent="0.25">
      <c r="A126" t="s">
        <v>254</v>
      </c>
      <c r="B126" t="s">
        <v>270</v>
      </c>
      <c r="C126" t="s">
        <v>247</v>
      </c>
      <c r="D126" t="s">
        <v>1112</v>
      </c>
      <c r="E126" s="4" t="str">
        <f>LEFT(MID(A126,(SEARCH("Graphid",A126)+9),20),(SEARCH(",~""",MID(A126,(SEARCH("Graphid",A126)+9),20))-1))</f>
        <v>3711</v>
      </c>
      <c r="F126" s="5" t="str">
        <f>LEFT(MID(A126,(SEARCH("IntNodeId",A126)+11),30),(SEARCH(",",MID(A126,(SEARCH("IntNodeId",A126)+11),30))-1))</f>
        <v>2</v>
      </c>
      <c r="G126" s="6" t="str">
        <f t="shared" si="2"/>
        <v>canal</v>
      </c>
      <c r="H126" s="5" t="str">
        <f>LEFT(MID(B126,(SEARCH("IntNodeId",B126)+11),30),(SEARCH(",",MID(B126,(SEARCH("IntNodeId",B126)+11),30))-1))</f>
        <v>22</v>
      </c>
      <c r="I126" s="6" t="str">
        <f>LEFT(MID(B126,(SEARCH("word",B126)+7),25),(SEARCH("~""",MID(B126,(SEARCH("word",B126)+7),25))-1))</f>
        <v>collect</v>
      </c>
      <c r="J126" s="5" t="str">
        <f>LEFT(MID(C126,(SEARCH("IntNodeId",C126)+11),30),(SEARCH(",",MID(C126,(SEARCH("IntNodeId",C126)+11),30))-1))</f>
        <v>3</v>
      </c>
      <c r="K126" s="6" t="str">
        <f t="shared" si="3"/>
        <v>water</v>
      </c>
    </row>
    <row r="127" spans="1:11" x14ac:dyDescent="0.25">
      <c r="A127" t="s">
        <v>255</v>
      </c>
      <c r="B127" t="s">
        <v>271</v>
      </c>
      <c r="C127" t="s">
        <v>272</v>
      </c>
      <c r="D127" t="s">
        <v>1112</v>
      </c>
      <c r="E127" s="4" t="str">
        <f>LEFT(MID(A127,(SEARCH("Graphid",A127)+9),20),(SEARCH(",~""",MID(A127,(SEARCH("Graphid",A127)+9),20))-1))</f>
        <v>3711</v>
      </c>
      <c r="F127" s="5" t="str">
        <f>LEFT(MID(A127,(SEARCH("IntNodeId",A127)+11),30),(SEARCH(",",MID(A127,(SEARCH("IntNodeId",A127)+11),30))-1))</f>
        <v>5</v>
      </c>
      <c r="G127" s="6" t="str">
        <f t="shared" si="2"/>
        <v>mason</v>
      </c>
      <c r="H127" s="5" t="str">
        <f>LEFT(MID(B127,(SEARCH("IntNodeId",B127)+11),30),(SEARCH(",",MID(B127,(SEARCH("IntNodeId",B127)+11),30))-1))</f>
        <v>30</v>
      </c>
      <c r="I127" s="6" t="str">
        <f>LEFT(MID(B127,(SEARCH("word",B127)+7),25),(SEARCH("~""",MID(B127,(SEARCH("word",B127)+7),25))-1))</f>
        <v>suggest</v>
      </c>
      <c r="J127" s="5" t="str">
        <f>LEFT(MID(C127,(SEARCH("IntNodeId",C127)+11),30),(SEARCH(",",MID(C127,(SEARCH("IntNodeId",C127)+11),30))-1))</f>
        <v>12</v>
      </c>
      <c r="K127" s="6" t="str">
        <f t="shared" si="3"/>
        <v>canal_whose</v>
      </c>
    </row>
    <row r="128" spans="1:11" x14ac:dyDescent="0.25">
      <c r="A128" t="s">
        <v>266</v>
      </c>
      <c r="B128" t="s">
        <v>273</v>
      </c>
      <c r="C128" t="s">
        <v>254</v>
      </c>
      <c r="D128" t="s">
        <v>1112</v>
      </c>
      <c r="E128" s="4" t="str">
        <f>LEFT(MID(A128,(SEARCH("Graphid",A128)+9),20),(SEARCH(",~""",MID(A128,(SEARCH("Graphid",A128)+9),20))-1))</f>
        <v>3711</v>
      </c>
      <c r="F128" s="5" t="str">
        <f>LEFT(MID(A128,(SEARCH("IntNodeId",A128)+11),30),(SEARCH(",",MID(A128,(SEARCH("IntNodeId",A128)+11),30))-1))</f>
        <v>8</v>
      </c>
      <c r="G128" s="6" t="str">
        <f t="shared" si="2"/>
        <v>stream</v>
      </c>
      <c r="H128" s="5" t="str">
        <f>LEFT(MID(B128,(SEARCH("IntNodeId",B128)+11),30),(SEARCH(",",MID(B128,(SEARCH("IntNodeId",B128)+11),30))-1))</f>
        <v>27</v>
      </c>
      <c r="I128" s="6" t="str">
        <f>LEFT(MID(B128,(SEARCH("word",B128)+7),25),(SEARCH("~""",MID(B128,(SEARCH("word",B128)+7),25))-1))</f>
        <v>flow</v>
      </c>
      <c r="J128" s="5" t="str">
        <f>LEFT(MID(C128,(SEARCH("IntNodeId",C128)+11),30),(SEARCH(",",MID(C128,(SEARCH("IntNodeId",C128)+11),30))-1))</f>
        <v>2</v>
      </c>
      <c r="K128" s="6" t="str">
        <f t="shared" si="3"/>
        <v>canal</v>
      </c>
    </row>
    <row r="129" spans="1:11" x14ac:dyDescent="0.25">
      <c r="A129" t="s">
        <v>274</v>
      </c>
      <c r="B129" t="s">
        <v>275</v>
      </c>
      <c r="C129" t="s">
        <v>247</v>
      </c>
      <c r="D129" t="s">
        <v>1112</v>
      </c>
      <c r="E129" s="4" t="str">
        <f>LEFT(MID(A129,(SEARCH("Graphid",A129)+9),20),(SEARCH(",~""",MID(A129,(SEARCH("Graphid",A129)+9),20))-1))</f>
        <v>3711</v>
      </c>
      <c r="F129" s="5" t="str">
        <f>LEFT(MID(A129,(SEARCH("IntNodeId",A129)+11),30),(SEARCH(",",MID(A129,(SEARCH("IntNodeId",A129)+11),30))-1))</f>
        <v>16</v>
      </c>
      <c r="G129" s="6" t="str">
        <f t="shared" si="2"/>
        <v>canal_they</v>
      </c>
      <c r="H129" s="5" t="str">
        <f>LEFT(MID(B129,(SEARCH("IntNodeId",B129)+11),30),(SEARCH(",",MID(B129,(SEARCH("IntNodeId",B129)+11),30))-1))</f>
        <v>35</v>
      </c>
      <c r="I129" s="6" t="str">
        <f>LEFT(MID(B129,(SEARCH("word",B129)+7),25),(SEARCH("~""",MID(B129,(SEARCH("word",B129)+7),25))-1))</f>
        <v>convey</v>
      </c>
      <c r="J129" s="5" t="str">
        <f>LEFT(MID(C129,(SEARCH("IntNodeId",C129)+11),30),(SEARCH(",",MID(C129,(SEARCH("IntNodeId",C129)+11),30))-1))</f>
        <v>3</v>
      </c>
      <c r="K129" s="6" t="str">
        <f t="shared" si="3"/>
        <v>water</v>
      </c>
    </row>
    <row r="130" spans="1:11" x14ac:dyDescent="0.25">
      <c r="A130" t="s">
        <v>247</v>
      </c>
      <c r="B130" t="s">
        <v>276</v>
      </c>
      <c r="C130" t="s">
        <v>251</v>
      </c>
      <c r="D130" t="s">
        <v>1112</v>
      </c>
      <c r="E130" s="4" t="str">
        <f>LEFT(MID(A130,(SEARCH("Graphid",A130)+9),20),(SEARCH(",~""",MID(A130,(SEARCH("Graphid",A130)+9),20))-1))</f>
        <v>3711</v>
      </c>
      <c r="F130" s="5" t="str">
        <f>LEFT(MID(A130,(SEARCH("IntNodeId",A130)+11),30),(SEARCH(",",MID(A130,(SEARCH("IntNodeId",A130)+11),30))-1))</f>
        <v>3</v>
      </c>
      <c r="G130" s="6" t="str">
        <f t="shared" ref="G130:G193" si="4">LEFT(MID(A130,(SEARCH("word",A130)+7),29),(SEARCH("~""",MID(A130,(SEARCH("word",A130)+7),29))-1))</f>
        <v>water</v>
      </c>
      <c r="H130" s="5" t="str">
        <f>LEFT(MID(B130,(SEARCH("IntNodeId",B130)+11),30),(SEARCH(",",MID(B130,(SEARCH("IntNodeId",B130)+11),30))-1))</f>
        <v>36</v>
      </c>
      <c r="I130" s="6" t="str">
        <f>LEFT(MID(B130,(SEARCH("word",B130)+7),25),(SEARCH("~""",MID(B130,(SEARCH("word",B130)+7),25))-1))</f>
        <v>come</v>
      </c>
      <c r="J130" s="5" t="str">
        <f>LEFT(MID(C130,(SEARCH("IntNodeId",C130)+11),30),(SEARCH(",",MID(C130,(SEARCH("IntNodeId",C130)+11),30))-1))</f>
        <v>4</v>
      </c>
      <c r="K130" s="6" t="str">
        <f t="shared" si="3"/>
        <v>valley</v>
      </c>
    </row>
    <row r="131" spans="1:11" x14ac:dyDescent="0.25">
      <c r="A131" t="s">
        <v>264</v>
      </c>
      <c r="B131" t="s">
        <v>277</v>
      </c>
      <c r="C131" t="s">
        <v>278</v>
      </c>
      <c r="D131" t="s">
        <v>1112</v>
      </c>
      <c r="E131" s="4" t="str">
        <f>LEFT(MID(A131,(SEARCH("Graphid",A131)+9),20),(SEARCH(",~""",MID(A131,(SEARCH("Graphid",A131)+9),20))-1))</f>
        <v>3711</v>
      </c>
      <c r="F131" s="5" t="str">
        <f>LEFT(MID(A131,(SEARCH("IntNodeId",A131)+11),30),(SEARCH(",",MID(A131,(SEARCH("IntNodeId",A131)+11),30))-1))</f>
        <v>0</v>
      </c>
      <c r="G131" s="6" t="str">
        <f t="shared" si="4"/>
        <v>engineer_he</v>
      </c>
      <c r="H131" s="5" t="str">
        <f>LEFT(MID(B131,(SEARCH("IntNodeId",B131)+11),30),(SEARCH(",",MID(B131,(SEARCH("IntNodeId",B131)+11),30))-1))</f>
        <v>20</v>
      </c>
      <c r="I131" s="6" t="str">
        <f>LEFT(MID(B131,(SEARCH("word",B131)+7),25),(SEARCH("~""",MID(B131,(SEARCH("word",B131)+7),25))-1))</f>
        <v>have</v>
      </c>
      <c r="J131" s="5" t="str">
        <f>LEFT(MID(C131,(SEARCH("IntNodeId",C131)+11),30),(SEARCH(",",MID(C131,(SEARCH("IntNodeId",C131)+11),30))-1))</f>
        <v>1</v>
      </c>
      <c r="K131" s="6" t="str">
        <f t="shared" ref="K131:K194" si="5">LEFT(MID(C131,(SEARCH("word",C131)+7),29),(SEARCH("~""",MID(C131,(SEARCH("word",C131)+7),29))-1))</f>
        <v>construction</v>
      </c>
    </row>
    <row r="132" spans="1:11" x14ac:dyDescent="0.25">
      <c r="A132" t="s">
        <v>266</v>
      </c>
      <c r="B132" t="s">
        <v>279</v>
      </c>
      <c r="C132" t="s">
        <v>280</v>
      </c>
      <c r="D132" t="s">
        <v>1112</v>
      </c>
      <c r="E132" s="4" t="str">
        <f>LEFT(MID(A132,(SEARCH("Graphid",A132)+9),20),(SEARCH(",~""",MID(A132,(SEARCH("Graphid",A132)+9),20))-1))</f>
        <v>3711</v>
      </c>
      <c r="F132" s="5" t="str">
        <f>LEFT(MID(A132,(SEARCH("IntNodeId",A132)+11),30),(SEARCH(",",MID(A132,(SEARCH("IntNodeId",A132)+11),30))-1))</f>
        <v>8</v>
      </c>
      <c r="G132" s="6" t="str">
        <f t="shared" si="4"/>
        <v>stream</v>
      </c>
      <c r="H132" s="5" t="str">
        <f>LEFT(MID(B132,(SEARCH("IntNodeId",B132)+11),30),(SEARCH(",",MID(B132,(SEARCH("IntNodeId",B132)+11),30))-1))</f>
        <v>28</v>
      </c>
      <c r="I132" s="6" t="str">
        <f>LEFT(MID(B132,(SEARCH("word",B132)+7),25),(SEARCH("~""",MID(B132,(SEARCH("word",B132)+7),25))-1))</f>
        <v>flow</v>
      </c>
      <c r="J132" s="5" t="str">
        <f>LEFT(MID(C132,(SEARCH("IntNodeId",C132)+11),30),(SEARCH(",",MID(C132,(SEARCH("IntNodeId",C132)+11),30))-1))</f>
        <v>10</v>
      </c>
      <c r="K132" s="6" t="str">
        <f t="shared" si="5"/>
        <v>contrast</v>
      </c>
    </row>
    <row r="133" spans="1:11" x14ac:dyDescent="0.25">
      <c r="A133" t="s">
        <v>281</v>
      </c>
      <c r="B133" t="s">
        <v>282</v>
      </c>
      <c r="C133" t="s">
        <v>266</v>
      </c>
      <c r="D133" t="s">
        <v>1112</v>
      </c>
      <c r="E133" s="4" t="str">
        <f>LEFT(MID(A133,(SEARCH("Graphid",A133)+9),20),(SEARCH(",~""",MID(A133,(SEARCH("Graphid",A133)+9),20))-1))</f>
        <v>3711</v>
      </c>
      <c r="F133" s="5" t="str">
        <f>LEFT(MID(A133,(SEARCH("IntNodeId",A133)+11),30),(SEARCH(",",MID(A133,(SEARCH("IntNodeId",A133)+11),30))-1))</f>
        <v>7</v>
      </c>
      <c r="G133" s="6" t="str">
        <f t="shared" si="4"/>
        <v>flood</v>
      </c>
      <c r="H133" s="5" t="str">
        <f>LEFT(MID(B133,(SEARCH("IntNodeId",B133)+11),30),(SEARCH(",",MID(B133,(SEARCH("IntNodeId",B133)+11),30))-1))</f>
        <v>25</v>
      </c>
      <c r="I133" s="6" t="str">
        <f>LEFT(MID(B133,(SEARCH("word",B133)+7),25),(SEARCH("~""",MID(B133,(SEARCH("word",B133)+7),25))-1))</f>
        <v>period</v>
      </c>
      <c r="J133" s="5" t="str">
        <f>LEFT(MID(C133,(SEARCH("IntNodeId",C133)+11),30),(SEARCH(",",MID(C133,(SEARCH("IntNodeId",C133)+11),30))-1))</f>
        <v>8</v>
      </c>
      <c r="K133" s="6" t="str">
        <f t="shared" si="5"/>
        <v>stream</v>
      </c>
    </row>
    <row r="134" spans="1:11" x14ac:dyDescent="0.25">
      <c r="A134" t="s">
        <v>258</v>
      </c>
      <c r="B134" t="s">
        <v>283</v>
      </c>
      <c r="C134" t="s">
        <v>254</v>
      </c>
      <c r="D134" t="s">
        <v>1112</v>
      </c>
      <c r="E134" s="4" t="str">
        <f>LEFT(MID(A134,(SEARCH("Graphid",A134)+9),20),(SEARCH(",~""",MID(A134,(SEARCH("Graphid",A134)+9),20))-1))</f>
        <v>3711</v>
      </c>
      <c r="F134" s="5" t="str">
        <f>LEFT(MID(A134,(SEARCH("IntNodeId",A134)+11),30),(SEARCH(",",MID(A134,(SEARCH("IntNodeId",A134)+11),30))-1))</f>
        <v>14</v>
      </c>
      <c r="G134" s="6" t="str">
        <f t="shared" si="4"/>
        <v>order</v>
      </c>
      <c r="H134" s="5" t="str">
        <f>LEFT(MID(B134,(SEARCH("IntNodeId",B134)+11),30),(SEARCH(",",MID(B134,(SEARCH("IntNodeId",B134)+11),30))-1))</f>
        <v>33</v>
      </c>
      <c r="I134" s="6" t="str">
        <f>LEFT(MID(B134,(SEARCH("word",B134)+7),25),(SEARCH("~""",MID(B134,(SEARCH("word",B134)+7),25))-1))</f>
        <v>suggest</v>
      </c>
      <c r="J134" s="5" t="str">
        <f>LEFT(MID(C134,(SEARCH("IntNodeId",C134)+11),30),(SEARCH(",",MID(C134,(SEARCH("IntNodeId",C134)+11),30))-1))</f>
        <v>2</v>
      </c>
      <c r="K134" s="6" t="str">
        <f t="shared" si="5"/>
        <v>canal</v>
      </c>
    </row>
    <row r="135" spans="1:11" x14ac:dyDescent="0.25">
      <c r="A135" t="s">
        <v>284</v>
      </c>
      <c r="B135" t="s">
        <v>285</v>
      </c>
      <c r="C135" t="s">
        <v>266</v>
      </c>
      <c r="D135" t="s">
        <v>1112</v>
      </c>
      <c r="E135" s="4" t="str">
        <f>LEFT(MID(A135,(SEARCH("Graphid",A135)+9),20),(SEARCH(",~""",MID(A135,(SEARCH("Graphid",A135)+9),20))-1))</f>
        <v>3711</v>
      </c>
      <c r="F135" s="5" t="str">
        <f>LEFT(MID(A135,(SEARCH("IntNodeId",A135)+11),30),(SEARCH(",",MID(A135,(SEARCH("IntNodeId",A135)+11),30))-1))</f>
        <v>9</v>
      </c>
      <c r="G135" s="6" t="str">
        <f t="shared" si="4"/>
        <v>drought</v>
      </c>
      <c r="H135" s="5" t="str">
        <f>LEFT(MID(B135,(SEARCH("IntNodeId",B135)+11),30),(SEARCH(",",MID(B135,(SEARCH("IntNodeId",B135)+11),30))-1))</f>
        <v>26</v>
      </c>
      <c r="I135" s="6" t="str">
        <f>LEFT(MID(B135,(SEARCH("word",B135)+7),25),(SEARCH("~""",MID(B135,(SEARCH("word",B135)+7),25))-1))</f>
        <v>period</v>
      </c>
      <c r="J135" s="5" t="str">
        <f>LEFT(MID(C135,(SEARCH("IntNodeId",C135)+11),30),(SEARCH(",",MID(C135,(SEARCH("IntNodeId",C135)+11),30))-1))</f>
        <v>8</v>
      </c>
      <c r="K135" s="6" t="str">
        <f t="shared" si="5"/>
        <v>stream</v>
      </c>
    </row>
    <row r="136" spans="1:11" x14ac:dyDescent="0.25">
      <c r="A136" t="s">
        <v>274</v>
      </c>
      <c r="B136" t="s">
        <v>286</v>
      </c>
      <c r="C136" t="s">
        <v>261</v>
      </c>
      <c r="D136" t="s">
        <v>1112</v>
      </c>
      <c r="E136" s="4" t="str">
        <f>LEFT(MID(A136,(SEARCH("Graphid",A136)+9),20),(SEARCH(",~""",MID(A136,(SEARCH("Graphid",A136)+9),20))-1))</f>
        <v>3711</v>
      </c>
      <c r="F136" s="5" t="str">
        <f>LEFT(MID(A136,(SEARCH("IntNodeId",A136)+11),30),(SEARCH(",",MID(A136,(SEARCH("IntNodeId",A136)+11),30))-1))</f>
        <v>16</v>
      </c>
      <c r="G136" s="6" t="str">
        <f t="shared" si="4"/>
        <v>canal_they</v>
      </c>
      <c r="H136" s="5" t="str">
        <f>LEFT(MID(B136,(SEARCH("IntNodeId",B136)+11),30),(SEARCH(",",MID(B136,(SEARCH("IntNodeId",B136)+11),30))-1))</f>
        <v>34</v>
      </c>
      <c r="I136" s="6" t="str">
        <f>LEFT(MID(B136,(SEARCH("word",B136)+7),25),(SEARCH("~""",MID(B136,(SEARCH("word",B136)+7),25))-1))</f>
        <v>be</v>
      </c>
      <c r="J136" s="5" t="str">
        <f>LEFT(MID(C136,(SEARCH("IntNodeId",C136)+11),30),(SEARCH(",",MID(C136,(SEARCH("IntNodeId",C136)+11),30))-1))</f>
        <v>17</v>
      </c>
      <c r="K136" s="6" t="str">
        <f t="shared" si="5"/>
        <v>lake_it_sufficiency</v>
      </c>
    </row>
    <row r="137" spans="1:11" x14ac:dyDescent="0.25">
      <c r="A137" t="s">
        <v>287</v>
      </c>
      <c r="B137" t="s">
        <v>288</v>
      </c>
      <c r="C137" t="s">
        <v>289</v>
      </c>
      <c r="D137" t="s">
        <v>1112</v>
      </c>
      <c r="E137" s="4" t="str">
        <f>LEFT(MID(A137,(SEARCH("Graphid",A137)+9),20),(SEARCH(",~""",MID(A137,(SEARCH("Graphid",A137)+9),20))-1))</f>
        <v>3713</v>
      </c>
      <c r="F137" s="5" t="str">
        <f>LEFT(MID(A137,(SEARCH("IntNodeId",A137)+11),30),(SEARCH(",",MID(A137,(SEARCH("IntNodeId",A137)+11),30))-1))</f>
        <v>4</v>
      </c>
      <c r="G137" s="6" t="str">
        <f t="shared" si="4"/>
        <v>lightbulb_her_she</v>
      </c>
      <c r="H137" s="5" t="str">
        <f>LEFT(MID(B137,(SEARCH("IntNodeId",B137)+11),30),(SEARCH(",",MID(B137,(SEARCH("IntNodeId",B137)+11),30))-1))</f>
        <v>23</v>
      </c>
      <c r="I137" s="6" t="str">
        <f>LEFT(MID(B137,(SEARCH("word",B137)+7),25),(SEARCH("~""",MID(B137,(SEARCH("word",B137)+7),25))-1))</f>
        <v>realize</v>
      </c>
      <c r="J137" s="5" t="str">
        <f>LEFT(MID(C137,(SEARCH("IntNodeId",C137)+11),30),(SEARCH(",",MID(C137,(SEARCH("IntNodeId",C137)+11),30))-1))</f>
        <v>7</v>
      </c>
      <c r="K137" s="6" t="str">
        <f t="shared" si="5"/>
        <v>[unknown]-1</v>
      </c>
    </row>
    <row r="138" spans="1:11" x14ac:dyDescent="0.25">
      <c r="A138" t="s">
        <v>290</v>
      </c>
      <c r="B138" t="s">
        <v>291</v>
      </c>
      <c r="C138" t="s">
        <v>292</v>
      </c>
      <c r="D138" t="s">
        <v>1112</v>
      </c>
      <c r="E138" s="4" t="str">
        <f>LEFT(MID(A138,(SEARCH("Graphid",A138)+9),20),(SEARCH(",~""",MID(A138,(SEARCH("Graphid",A138)+9),20))-1))</f>
        <v>3713</v>
      </c>
      <c r="F138" s="5" t="str">
        <f>LEFT(MID(A138,(SEARCH("IntNodeId",A138)+11),30),(SEARCH(",",MID(A138,(SEARCH("IntNodeId",A138)+11),30))-1))</f>
        <v>18</v>
      </c>
      <c r="G138" s="6" t="str">
        <f t="shared" si="4"/>
        <v>laser_it_you</v>
      </c>
      <c r="H138" s="5" t="str">
        <f>LEFT(MID(B138,(SEARCH("IntNodeId",B138)+11),30),(SEARCH(",",MID(B138,(SEARCH("IntNodeId",B138)+11),30))-1))</f>
        <v>31</v>
      </c>
      <c r="I138" s="6" t="str">
        <f>LEFT(MID(B138,(SEARCH("word",B138)+7),25),(SEARCH("~""",MID(B138,(SEARCH("word",B138)+7),25))-1))</f>
        <v>seem</v>
      </c>
      <c r="J138" s="5" t="str">
        <f>LEFT(MID(C138,(SEARCH("IntNodeId",C138)+11),30),(SEARCH(",",MID(C138,(SEARCH("IntNodeId",C138)+11),30))-1))</f>
        <v>5</v>
      </c>
      <c r="K138" s="6" t="str">
        <f t="shared" si="5"/>
        <v>lightbulb</v>
      </c>
    </row>
    <row r="139" spans="1:11" x14ac:dyDescent="0.25">
      <c r="A139" t="s">
        <v>287</v>
      </c>
      <c r="B139" t="s">
        <v>293</v>
      </c>
      <c r="C139" t="s">
        <v>294</v>
      </c>
      <c r="D139" t="s">
        <v>1112</v>
      </c>
      <c r="E139" s="4" t="str">
        <f>LEFT(MID(A139,(SEARCH("Graphid",A139)+9),20),(SEARCH(",~""",MID(A139,(SEARCH("Graphid",A139)+9),20))-1))</f>
        <v>3713</v>
      </c>
      <c r="F139" s="5" t="str">
        <f>LEFT(MID(A139,(SEARCH("IntNodeId",A139)+11),30),(SEARCH(",",MID(A139,(SEARCH("IntNodeId",A139)+11),30))-1))</f>
        <v>4</v>
      </c>
      <c r="G139" s="6" t="str">
        <f t="shared" si="4"/>
        <v>lightbulb_her_she</v>
      </c>
      <c r="H139" s="5" t="str">
        <f>LEFT(MID(B139,(SEARCH("IntNodeId",B139)+11),30),(SEARCH(",",MID(B139,(SEARCH("IntNodeId",B139)+11),30))-1))</f>
        <v>24</v>
      </c>
      <c r="I139" s="6" t="str">
        <f>LEFT(MID(B139,(SEARCH("word",B139)+7),25),(SEARCH("~""",MID(B139,(SEARCH("word",B139)+7),25))-1))</f>
        <v>have</v>
      </c>
      <c r="J139" s="5" t="str">
        <f>LEFT(MID(C139,(SEARCH("IntNodeId",C139)+11),30),(SEARCH(",",MID(C139,(SEARCH("IntNodeId",C139)+11),30))-1))</f>
        <v>8</v>
      </c>
      <c r="K139" s="6" t="str">
        <f t="shared" si="5"/>
        <v>research_it</v>
      </c>
    </row>
    <row r="140" spans="1:11" x14ac:dyDescent="0.25">
      <c r="A140" t="s">
        <v>295</v>
      </c>
      <c r="B140" t="s">
        <v>296</v>
      </c>
      <c r="C140" t="s">
        <v>287</v>
      </c>
      <c r="D140" t="s">
        <v>1112</v>
      </c>
      <c r="E140" s="4" t="str">
        <f>LEFT(MID(A140,(SEARCH("Graphid",A140)+9),20),(SEARCH(",~""",MID(A140,(SEARCH("Graphid",A140)+9),20))-1))</f>
        <v>3713</v>
      </c>
      <c r="F140" s="5" t="str">
        <f>LEFT(MID(A140,(SEARCH("IntNodeId",A140)+11),30),(SEARCH(",",MID(A140,(SEARCH("IntNodeId",A140)+11),30))-1))</f>
        <v>2</v>
      </c>
      <c r="G140" s="6" t="str">
        <f t="shared" si="4"/>
        <v>assistant</v>
      </c>
      <c r="H140" s="5" t="str">
        <f>LEFT(MID(B140,(SEARCH("IntNodeId",B140)+11),30),(SEARCH(",",MID(B140,(SEARCH("IntNodeId",B140)+11),30))-1))</f>
        <v>21</v>
      </c>
      <c r="I140" s="6" t="str">
        <f>LEFT(MID(B140,(SEARCH("word",B140)+7),25),(SEARCH("~""",MID(B140,(SEARCH("word",B140)+7),25))-1))</f>
        <v>operate</v>
      </c>
      <c r="J140" s="5" t="str">
        <f>LEFT(MID(C140,(SEARCH("IntNodeId",C140)+11),30),(SEARCH(",",MID(C140,(SEARCH("IntNodeId",C140)+11),30))-1))</f>
        <v>4</v>
      </c>
      <c r="K140" s="6" t="str">
        <f t="shared" si="5"/>
        <v>lightbulb_her_she</v>
      </c>
    </row>
    <row r="141" spans="1:11" x14ac:dyDescent="0.25">
      <c r="A141" t="s">
        <v>297</v>
      </c>
      <c r="B141" t="s">
        <v>298</v>
      </c>
      <c r="C141" t="s">
        <v>299</v>
      </c>
      <c r="D141" t="s">
        <v>1112</v>
      </c>
      <c r="E141" s="4" t="str">
        <f>LEFT(MID(A141,(SEARCH("Graphid",A141)+9),20),(SEARCH(",~""",MID(A141,(SEARCH("Graphid",A141)+9),20))-1))</f>
        <v>3713</v>
      </c>
      <c r="F141" s="5" t="str">
        <f>LEFT(MID(A141,(SEARCH("IntNodeId",A141)+11),30),(SEARCH(",",MID(A141,(SEARCH("IntNodeId",A141)+11),30))-1))</f>
        <v>1</v>
      </c>
      <c r="G141" s="6" t="str">
        <f t="shared" si="4"/>
        <v>lab</v>
      </c>
      <c r="H141" s="5" t="str">
        <f>LEFT(MID(B141,(SEARCH("IntNodeId",B141)+11),30),(SEARCH(",",MID(B141,(SEARCH("IntNodeId",B141)+11),30))-1))</f>
        <v>29</v>
      </c>
      <c r="I141" s="6" t="str">
        <f>LEFT(MID(B141,(SEARCH("word",B141)+7),25),(SEARCH("~""",MID(B141,(SEARCH("word",B141)+7),25))-1))</f>
        <v>have</v>
      </c>
      <c r="J141" s="5" t="str">
        <f>LEFT(MID(C141,(SEARCH("IntNodeId",C141)+11),30),(SEARCH(",",MID(C141,(SEARCH("IntNodeId",C141)+11),30))-1))</f>
        <v>16</v>
      </c>
      <c r="K141" s="6" t="str">
        <f t="shared" si="5"/>
        <v>equipment</v>
      </c>
    </row>
    <row r="142" spans="1:11" x14ac:dyDescent="0.25">
      <c r="A142" t="s">
        <v>292</v>
      </c>
      <c r="B142" t="s">
        <v>300</v>
      </c>
      <c r="C142" t="s">
        <v>301</v>
      </c>
      <c r="D142" t="s">
        <v>1112</v>
      </c>
      <c r="E142" s="4" t="str">
        <f>LEFT(MID(A142,(SEARCH("Graphid",A142)+9),20),(SEARCH(",~""",MID(A142,(SEARCH("Graphid",A142)+9),20))-1))</f>
        <v>3713</v>
      </c>
      <c r="F142" s="5" t="str">
        <f>LEFT(MID(A142,(SEARCH("IntNodeId",A142)+11),30),(SEARCH(",",MID(A142,(SEARCH("IntNodeId",A142)+11),30))-1))</f>
        <v>5</v>
      </c>
      <c r="G142" s="6" t="str">
        <f t="shared" si="4"/>
        <v>lightbulb</v>
      </c>
      <c r="H142" s="5" t="str">
        <f>LEFT(MID(B142,(SEARCH("IntNodeId",B142)+11),30),(SEARCH(",",MID(B142,(SEARCH("IntNodeId",B142)+11),30))-1))</f>
        <v>22</v>
      </c>
      <c r="I142" s="6" t="str">
        <f>LEFT(MID(B142,(SEARCH("word",B142)+7),25),(SEARCH("~""",MID(B142,(SEARCH("word",B142)+7),25))-1))</f>
        <v>work</v>
      </c>
      <c r="J142" s="5" t="str">
        <f>LEFT(MID(C142,(SEARCH("IntNodeId",C142)+11),30),(SEARCH(",",MID(C142,(SEARCH("IntNodeId",C142)+11),30))-1))</f>
        <v>6</v>
      </c>
      <c r="K142" s="6" t="str">
        <f t="shared" si="5"/>
        <v>[unknown]-0</v>
      </c>
    </row>
    <row r="143" spans="1:11" x14ac:dyDescent="0.25">
      <c r="A143" t="s">
        <v>302</v>
      </c>
      <c r="B143" t="s">
        <v>303</v>
      </c>
      <c r="C143" t="s">
        <v>304</v>
      </c>
      <c r="D143" t="s">
        <v>1112</v>
      </c>
      <c r="E143" s="4" t="str">
        <f>LEFT(MID(A143,(SEARCH("Graphid",A143)+9),20),(SEARCH(",~""",MID(A143,(SEARCH("Graphid",A143)+9),20))-1))</f>
        <v>3713</v>
      </c>
      <c r="F143" s="5" t="str">
        <f>LEFT(MID(A143,(SEARCH("IntNodeId",A143)+11),30),(SEARCH(",",MID(A143,(SEARCH("IntNodeId",A143)+11),30))-1))</f>
        <v>17</v>
      </c>
      <c r="G143" s="6" t="str">
        <f t="shared" si="4"/>
        <v>glass</v>
      </c>
      <c r="H143" s="5" t="str">
        <f>LEFT(MID(B143,(SEARCH("IntNodeId",B143)+11),30),(SEARCH(",",MID(B143,(SEARCH("IntNodeId",B143)+11),30))-1))</f>
        <v>30</v>
      </c>
      <c r="I143" s="6" t="str">
        <f>LEFT(MID(B143,(SEARCH("word",B143)+7),25),(SEARCH("~""",MID(B143,(SEARCH("word",B143)+7),25))-1))</f>
        <v>surround</v>
      </c>
      <c r="J143" s="5" t="str">
        <f>LEFT(MID(C143,(SEARCH("IntNodeId",C143)+11),30),(SEARCH(",",MID(C143,(SEARCH("IntNodeId",C143)+11),30))-1))</f>
        <v>10</v>
      </c>
      <c r="K143" s="6" t="str">
        <f t="shared" si="5"/>
        <v>filament</v>
      </c>
    </row>
    <row r="144" spans="1:11" x14ac:dyDescent="0.25">
      <c r="A144" t="s">
        <v>305</v>
      </c>
      <c r="B144" t="s">
        <v>306</v>
      </c>
      <c r="C144" t="s">
        <v>297</v>
      </c>
      <c r="D144" t="s">
        <v>1112</v>
      </c>
      <c r="E144" s="4" t="str">
        <f>LEFT(MID(A144,(SEARCH("Graphid",A144)+9),20),(SEARCH(",~""",MID(A144,(SEARCH("Graphid",A144)+9),20))-1))</f>
        <v>3713</v>
      </c>
      <c r="F144" s="5" t="str">
        <f>LEFT(MID(A144,(SEARCH("IntNodeId",A144)+11),30),(SEARCH(",",MID(A144,(SEARCH("IntNodeId",A144)+11),30))-1))</f>
        <v>0</v>
      </c>
      <c r="G144" s="6" t="str">
        <f t="shared" si="4"/>
        <v>lightbulb_which</v>
      </c>
      <c r="H144" s="5" t="str">
        <f>LEFT(MID(B144,(SEARCH("IntNodeId",B144)+11),30),(SEARCH(",",MID(B144,(SEARCH("IntNodeId",B144)+11),30))-1))</f>
        <v>19</v>
      </c>
      <c r="I144" s="6" t="str">
        <f>LEFT(MID(B144,(SEARCH("word",B144)+7),25),(SEARCH("~""",MID(B144,(SEARCH("word",B144)+7),25))-1))</f>
        <v>be</v>
      </c>
      <c r="J144" s="5" t="str">
        <f>LEFT(MID(C144,(SEARCH("IntNodeId",C144)+11),30),(SEARCH(",",MID(C144,(SEARCH("IntNodeId",C144)+11),30))-1))</f>
        <v>1</v>
      </c>
      <c r="K144" s="6" t="str">
        <f t="shared" si="5"/>
        <v>lab</v>
      </c>
    </row>
    <row r="145" spans="1:11" x14ac:dyDescent="0.25">
      <c r="A145" t="s">
        <v>307</v>
      </c>
      <c r="B145" t="s">
        <v>308</v>
      </c>
      <c r="C145" t="s">
        <v>309</v>
      </c>
      <c r="D145" t="s">
        <v>1112</v>
      </c>
      <c r="E145" s="4" t="str">
        <f>LEFT(MID(A145,(SEARCH("Graphid",A145)+9),20),(SEARCH(",~""",MID(A145,(SEARCH("Graphid",A145)+9),20))-1))</f>
        <v>3713</v>
      </c>
      <c r="F145" s="5" t="str">
        <f>LEFT(MID(A145,(SEARCH("IntNodeId",A145)+11),30),(SEARCH(",",MID(A145,(SEARCH("IntNodeId",A145)+11),30))-1))</f>
        <v>12</v>
      </c>
      <c r="G145" s="6" t="str">
        <f t="shared" si="4"/>
        <v>bulb_it</v>
      </c>
      <c r="H145" s="5" t="str">
        <f>LEFT(MID(B145,(SEARCH("IntNodeId",B145)+11),30),(SEARCH(",",MID(B145,(SEARCH("IntNodeId",B145)+11),30))-1))</f>
        <v>27</v>
      </c>
      <c r="I145" s="6" t="str">
        <f>LEFT(MID(B145,(SEARCH("word",B145)+7),25),(SEARCH("~""",MID(B145,(SEARCH("word",B145)+7),25))-1))</f>
        <v>be</v>
      </c>
      <c r="J145" s="5" t="str">
        <f>LEFT(MID(C145,(SEARCH("IntNodeId",C145)+11),30),(SEARCH(",",MID(C145,(SEARCH("IntNodeId",C145)+11),30))-1))</f>
        <v>13</v>
      </c>
      <c r="K145" s="6" t="str">
        <f t="shared" si="5"/>
        <v>[unknown]-3</v>
      </c>
    </row>
    <row r="146" spans="1:11" x14ac:dyDescent="0.25">
      <c r="A146" t="s">
        <v>295</v>
      </c>
      <c r="B146" t="s">
        <v>310</v>
      </c>
      <c r="C146" t="s">
        <v>311</v>
      </c>
      <c r="D146" t="s">
        <v>1112</v>
      </c>
      <c r="E146" s="4" t="str">
        <f>LEFT(MID(A146,(SEARCH("Graphid",A146)+9),20),(SEARCH(",~""",MID(A146,(SEARCH("Graphid",A146)+9),20))-1))</f>
        <v>3713</v>
      </c>
      <c r="F146" s="5" t="str">
        <f>LEFT(MID(A146,(SEARCH("IntNodeId",A146)+11),30),(SEARCH(",",MID(A146,(SEARCH("IntNodeId",A146)+11),30))-1))</f>
        <v>2</v>
      </c>
      <c r="G146" s="6" t="str">
        <f t="shared" si="4"/>
        <v>assistant</v>
      </c>
      <c r="H146" s="5" t="str">
        <f>LEFT(MID(B146,(SEARCH("IntNodeId",B146)+11),30),(SEARCH(",",MID(B146,(SEARCH("IntNodeId",B146)+11),30))-1))</f>
        <v>20</v>
      </c>
      <c r="I146" s="6" t="str">
        <f>LEFT(MID(B146,(SEARCH("word",B146)+7),25),(SEARCH("~""",MID(B146,(SEARCH("word",B146)+7),25))-1))</f>
        <v>come</v>
      </c>
      <c r="J146" s="5" t="str">
        <f>LEFT(MID(C146,(SEARCH("IntNodeId",C146)+11),30),(SEARCH(",",MID(C146,(SEARCH("IntNodeId",C146)+11),30))-1))</f>
        <v>3</v>
      </c>
      <c r="K146" s="6" t="str">
        <f t="shared" si="5"/>
        <v>morning</v>
      </c>
    </row>
    <row r="147" spans="1:11" x14ac:dyDescent="0.25">
      <c r="A147" t="s">
        <v>312</v>
      </c>
      <c r="B147" t="s">
        <v>313</v>
      </c>
      <c r="C147" t="s">
        <v>314</v>
      </c>
      <c r="D147" t="s">
        <v>1112</v>
      </c>
      <c r="E147" s="4" t="str">
        <f>LEFT(MID(A147,(SEARCH("Graphid",A147)+9),20),(SEARCH(",~""",MID(A147,(SEARCH("Graphid",A147)+9),20))-1))</f>
        <v>3713</v>
      </c>
      <c r="F147" s="5" t="str">
        <f>LEFT(MID(A147,(SEARCH("IntNodeId",A147)+11),30),(SEARCH(",",MID(A147,(SEARCH("IntNodeId",A147)+11),30))-1))</f>
        <v>14</v>
      </c>
      <c r="G147" s="6" t="str">
        <f t="shared" si="4"/>
        <v>there</v>
      </c>
      <c r="H147" s="5" t="str">
        <f>LEFT(MID(B147,(SEARCH("IntNodeId",B147)+11),30),(SEARCH(",",MID(B147,(SEARCH("IntNodeId",B147)+11),30))-1))</f>
        <v>28</v>
      </c>
      <c r="I147" s="6" t="str">
        <f>LEFT(MID(B147,(SEARCH("word",B147)+7),25),(SEARCH("~""",MID(B147,(SEARCH("word",B147)+7),25))-1))</f>
        <v>be</v>
      </c>
      <c r="J147" s="5" t="str">
        <f>LEFT(MID(C147,(SEARCH("IntNodeId",C147)+11),30),(SEARCH(",",MID(C147,(SEARCH("IntNodeId",C147)+11),30))-1))</f>
        <v>15</v>
      </c>
      <c r="K147" s="6" t="str">
        <f t="shared" si="5"/>
        <v>way</v>
      </c>
    </row>
    <row r="148" spans="1:11" x14ac:dyDescent="0.25">
      <c r="A148" t="s">
        <v>292</v>
      </c>
      <c r="B148" t="s">
        <v>315</v>
      </c>
      <c r="C148" t="s">
        <v>316</v>
      </c>
      <c r="D148" t="s">
        <v>1112</v>
      </c>
      <c r="E148" s="4" t="str">
        <f>LEFT(MID(A148,(SEARCH("Graphid",A148)+9),20),(SEARCH(",~""",MID(A148,(SEARCH("Graphid",A148)+9),20))-1))</f>
        <v>3713</v>
      </c>
      <c r="F148" s="5" t="str">
        <f>LEFT(MID(A148,(SEARCH("IntNodeId",A148)+11),30),(SEARCH(",",MID(A148,(SEARCH("IntNodeId",A148)+11),30))-1))</f>
        <v>5</v>
      </c>
      <c r="G148" s="6" t="str">
        <f t="shared" si="4"/>
        <v>lightbulb</v>
      </c>
      <c r="H148" s="5" t="str">
        <f>LEFT(MID(B148,(SEARCH("IntNodeId",B148)+11),30),(SEARCH(",",MID(B148,(SEARCH("IntNodeId",B148)+11),30))-1))</f>
        <v>25</v>
      </c>
      <c r="I148" s="6" t="str">
        <f>LEFT(MID(B148,(SEARCH("word",B148)+7),25),(SEARCH("~""",MID(B148,(SEARCH("word",B148)+7),25))-1))</f>
        <v>overheat</v>
      </c>
      <c r="J148" s="5" t="str">
        <f>LEFT(MID(C148,(SEARCH("IntNodeId",C148)+11),30),(SEARCH(",",MID(C148,(SEARCH("IntNodeId",C148)+11),30))-1))</f>
        <v>9</v>
      </c>
      <c r="K148" s="6" t="str">
        <f t="shared" si="5"/>
        <v>[unknown]-2</v>
      </c>
    </row>
    <row r="149" spans="1:11" x14ac:dyDescent="0.25">
      <c r="A149" t="s">
        <v>304</v>
      </c>
      <c r="B149" t="s">
        <v>317</v>
      </c>
      <c r="C149" t="s">
        <v>318</v>
      </c>
      <c r="D149" t="s">
        <v>1112</v>
      </c>
      <c r="E149" s="4" t="str">
        <f>LEFT(MID(A149,(SEARCH("Graphid",A149)+9),20),(SEARCH(",~""",MID(A149,(SEARCH("Graphid",A149)+9),20))-1))</f>
        <v>3713</v>
      </c>
      <c r="F149" s="5" t="str">
        <f>LEFT(MID(A149,(SEARCH("IntNodeId",A149)+11),30),(SEARCH(",",MID(A149,(SEARCH("IntNodeId",A149)+11),30))-1))</f>
        <v>10</v>
      </c>
      <c r="G149" s="6" t="str">
        <f t="shared" si="4"/>
        <v>filament</v>
      </c>
      <c r="H149" s="5" t="str">
        <f>LEFT(MID(B149,(SEARCH("IntNodeId",B149)+11),30),(SEARCH(",",MID(B149,(SEARCH("IntNodeId",B149)+11),30))-1))</f>
        <v>26</v>
      </c>
      <c r="I149" s="6" t="str">
        <f>LEFT(MID(B149,(SEARCH("word",B149)+7),25),(SEARCH("~""",MID(B149,(SEARCH("word",B149)+7),25))-1))</f>
        <v>have</v>
      </c>
      <c r="J149" s="5" t="str">
        <f>LEFT(MID(C149,(SEARCH("IntNodeId",C149)+11),30),(SEARCH(",",MID(C149,(SEARCH("IntNodeId",C149)+11),30))-1))</f>
        <v>11</v>
      </c>
      <c r="K149" s="6" t="str">
        <f t="shared" si="5"/>
        <v>parts</v>
      </c>
    </row>
    <row r="150" spans="1:11" x14ac:dyDescent="0.25">
      <c r="A150" t="s">
        <v>319</v>
      </c>
      <c r="B150" t="s">
        <v>320</v>
      </c>
      <c r="C150" t="s">
        <v>321</v>
      </c>
      <c r="D150" t="s">
        <v>1112</v>
      </c>
      <c r="E150" s="4" t="str">
        <f>LEFT(MID(A150,(SEARCH("Graphid",A150)+9),20),(SEARCH(",~""",MID(A150,(SEARCH("Graphid",A150)+9),20))-1))</f>
        <v>3715</v>
      </c>
      <c r="F150" s="5" t="str">
        <f>LEFT(MID(A150,(SEARCH("IntNodeId",A150)+11),30),(SEARCH(",",MID(A150,(SEARCH("IntNodeId",A150)+11),30))-1))</f>
        <v>14</v>
      </c>
      <c r="G150" s="6" t="str">
        <f t="shared" si="4"/>
        <v>there</v>
      </c>
      <c r="H150" s="5" t="str">
        <f>LEFT(MID(B150,(SEARCH("IntNodeId",B150)+11),30),(SEARCH(",",MID(B150,(SEARCH("IntNodeId",B150)+11),30))-1))</f>
        <v>31</v>
      </c>
      <c r="I150" s="6" t="str">
        <f>LEFT(MID(B150,(SEARCH("word",B150)+7),25),(SEARCH("~""",MID(B150,(SEARCH("word",B150)+7),25))-1))</f>
        <v>be</v>
      </c>
      <c r="J150" s="5" t="str">
        <f>LEFT(MID(C150,(SEARCH("IntNodeId",C150)+11),30),(SEARCH(",",MID(C150,(SEARCH("IntNodeId",C150)+11),30))-1))</f>
        <v>15</v>
      </c>
      <c r="K150" s="6" t="str">
        <f t="shared" si="5"/>
        <v>area</v>
      </c>
    </row>
    <row r="151" spans="1:11" x14ac:dyDescent="0.25">
      <c r="A151" t="s">
        <v>322</v>
      </c>
      <c r="B151" t="s">
        <v>323</v>
      </c>
      <c r="C151" t="s">
        <v>324</v>
      </c>
      <c r="D151" t="s">
        <v>1112</v>
      </c>
      <c r="E151" s="4" t="str">
        <f>LEFT(MID(A151,(SEARCH("Graphid",A151)+9),20),(SEARCH(",~""",MID(A151,(SEARCH("Graphid",A151)+9),20))-1))</f>
        <v>3715</v>
      </c>
      <c r="F151" s="5" t="str">
        <f>LEFT(MID(A151,(SEARCH("IntNodeId",A151)+11),30),(SEARCH(",",MID(A151,(SEARCH("IntNodeId",A151)+11),30))-1))</f>
        <v>0</v>
      </c>
      <c r="G151" s="6" t="str">
        <f t="shared" si="4"/>
        <v>engineer_his</v>
      </c>
      <c r="H151" s="5" t="str">
        <f>LEFT(MID(B151,(SEARCH("IntNodeId",B151)+11),30),(SEARCH(",",MID(B151,(SEARCH("IntNodeId",B151)+11),30))-1))</f>
        <v>23</v>
      </c>
      <c r="I151" s="6" t="str">
        <f>LEFT(MID(B151,(SEARCH("word",B151)+7),25),(SEARCH("~""",MID(B151,(SEARCH("word",B151)+7),25))-1))</f>
        <v>plan</v>
      </c>
      <c r="J151" s="5" t="str">
        <f>LEFT(MID(C151,(SEARCH("IntNodeId",C151)+11),30),(SEARCH(",",MID(C151,(SEARCH("IntNodeId",C151)+11),30))-1))</f>
        <v>1</v>
      </c>
      <c r="K151" s="6" t="str">
        <f t="shared" si="5"/>
        <v>construction</v>
      </c>
    </row>
    <row r="152" spans="1:11" x14ac:dyDescent="0.25">
      <c r="A152" t="s">
        <v>325</v>
      </c>
      <c r="B152" t="s">
        <v>326</v>
      </c>
      <c r="C152" t="s">
        <v>327</v>
      </c>
      <c r="D152" t="s">
        <v>1112</v>
      </c>
      <c r="E152" s="4" t="str">
        <f>LEFT(MID(A152,(SEARCH("Graphid",A152)+9),20),(SEARCH(",~""",MID(A152,(SEARCH("Graphid",A152)+9),20))-1))</f>
        <v>3715</v>
      </c>
      <c r="F152" s="5" t="str">
        <f>LEFT(MID(A152,(SEARCH("IntNodeId",A152)+11),30),(SEARCH(",",MID(A152,(SEARCH("IntNodeId",A152)+11),30))-1))</f>
        <v>10</v>
      </c>
      <c r="G152" s="6" t="str">
        <f t="shared" si="4"/>
        <v>engineer</v>
      </c>
      <c r="H152" s="5" t="str">
        <f>LEFT(MID(B152,(SEARCH("IntNodeId",B152)+11),30),(SEARCH(",",MID(B152,(SEARCH("IntNodeId",B152)+11),30))-1))</f>
        <v>32</v>
      </c>
      <c r="I152" s="6" t="str">
        <f>LEFT(MID(B152,(SEARCH("word",B152)+7),25),(SEARCH("~""",MID(B152,(SEARCH("word",B152)+7),25))-1))</f>
        <v>elaborate</v>
      </c>
      <c r="J152" s="5" t="str">
        <f>LEFT(MID(C152,(SEARCH("IntNodeId",C152)+11),30),(SEARCH(",",MID(C152,(SEARCH("IntNodeId",C152)+11),30))-1))</f>
        <v>4</v>
      </c>
      <c r="K152" s="6" t="str">
        <f t="shared" si="5"/>
        <v>plan</v>
      </c>
    </row>
    <row r="153" spans="1:11" x14ac:dyDescent="0.25">
      <c r="A153" t="s">
        <v>328</v>
      </c>
      <c r="B153" t="s">
        <v>329</v>
      </c>
      <c r="C153" t="s">
        <v>330</v>
      </c>
      <c r="D153" t="s">
        <v>1112</v>
      </c>
      <c r="E153" s="4" t="str">
        <f>LEFT(MID(A153,(SEARCH("Graphid",A153)+9),20),(SEARCH(",~""",MID(A153,(SEARCH("Graphid",A153)+9),20))-1))</f>
        <v>3715</v>
      </c>
      <c r="F153" s="5" t="str">
        <f>LEFT(MID(A153,(SEARCH("IntNodeId",A153)+11),30),(SEARCH(",",MID(A153,(SEARCH("IntNodeId",A153)+11),30))-1))</f>
        <v>2</v>
      </c>
      <c r="G153" s="6" t="str">
        <f t="shared" si="4"/>
        <v>lake_it</v>
      </c>
      <c r="H153" s="5" t="str">
        <f>LEFT(MID(B153,(SEARCH("IntNodeId",B153)+11),30),(SEARCH(",",MID(B153,(SEARCH("IntNodeId",B153)+11),30))-1))</f>
        <v>24</v>
      </c>
      <c r="I153" s="6" t="str">
        <f>LEFT(MID(B153,(SEARCH("word",B153)+7),25),(SEARCH("~""",MID(B153,(SEARCH("word",B153)+7),25))-1))</f>
        <v>convey</v>
      </c>
      <c r="J153" s="5" t="str">
        <f>LEFT(MID(C153,(SEARCH("IntNodeId",C153)+11),30),(SEARCH(",",MID(C153,(SEARCH("IntNodeId",C153)+11),30))-1))</f>
        <v>3</v>
      </c>
      <c r="K153" s="6" t="str">
        <f t="shared" si="5"/>
        <v>canal_it</v>
      </c>
    </row>
    <row r="154" spans="1:11" x14ac:dyDescent="0.25">
      <c r="A154" t="s">
        <v>331</v>
      </c>
      <c r="B154" t="s">
        <v>332</v>
      </c>
      <c r="C154" t="s">
        <v>333</v>
      </c>
      <c r="D154" t="s">
        <v>1112</v>
      </c>
      <c r="E154" s="4" t="str">
        <f>LEFT(MID(A154,(SEARCH("Graphid",A154)+9),20),(SEARCH(",~""",MID(A154,(SEARCH("Graphid",A154)+9),20))-1))</f>
        <v>3715</v>
      </c>
      <c r="F154" s="5" t="str">
        <f>LEFT(MID(A154,(SEARCH("IntNodeId",A154)+11),30),(SEARCH(",",MID(A154,(SEARCH("IntNodeId",A154)+11),30))-1))</f>
        <v>12</v>
      </c>
      <c r="G154" s="6" t="str">
        <f t="shared" si="4"/>
        <v>capacity_it</v>
      </c>
      <c r="H154" s="5" t="str">
        <f>LEFT(MID(B154,(SEARCH("IntNodeId",B154)+11),30),(SEARCH(",",MID(B154,(SEARCH("IntNodeId",B154)+11),30))-1))</f>
        <v>29</v>
      </c>
      <c r="I154" s="6" t="str">
        <f>LEFT(MID(B154,(SEARCH("word",B154)+7),25),(SEARCH("~""",MID(B154,(SEARCH("word",B154)+7),25))-1))</f>
        <v>be</v>
      </c>
      <c r="J154" s="5" t="str">
        <f>LEFT(MID(C154,(SEARCH("IntNodeId",C154)+11),30),(SEARCH(",",MID(C154,(SEARCH("IntNodeId",C154)+11),30))-1))</f>
        <v>13</v>
      </c>
      <c r="K154" s="6" t="str">
        <f t="shared" si="5"/>
        <v>amount</v>
      </c>
    </row>
    <row r="155" spans="1:11" x14ac:dyDescent="0.25">
      <c r="A155" t="s">
        <v>334</v>
      </c>
      <c r="B155" t="s">
        <v>335</v>
      </c>
      <c r="C155" t="s">
        <v>336</v>
      </c>
      <c r="D155" t="s">
        <v>1112</v>
      </c>
      <c r="E155" s="4" t="str">
        <f>LEFT(MID(A155,(SEARCH("Graphid",A155)+9),20),(SEARCH(",~""",MID(A155,(SEARCH("Graphid",A155)+9),20))-1))</f>
        <v>3715</v>
      </c>
      <c r="F155" s="5" t="str">
        <f>LEFT(MID(A155,(SEARCH("IntNodeId",A155)+11),30),(SEARCH(",",MID(A155,(SEARCH("IntNodeId",A155)+11),30))-1))</f>
        <v>18</v>
      </c>
      <c r="G155" s="6" t="str">
        <f t="shared" si="4"/>
        <v>laborer</v>
      </c>
      <c r="H155" s="5" t="str">
        <f>LEFT(MID(B155,(SEARCH("IntNodeId",B155)+11),30),(SEARCH(",",MID(B155,(SEARCH("IntNodeId",B155)+11),30))-1))</f>
        <v>37</v>
      </c>
      <c r="I155" s="6" t="str">
        <f>LEFT(MID(B155,(SEARCH("word",B155)+7),25),(SEARCH("~""",MID(B155,(SEARCH("word",B155)+7),25))-1))</f>
        <v>be</v>
      </c>
      <c r="J155" s="5" t="str">
        <f>LEFT(MID(C155,(SEARCH("IntNodeId",C155)+11),30),(SEARCH(",",MID(C155,(SEARCH("IntNodeId",C155)+11),30))-1))</f>
        <v>21</v>
      </c>
      <c r="K155" s="6" t="str">
        <f t="shared" si="5"/>
        <v>hour</v>
      </c>
    </row>
    <row r="156" spans="1:11" x14ac:dyDescent="0.25">
      <c r="A156" t="s">
        <v>331</v>
      </c>
      <c r="B156" t="s">
        <v>337</v>
      </c>
      <c r="C156" t="s">
        <v>328</v>
      </c>
      <c r="D156" t="s">
        <v>1112</v>
      </c>
      <c r="E156" s="4" t="str">
        <f>LEFT(MID(A156,(SEARCH("Graphid",A156)+9),20),(SEARCH(",~""",MID(A156,(SEARCH("Graphid",A156)+9),20))-1))</f>
        <v>3715</v>
      </c>
      <c r="F156" s="5" t="str">
        <f>LEFT(MID(A156,(SEARCH("IntNodeId",A156)+11),30),(SEARCH(",",MID(A156,(SEARCH("IntNodeId",A156)+11),30))-1))</f>
        <v>12</v>
      </c>
      <c r="G156" s="6" t="str">
        <f t="shared" si="4"/>
        <v>capacity_it</v>
      </c>
      <c r="H156" s="5" t="str">
        <f>LEFT(MID(B156,(SEARCH("IntNodeId",B156)+11),30),(SEARCH(",",MID(B156,(SEARCH("IntNodeId",B156)+11),30))-1))</f>
        <v>30</v>
      </c>
      <c r="I156" s="6" t="str">
        <f>LEFT(MID(B156,(SEARCH("word",B156)+7),25),(SEARCH("~""",MID(B156,(SEARCH("word",B156)+7),25))-1))</f>
        <v>be</v>
      </c>
      <c r="J156" s="5" t="str">
        <f>LEFT(MID(C156,(SEARCH("IntNodeId",C156)+11),30),(SEARCH(",",MID(C156,(SEARCH("IntNodeId",C156)+11),30))-1))</f>
        <v>2</v>
      </c>
      <c r="K156" s="6" t="str">
        <f t="shared" si="5"/>
        <v>lake_it</v>
      </c>
    </row>
    <row r="157" spans="1:11" x14ac:dyDescent="0.25">
      <c r="A157" t="s">
        <v>338</v>
      </c>
      <c r="B157" t="s">
        <v>339</v>
      </c>
      <c r="C157" t="s">
        <v>338</v>
      </c>
      <c r="D157" t="s">
        <v>1112</v>
      </c>
      <c r="E157" s="4" t="str">
        <f>LEFT(MID(A157,(SEARCH("Graphid",A157)+9),20),(SEARCH(",~""",MID(A157,(SEARCH("Graphid",A157)+9),20))-1))</f>
        <v>3715</v>
      </c>
      <c r="F157" s="5" t="str">
        <f>LEFT(MID(A157,(SEARCH("IntNodeId",A157)+11),30),(SEARCH(",",MID(A157,(SEARCH("IntNodeId",A157)+11),30))-1))</f>
        <v>22</v>
      </c>
      <c r="G157" s="6" t="str">
        <f t="shared" si="4"/>
        <v>labor</v>
      </c>
      <c r="H157" s="5" t="str">
        <f>LEFT(MID(B157,(SEARCH("IntNodeId",B157)+11),30),(SEARCH(",",MID(B157,(SEARCH("IntNodeId",B157)+11),30))-1))</f>
        <v>38</v>
      </c>
      <c r="I157" s="6" t="str">
        <f>LEFT(MID(B157,(SEARCH("word",B157)+7),25),(SEARCH("~""",MID(B157,(SEARCH("word",B157)+7),25))-1))</f>
        <v>be</v>
      </c>
      <c r="J157" s="5" t="str">
        <f>LEFT(MID(C157,(SEARCH("IntNodeId",C157)+11),30),(SEARCH(",",MID(C157,(SEARCH("IntNodeId",C157)+11),30))-1))</f>
        <v>22</v>
      </c>
      <c r="K157" s="6" t="str">
        <f t="shared" si="5"/>
        <v>labor</v>
      </c>
    </row>
    <row r="158" spans="1:11" x14ac:dyDescent="0.25">
      <c r="A158" t="s">
        <v>340</v>
      </c>
      <c r="B158" t="s">
        <v>341</v>
      </c>
      <c r="C158" t="s">
        <v>342</v>
      </c>
      <c r="D158" t="s">
        <v>1112</v>
      </c>
      <c r="E158" s="4" t="str">
        <f>LEFT(MID(A158,(SEARCH("Graphid",A158)+9),20),(SEARCH(",~""",MID(A158,(SEARCH("Graphid",A158)+9),20))-1))</f>
        <v>3715</v>
      </c>
      <c r="F158" s="5" t="str">
        <f>LEFT(MID(A158,(SEARCH("IntNodeId",A158)+11),30),(SEARCH(",",MID(A158,(SEARCH("IntNodeId",A158)+11),30))-1))</f>
        <v>8</v>
      </c>
      <c r="G158" s="6" t="str">
        <f t="shared" si="4"/>
        <v>cost</v>
      </c>
      <c r="H158" s="5" t="str">
        <f>LEFT(MID(B158,(SEARCH("IntNodeId",B158)+11),30),(SEARCH(",",MID(B158,(SEARCH("IntNodeId",B158)+11),30))-1))</f>
        <v>27</v>
      </c>
      <c r="I158" s="6" t="str">
        <f>LEFT(MID(B158,(SEARCH("word",B158)+7),25),(SEARCH("~""",MID(B158,(SEARCH("word",B158)+7),25))-1))</f>
        <v>be</v>
      </c>
      <c r="J158" s="5" t="str">
        <f>LEFT(MID(C158,(SEARCH("IntNodeId",C158)+11),30),(SEARCH(",",MID(C158,(SEARCH("IntNodeId",C158)+11),30))-1))</f>
        <v>9</v>
      </c>
      <c r="K158" s="6" t="str">
        <f t="shared" si="5"/>
        <v>[unknown]-0</v>
      </c>
    </row>
    <row r="159" spans="1:11" x14ac:dyDescent="0.25">
      <c r="A159" t="s">
        <v>334</v>
      </c>
      <c r="B159" t="s">
        <v>343</v>
      </c>
      <c r="C159" t="s">
        <v>344</v>
      </c>
      <c r="D159" t="s">
        <v>1112</v>
      </c>
      <c r="E159" s="4" t="str">
        <f>LEFT(MID(A159,(SEARCH("Graphid",A159)+9),20),(SEARCH(",~""",MID(A159,(SEARCH("Graphid",A159)+9),20))-1))</f>
        <v>3715</v>
      </c>
      <c r="F159" s="5" t="str">
        <f>LEFT(MID(A159,(SEARCH("IntNodeId",A159)+11),30),(SEARCH(",",MID(A159,(SEARCH("IntNodeId",A159)+11),30))-1))</f>
        <v>18</v>
      </c>
      <c r="G159" s="6" t="str">
        <f t="shared" si="4"/>
        <v>laborer</v>
      </c>
      <c r="H159" s="5" t="str">
        <f>LEFT(MID(B159,(SEARCH("IntNodeId",B159)+11),30),(SEARCH(",",MID(B159,(SEARCH("IntNodeId",B159)+11),30))-1))</f>
        <v>35</v>
      </c>
      <c r="I159" s="6" t="str">
        <f>LEFT(MID(B159,(SEARCH("word",B159)+7),25),(SEARCH("~""",MID(B159,(SEARCH("word",B159)+7),25))-1))</f>
        <v>have</v>
      </c>
      <c r="J159" s="5" t="str">
        <f>LEFT(MID(C159,(SEARCH("IntNodeId",C159)+11),30),(SEARCH(",",MID(C159,(SEARCH("IntNodeId",C159)+11),30))-1))</f>
        <v>19</v>
      </c>
      <c r="K159" s="6" t="str">
        <f t="shared" si="5"/>
        <v>hours</v>
      </c>
    </row>
    <row r="160" spans="1:11" x14ac:dyDescent="0.25">
      <c r="A160" t="s">
        <v>325</v>
      </c>
      <c r="B160" t="s">
        <v>345</v>
      </c>
      <c r="C160" t="s">
        <v>346</v>
      </c>
      <c r="D160" t="s">
        <v>1112</v>
      </c>
      <c r="E160" s="4" t="str">
        <f>LEFT(MID(A160,(SEARCH("Graphid",A160)+9),20),(SEARCH(",~""",MID(A160,(SEARCH("Graphid",A160)+9),20))-1))</f>
        <v>3715</v>
      </c>
      <c r="F160" s="5" t="str">
        <f>LEFT(MID(A160,(SEARCH("IntNodeId",A160)+11),30),(SEARCH(",",MID(A160,(SEARCH("IntNodeId",A160)+11),30))-1))</f>
        <v>10</v>
      </c>
      <c r="G160" s="6" t="str">
        <f t="shared" si="4"/>
        <v>engineer</v>
      </c>
      <c r="H160" s="5" t="str">
        <f>LEFT(MID(B160,(SEARCH("IntNodeId",B160)+11),30),(SEARCH(",",MID(B160,(SEARCH("IntNodeId",B160)+11),30))-1))</f>
        <v>28</v>
      </c>
      <c r="I160" s="6" t="str">
        <f>LEFT(MID(B160,(SEARCH("word",B160)+7),25),(SEARCH("~""",MID(B160,(SEARCH("word",B160)+7),25))-1))</f>
        <v>realize</v>
      </c>
      <c r="J160" s="5" t="str">
        <f>LEFT(MID(C160,(SEARCH("IntNodeId",C160)+11),30),(SEARCH(",",MID(C160,(SEARCH("IntNodeId",C160)+11),30))-1))</f>
        <v>11</v>
      </c>
      <c r="K160" s="6" t="str">
        <f t="shared" si="5"/>
        <v>[unknown]-1</v>
      </c>
    </row>
    <row r="161" spans="1:11" x14ac:dyDescent="0.25">
      <c r="A161" t="s">
        <v>327</v>
      </c>
      <c r="B161" t="s">
        <v>347</v>
      </c>
      <c r="C161" t="s">
        <v>348</v>
      </c>
      <c r="D161" t="s">
        <v>1112</v>
      </c>
      <c r="E161" s="4" t="str">
        <f>LEFT(MID(A161,(SEARCH("Graphid",A161)+9),20),(SEARCH(",~""",MID(A161,(SEARCH("Graphid",A161)+9),20))-1))</f>
        <v>3715</v>
      </c>
      <c r="F161" s="5" t="str">
        <f>LEFT(MID(A161,(SEARCH("IntNodeId",A161)+11),30),(SEARCH(",",MID(A161,(SEARCH("IntNodeId",A161)+11),30))-1))</f>
        <v>4</v>
      </c>
      <c r="G161" s="6" t="str">
        <f t="shared" si="4"/>
        <v>plan</v>
      </c>
      <c r="H161" s="5" t="str">
        <f>LEFT(MID(B161,(SEARCH("IntNodeId",B161)+11),30),(SEARCH(",",MID(B161,(SEARCH("IntNodeId",B161)+11),30))-1))</f>
        <v>36</v>
      </c>
      <c r="I161" s="6" t="str">
        <f>LEFT(MID(B161,(SEARCH("word",B161)+7),25),(SEARCH("~""",MID(B161,(SEARCH("word",B161)+7),25))-1))</f>
        <v>have</v>
      </c>
      <c r="J161" s="5" t="str">
        <f>LEFT(MID(C161,(SEARCH("IntNodeId",C161)+11),30),(SEARCH(",",MID(C161,(SEARCH("IntNodeId",C161)+11),30))-1))</f>
        <v>20</v>
      </c>
      <c r="K161" s="6" t="str">
        <f t="shared" si="5"/>
        <v>days</v>
      </c>
    </row>
    <row r="162" spans="1:11" x14ac:dyDescent="0.25">
      <c r="A162" t="s">
        <v>349</v>
      </c>
      <c r="B162" t="s">
        <v>350</v>
      </c>
      <c r="C162" t="s">
        <v>351</v>
      </c>
      <c r="D162" t="s">
        <v>1112</v>
      </c>
      <c r="E162" s="4" t="str">
        <f>LEFT(MID(A162,(SEARCH("Graphid",A162)+9),20),(SEARCH(",~""",MID(A162,(SEARCH("Graphid",A162)+9),20))-1))</f>
        <v>3715</v>
      </c>
      <c r="F162" s="5" t="str">
        <f>LEFT(MID(A162,(SEARCH("IntNodeId",A162)+11),30),(SEARCH(",",MID(A162,(SEARCH("IntNodeId",A162)+11),30))-1))</f>
        <v>16</v>
      </c>
      <c r="G162" s="6" t="str">
        <f t="shared" si="4"/>
        <v>order</v>
      </c>
      <c r="H162" s="5" t="str">
        <f>LEFT(MID(B162,(SEARCH("IntNodeId",B162)+11),30),(SEARCH(",",MID(B162,(SEARCH("IntNodeId",B162)+11),30))-1))</f>
        <v>33</v>
      </c>
      <c r="I162" s="6" t="str">
        <f>LEFT(MID(B162,(SEARCH("word",B162)+7),25),(SEARCH("~""",MID(B162,(SEARCH("word",B162)+7),25))-1))</f>
        <v>elaborate</v>
      </c>
      <c r="J162" s="5" t="str">
        <f>LEFT(MID(C162,(SEARCH("IntNodeId",C162)+11),30),(SEARCH(",",MID(C162,(SEARCH("IntNodeId",C162)+11),30))-1))</f>
        <v>17</v>
      </c>
      <c r="K162" s="6" t="str">
        <f t="shared" si="5"/>
        <v>mishap</v>
      </c>
    </row>
    <row r="163" spans="1:11" x14ac:dyDescent="0.25">
      <c r="A163" t="s">
        <v>327</v>
      </c>
      <c r="B163" t="s">
        <v>352</v>
      </c>
      <c r="C163" t="s">
        <v>353</v>
      </c>
      <c r="D163" t="s">
        <v>1112</v>
      </c>
      <c r="E163" s="4" t="str">
        <f>LEFT(MID(A163,(SEARCH("Graphid",A163)+9),20),(SEARCH(",~""",MID(A163,(SEARCH("Graphid",A163)+9),20))-1))</f>
        <v>3715</v>
      </c>
      <c r="F163" s="5" t="str">
        <f>LEFT(MID(A163,(SEARCH("IntNodeId",A163)+11),30),(SEARCH(",",MID(A163,(SEARCH("IntNodeId",A163)+11),30))-1))</f>
        <v>4</v>
      </c>
      <c r="G163" s="6" t="str">
        <f t="shared" si="4"/>
        <v>plan</v>
      </c>
      <c r="H163" s="5" t="str">
        <f>LEFT(MID(B163,(SEARCH("IntNodeId",B163)+11),30),(SEARCH(",",MID(B163,(SEARCH("IntNodeId",B163)+11),30))-1))</f>
        <v>25</v>
      </c>
      <c r="I163" s="6" t="str">
        <f>LEFT(MID(B163,(SEARCH("word",B163)+7),25),(SEARCH("~""",MID(B163,(SEARCH("word",B163)+7),25))-1))</f>
        <v>accord</v>
      </c>
      <c r="J163" s="5" t="str">
        <f>LEFT(MID(C163,(SEARCH("IntNodeId",C163)+11),30),(SEARCH(",",MID(C163,(SEARCH("IntNodeId",C163)+11),30))-1))</f>
        <v>5</v>
      </c>
      <c r="K163" s="6" t="str">
        <f t="shared" si="5"/>
        <v>collect</v>
      </c>
    </row>
    <row r="164" spans="1:11" x14ac:dyDescent="0.25">
      <c r="A164" t="s">
        <v>354</v>
      </c>
      <c r="B164" t="s">
        <v>355</v>
      </c>
      <c r="C164" t="s">
        <v>356</v>
      </c>
      <c r="D164" t="s">
        <v>1112</v>
      </c>
      <c r="E164" s="4" t="str">
        <f>LEFT(MID(A164,(SEARCH("Graphid",A164)+9),20),(SEARCH(",~""",MID(A164,(SEARCH("Graphid",A164)+9),20))-1))</f>
        <v>3715</v>
      </c>
      <c r="F164" s="5" t="str">
        <f>LEFT(MID(A164,(SEARCH("IntNodeId",A164)+11),30),(SEARCH(",",MID(A164,(SEARCH("IntNodeId",A164)+11),30))-1))</f>
        <v>6</v>
      </c>
      <c r="G164" s="6" t="str">
        <f t="shared" si="4"/>
        <v>water</v>
      </c>
      <c r="H164" s="5" t="str">
        <f>LEFT(MID(B164,(SEARCH("IntNodeId",B164)+11),30),(SEARCH(",",MID(B164,(SEARCH("IntNodeId",B164)+11),30))-1))</f>
        <v>26</v>
      </c>
      <c r="I164" s="6" t="str">
        <f>LEFT(MID(B164,(SEARCH("word",B164)+7),25),(SEARCH("~""",MID(B164,(SEARCH("word",B164)+7),25))-1))</f>
        <v>come</v>
      </c>
      <c r="J164" s="5" t="str">
        <f>LEFT(MID(C164,(SEARCH("IntNodeId",C164)+11),30),(SEARCH(",",MID(C164,(SEARCH("IntNodeId",C164)+11),30))-1))</f>
        <v>7</v>
      </c>
      <c r="K164" s="6" t="str">
        <f t="shared" si="5"/>
        <v>valley</v>
      </c>
    </row>
    <row r="165" spans="1:11" x14ac:dyDescent="0.25">
      <c r="A165" t="s">
        <v>328</v>
      </c>
      <c r="B165" t="s">
        <v>357</v>
      </c>
      <c r="C165" t="s">
        <v>333</v>
      </c>
      <c r="D165" t="s">
        <v>1112</v>
      </c>
      <c r="E165" s="4" t="str">
        <f>LEFT(MID(A165,(SEARCH("Graphid",A165)+9),20),(SEARCH(",~""",MID(A165,(SEARCH("Graphid",A165)+9),20))-1))</f>
        <v>3715</v>
      </c>
      <c r="F165" s="5" t="str">
        <f>LEFT(MID(A165,(SEARCH("IntNodeId",A165)+11),30),(SEARCH(",",MID(A165,(SEARCH("IntNodeId",A165)+11),30))-1))</f>
        <v>2</v>
      </c>
      <c r="G165" s="6" t="str">
        <f t="shared" si="4"/>
        <v>lake_it</v>
      </c>
      <c r="H165" s="5" t="str">
        <f>LEFT(MID(B165,(SEARCH("IntNodeId",B165)+11),30),(SEARCH(",",MID(B165,(SEARCH("IntNodeId",B165)+11),30))-1))</f>
        <v>34</v>
      </c>
      <c r="I165" s="6" t="str">
        <f>LEFT(MID(B165,(SEARCH("word",B165)+7),25),(SEARCH("~""",MID(B165,(SEARCH("word",B165)+7),25))-1))</f>
        <v>contain</v>
      </c>
      <c r="J165" s="5" t="str">
        <f>LEFT(MID(C165,(SEARCH("IntNodeId",C165)+11),30),(SEARCH(",",MID(C165,(SEARCH("IntNodeId",C165)+11),30))-1))</f>
        <v>13</v>
      </c>
      <c r="K165" s="6" t="str">
        <f t="shared" si="5"/>
        <v>amount</v>
      </c>
    </row>
    <row r="166" spans="1:11" x14ac:dyDescent="0.25">
      <c r="A166" t="s">
        <v>358</v>
      </c>
      <c r="B166" t="s">
        <v>359</v>
      </c>
      <c r="C166" t="s">
        <v>360</v>
      </c>
      <c r="D166" t="s">
        <v>1112</v>
      </c>
      <c r="E166" s="4" t="str">
        <f>LEFT(MID(A166,(SEARCH("Graphid",A166)+9),20),(SEARCH(",~""",MID(A166,(SEARCH("Graphid",A166)+9),20))-1))</f>
        <v>3717</v>
      </c>
      <c r="F166" s="5" t="str">
        <f>LEFT(MID(A166,(SEARCH("IntNodeId",A166)+11),30),(SEARCH(",",MID(A166,(SEARCH("IntNodeId",A166)+11),30))-1))</f>
        <v>4</v>
      </c>
      <c r="G166" s="6" t="str">
        <f t="shared" si="4"/>
        <v>plan</v>
      </c>
      <c r="H166" s="5" t="str">
        <f>LEFT(MID(B166,(SEARCH("IntNodeId",B166)+11),30),(SEARCH(",",MID(B166,(SEARCH("IntNodeId",B166)+11),30))-1))</f>
        <v>48</v>
      </c>
      <c r="I166" s="6" t="str">
        <f>LEFT(MID(B166,(SEARCH("word",B166)+7),25),(SEARCH("~""",MID(B166,(SEARCH("word",B166)+7),25))-1))</f>
        <v>have</v>
      </c>
      <c r="J166" s="5" t="str">
        <f>LEFT(MID(C166,(SEARCH("IntNodeId",C166)+11),30),(SEARCH(",",MID(C166,(SEARCH("IntNodeId",C166)+11),30))-1))</f>
        <v>26</v>
      </c>
      <c r="K166" s="6" t="str">
        <f t="shared" si="5"/>
        <v>days</v>
      </c>
    </row>
    <row r="167" spans="1:11" x14ac:dyDescent="0.25">
      <c r="A167" t="s">
        <v>361</v>
      </c>
      <c r="B167" t="s">
        <v>362</v>
      </c>
      <c r="C167" t="s">
        <v>363</v>
      </c>
      <c r="D167" t="s">
        <v>1112</v>
      </c>
      <c r="E167" s="4" t="str">
        <f>LEFT(MID(A167,(SEARCH("Graphid",A167)+9),20),(SEARCH(",~""",MID(A167,(SEARCH("Graphid",A167)+9),20))-1))</f>
        <v>3717</v>
      </c>
      <c r="F167" s="5" t="str">
        <f>LEFT(MID(A167,(SEARCH("IntNodeId",A167)+11),30),(SEARCH(",",MID(A167,(SEARCH("IntNodeId",A167)+11),30))-1))</f>
        <v>6</v>
      </c>
      <c r="G167" s="6" t="str">
        <f t="shared" si="4"/>
        <v>water</v>
      </c>
      <c r="H167" s="5" t="str">
        <f>LEFT(MID(B167,(SEARCH("IntNodeId",B167)+11),30),(SEARCH(",",MID(B167,(SEARCH("IntNodeId",B167)+11),30))-1))</f>
        <v>32</v>
      </c>
      <c r="I167" s="6" t="str">
        <f>LEFT(MID(B167,(SEARCH("word",B167)+7),25),(SEARCH("~""",MID(B167,(SEARCH("word",B167)+7),25))-1))</f>
        <v>come</v>
      </c>
      <c r="J167" s="5" t="str">
        <f>LEFT(MID(C167,(SEARCH("IntNodeId",C167)+11),30),(SEARCH(",",MID(C167,(SEARCH("IntNodeId",C167)+11),30))-1))</f>
        <v>7</v>
      </c>
      <c r="K167" s="6" t="str">
        <f t="shared" si="5"/>
        <v>valley</v>
      </c>
    </row>
    <row r="168" spans="1:11" x14ac:dyDescent="0.25">
      <c r="A168" t="s">
        <v>364</v>
      </c>
      <c r="B168" t="s">
        <v>365</v>
      </c>
      <c r="C168" t="s">
        <v>366</v>
      </c>
      <c r="D168" t="s">
        <v>1112</v>
      </c>
      <c r="E168" s="4" t="str">
        <f>LEFT(MID(A168,(SEARCH("Graphid",A168)+9),20),(SEARCH(",~""",MID(A168,(SEARCH("Graphid",A168)+9),20))-1))</f>
        <v>3717</v>
      </c>
      <c r="F168" s="5" t="str">
        <f>LEFT(MID(A168,(SEARCH("IntNodeId",A168)+11),30),(SEARCH(",",MID(A168,(SEARCH("IntNodeId",A168)+11),30))-1))</f>
        <v>2</v>
      </c>
      <c r="G168" s="6" t="str">
        <f t="shared" si="4"/>
        <v>lake_it</v>
      </c>
      <c r="H168" s="5" t="str">
        <f>LEFT(MID(B168,(SEARCH("IntNodeId",B168)+11),30),(SEARCH(",",MID(B168,(SEARCH("IntNodeId",B168)+11),30))-1))</f>
        <v>40</v>
      </c>
      <c r="I168" s="6" t="str">
        <f>LEFT(MID(B168,(SEARCH("word",B168)+7),25),(SEARCH("~""",MID(B168,(SEARCH("word",B168)+7),25))-1))</f>
        <v>be</v>
      </c>
      <c r="J168" s="5" t="str">
        <f>LEFT(MID(C168,(SEARCH("IntNodeId",C168)+11),30),(SEARCH(",",MID(C168,(SEARCH("IntNodeId",C168)+11),30))-1))</f>
        <v>18</v>
      </c>
      <c r="K168" s="6" t="str">
        <f t="shared" si="5"/>
        <v>canal</v>
      </c>
    </row>
    <row r="169" spans="1:11" x14ac:dyDescent="0.25">
      <c r="A169" t="s">
        <v>367</v>
      </c>
      <c r="B169" t="s">
        <v>368</v>
      </c>
      <c r="C169" t="s">
        <v>369</v>
      </c>
      <c r="D169" t="s">
        <v>1112</v>
      </c>
      <c r="E169" s="4" t="str">
        <f>LEFT(MID(A169,(SEARCH("Graphid",A169)+9),20),(SEARCH(",~""",MID(A169,(SEARCH("Graphid",A169)+9),20))-1))</f>
        <v>3717</v>
      </c>
      <c r="F169" s="5" t="str">
        <f>LEFT(MID(A169,(SEARCH("IntNodeId",A169)+11),30),(SEARCH(",",MID(A169,(SEARCH("IntNodeId",A169)+11),30))-1))</f>
        <v>24</v>
      </c>
      <c r="G169" s="6" t="str">
        <f t="shared" si="4"/>
        <v>laborer</v>
      </c>
      <c r="H169" s="5" t="str">
        <f>LEFT(MID(B169,(SEARCH("IntNodeId",B169)+11),30),(SEARCH(",",MID(B169,(SEARCH("IntNodeId",B169)+11),30))-1))</f>
        <v>49</v>
      </c>
      <c r="I169" s="6" t="str">
        <f>LEFT(MID(B169,(SEARCH("word",B169)+7),25),(SEARCH("~""",MID(B169,(SEARCH("word",B169)+7),25))-1))</f>
        <v>be</v>
      </c>
      <c r="J169" s="5" t="str">
        <f>LEFT(MID(C169,(SEARCH("IntNodeId",C169)+11),30),(SEARCH(",",MID(C169,(SEARCH("IntNodeId",C169)+11),30))-1))</f>
        <v>27</v>
      </c>
      <c r="K169" s="6" t="str">
        <f t="shared" si="5"/>
        <v>hour</v>
      </c>
    </row>
    <row r="170" spans="1:11" x14ac:dyDescent="0.25">
      <c r="A170" t="s">
        <v>370</v>
      </c>
      <c r="B170" t="s">
        <v>371</v>
      </c>
      <c r="C170" t="s">
        <v>372</v>
      </c>
      <c r="D170" t="s">
        <v>1112</v>
      </c>
      <c r="E170" s="4" t="str">
        <f>LEFT(MID(A170,(SEARCH("Graphid",A170)+9),20),(SEARCH(",~""",MID(A170,(SEARCH("Graphid",A170)+9),20))-1))</f>
        <v>3717</v>
      </c>
      <c r="F170" s="5" t="str">
        <f>LEFT(MID(A170,(SEARCH("IntNodeId",A170)+11),30),(SEARCH(",",MID(A170,(SEARCH("IntNodeId",A170)+11),30))-1))</f>
        <v>8</v>
      </c>
      <c r="G170" s="6" t="str">
        <f t="shared" si="4"/>
        <v>cost</v>
      </c>
      <c r="H170" s="5" t="str">
        <f>LEFT(MID(B170,(SEARCH("IntNodeId",B170)+11),30),(SEARCH(",",MID(B170,(SEARCH("IntNodeId",B170)+11),30))-1))</f>
        <v>33</v>
      </c>
      <c r="I170" s="6" t="str">
        <f>LEFT(MID(B170,(SEARCH("word",B170)+7),25),(SEARCH("~""",MID(B170,(SEARCH("word",B170)+7),25))-1))</f>
        <v>be</v>
      </c>
      <c r="J170" s="5" t="str">
        <f>LEFT(MID(C170,(SEARCH("IntNodeId",C170)+11),30),(SEARCH(",",MID(C170,(SEARCH("IntNodeId",C170)+11),30))-1))</f>
        <v>9</v>
      </c>
      <c r="K170" s="6" t="str">
        <f t="shared" si="5"/>
        <v>[unknown]-0</v>
      </c>
    </row>
    <row r="171" spans="1:11" x14ac:dyDescent="0.25">
      <c r="A171" t="s">
        <v>373</v>
      </c>
      <c r="B171" t="s">
        <v>374</v>
      </c>
      <c r="C171" t="s">
        <v>364</v>
      </c>
      <c r="D171" t="s">
        <v>1112</v>
      </c>
      <c r="E171" s="4" t="str">
        <f>LEFT(MID(A171,(SEARCH("Graphid",A171)+9),20),(SEARCH(",~""",MID(A171,(SEARCH("Graphid",A171)+9),20))-1))</f>
        <v>3717</v>
      </c>
      <c r="F171" s="5" t="str">
        <f>LEFT(MID(A171,(SEARCH("IntNodeId",A171)+11),30),(SEARCH(",",MID(A171,(SEARCH("IntNodeId",A171)+11),30))-1))</f>
        <v>19</v>
      </c>
      <c r="G171" s="6" t="str">
        <f t="shared" si="4"/>
        <v>canal_they</v>
      </c>
      <c r="H171" s="5" t="str">
        <f>LEFT(MID(B171,(SEARCH("IntNodeId",B171)+11),30),(SEARCH(",",MID(B171,(SEARCH("IntNodeId",B171)+11),30))-1))</f>
        <v>41</v>
      </c>
      <c r="I171" s="6" t="str">
        <f>LEFT(MID(B171,(SEARCH("word",B171)+7),25),(SEARCH("~""",MID(B171,(SEARCH("word",B171)+7),25))-1))</f>
        <v>be</v>
      </c>
      <c r="J171" s="5" t="str">
        <f>LEFT(MID(C171,(SEARCH("IntNodeId",C171)+11),30),(SEARCH(",",MID(C171,(SEARCH("IntNodeId",C171)+11),30))-1))</f>
        <v>2</v>
      </c>
      <c r="K171" s="6" t="str">
        <f t="shared" si="5"/>
        <v>lake_it</v>
      </c>
    </row>
    <row r="172" spans="1:11" x14ac:dyDescent="0.25">
      <c r="A172" t="s">
        <v>375</v>
      </c>
      <c r="B172" t="s">
        <v>376</v>
      </c>
      <c r="C172" t="s">
        <v>361</v>
      </c>
      <c r="D172" t="s">
        <v>1112</v>
      </c>
      <c r="E172" s="4" t="str">
        <f>LEFT(MID(A172,(SEARCH("Graphid",A172)+9),20),(SEARCH(",~""",MID(A172,(SEARCH("Graphid",A172)+9),20))-1))</f>
        <v>3717</v>
      </c>
      <c r="F172" s="5" t="str">
        <f>LEFT(MID(A172,(SEARCH("IntNodeId",A172)+11),30),(SEARCH(",",MID(A172,(SEARCH("IntNodeId",A172)+11),30))-1))</f>
        <v>23</v>
      </c>
      <c r="G172" s="6" t="str">
        <f t="shared" si="4"/>
        <v>period</v>
      </c>
      <c r="H172" s="5" t="str">
        <f>LEFT(MID(B172,(SEARCH("IntNodeId",B172)+11),30),(SEARCH(",",MID(B172,(SEARCH("IntNodeId",B172)+11),30))-1))</f>
        <v>46</v>
      </c>
      <c r="I172" s="6" t="str">
        <f>LEFT(MID(B172,(SEARCH("word",B172)+7),25),(SEARCH("~""",MID(B172,(SEARCH("word",B172)+7),25))-1))</f>
        <v>be</v>
      </c>
      <c r="J172" s="5" t="str">
        <f>LEFT(MID(C172,(SEARCH("IntNodeId",C172)+11),30),(SEARCH(",",MID(C172,(SEARCH("IntNodeId",C172)+11),30))-1))</f>
        <v>6</v>
      </c>
      <c r="K172" s="6" t="str">
        <f t="shared" si="5"/>
        <v>water</v>
      </c>
    </row>
    <row r="173" spans="1:11" x14ac:dyDescent="0.25">
      <c r="A173" t="s">
        <v>364</v>
      </c>
      <c r="B173" t="s">
        <v>377</v>
      </c>
      <c r="C173" t="s">
        <v>378</v>
      </c>
      <c r="D173" t="s">
        <v>1112</v>
      </c>
      <c r="E173" s="4" t="str">
        <f>LEFT(MID(A173,(SEARCH("Graphid",A173)+9),20),(SEARCH(",~""",MID(A173,(SEARCH("Graphid",A173)+9),20))-1))</f>
        <v>3717</v>
      </c>
      <c r="F173" s="5" t="str">
        <f>LEFT(MID(A173,(SEARCH("IntNodeId",A173)+11),30),(SEARCH(",",MID(A173,(SEARCH("IntNodeId",A173)+11),30))-1))</f>
        <v>2</v>
      </c>
      <c r="G173" s="6" t="str">
        <f t="shared" si="4"/>
        <v>lake_it</v>
      </c>
      <c r="H173" s="5" t="str">
        <f>LEFT(MID(B173,(SEARCH("IntNodeId",B173)+11),30),(SEARCH(",",MID(B173,(SEARCH("IntNodeId",B173)+11),30))-1))</f>
        <v>30</v>
      </c>
      <c r="I173" s="6" t="str">
        <f>LEFT(MID(B173,(SEARCH("word",B173)+7),25),(SEARCH("~""",MID(B173,(SEARCH("word",B173)+7),25))-1))</f>
        <v>convey</v>
      </c>
      <c r="J173" s="5" t="str">
        <f>LEFT(MID(C173,(SEARCH("IntNodeId",C173)+11),30),(SEARCH(",",MID(C173,(SEARCH("IntNodeId",C173)+11),30))-1))</f>
        <v>3</v>
      </c>
      <c r="K173" s="6" t="str">
        <f t="shared" si="5"/>
        <v>canal_it</v>
      </c>
    </row>
    <row r="174" spans="1:11" x14ac:dyDescent="0.25">
      <c r="A174" t="s">
        <v>379</v>
      </c>
      <c r="B174" t="s">
        <v>380</v>
      </c>
      <c r="C174" t="s">
        <v>358</v>
      </c>
      <c r="D174" t="s">
        <v>1112</v>
      </c>
      <c r="E174" s="4" t="str">
        <f>LEFT(MID(A174,(SEARCH("Graphid",A174)+9),20),(SEARCH(",~""",MID(A174,(SEARCH("Graphid",A174)+9),20))-1))</f>
        <v>3717</v>
      </c>
      <c r="F174" s="5" t="str">
        <f>LEFT(MID(A174,(SEARCH("IntNodeId",A174)+11),30),(SEARCH(",",MID(A174,(SEARCH("IntNodeId",A174)+11),30))-1))</f>
        <v>12</v>
      </c>
      <c r="G174" s="6" t="str">
        <f t="shared" si="4"/>
        <v>engineer</v>
      </c>
      <c r="H174" s="5" t="str">
        <f>LEFT(MID(B174,(SEARCH("IntNodeId",B174)+11),30),(SEARCH(",",MID(B174,(SEARCH("IntNodeId",B174)+11),30))-1))</f>
        <v>38</v>
      </c>
      <c r="I174" s="6" t="str">
        <f>LEFT(MID(B174,(SEARCH("word",B174)+7),25),(SEARCH("~""",MID(B174,(SEARCH("word",B174)+7),25))-1))</f>
        <v>elaborate</v>
      </c>
      <c r="J174" s="5" t="str">
        <f>LEFT(MID(C174,(SEARCH("IntNodeId",C174)+11),30),(SEARCH(",",MID(C174,(SEARCH("IntNodeId",C174)+11),30))-1))</f>
        <v>4</v>
      </c>
      <c r="K174" s="6" t="str">
        <f t="shared" si="5"/>
        <v>plan</v>
      </c>
    </row>
    <row r="175" spans="1:11" x14ac:dyDescent="0.25">
      <c r="A175" t="s">
        <v>367</v>
      </c>
      <c r="B175" t="s">
        <v>381</v>
      </c>
      <c r="C175" t="s">
        <v>382</v>
      </c>
      <c r="D175" t="s">
        <v>1112</v>
      </c>
      <c r="E175" s="4" t="str">
        <f>LEFT(MID(A175,(SEARCH("Graphid",A175)+9),20),(SEARCH(",~""",MID(A175,(SEARCH("Graphid",A175)+9),20))-1))</f>
        <v>3717</v>
      </c>
      <c r="F175" s="5" t="str">
        <f>LEFT(MID(A175,(SEARCH("IntNodeId",A175)+11),30),(SEARCH(",",MID(A175,(SEARCH("IntNodeId",A175)+11),30))-1))</f>
        <v>24</v>
      </c>
      <c r="G175" s="6" t="str">
        <f t="shared" si="4"/>
        <v>laborer</v>
      </c>
      <c r="H175" s="5" t="str">
        <f>LEFT(MID(B175,(SEARCH("IntNodeId",B175)+11),30),(SEARCH(",",MID(B175,(SEARCH("IntNodeId",B175)+11),30))-1))</f>
        <v>47</v>
      </c>
      <c r="I175" s="6" t="str">
        <f>LEFT(MID(B175,(SEARCH("word",B175)+7),25),(SEARCH("~""",MID(B175,(SEARCH("word",B175)+7),25))-1))</f>
        <v>have</v>
      </c>
      <c r="J175" s="5" t="str">
        <f>LEFT(MID(C175,(SEARCH("IntNodeId",C175)+11),30),(SEARCH(",",MID(C175,(SEARCH("IntNodeId",C175)+11),30))-1))</f>
        <v>25</v>
      </c>
      <c r="K175" s="6" t="str">
        <f t="shared" si="5"/>
        <v>hours</v>
      </c>
    </row>
    <row r="176" spans="1:11" x14ac:dyDescent="0.25">
      <c r="A176" t="s">
        <v>358</v>
      </c>
      <c r="B176" t="s">
        <v>383</v>
      </c>
      <c r="C176" t="s">
        <v>384</v>
      </c>
      <c r="D176" t="s">
        <v>1112</v>
      </c>
      <c r="E176" s="4" t="str">
        <f>LEFT(MID(A176,(SEARCH("Graphid",A176)+9),20),(SEARCH(",~""",MID(A176,(SEARCH("Graphid",A176)+9),20))-1))</f>
        <v>3717</v>
      </c>
      <c r="F176" s="5" t="str">
        <f>LEFT(MID(A176,(SEARCH("IntNodeId",A176)+11),30),(SEARCH(",",MID(A176,(SEARCH("IntNodeId",A176)+11),30))-1))</f>
        <v>4</v>
      </c>
      <c r="G176" s="6" t="str">
        <f t="shared" si="4"/>
        <v>plan</v>
      </c>
      <c r="H176" s="5" t="str">
        <f>LEFT(MID(B176,(SEARCH("IntNodeId",B176)+11),30),(SEARCH(",",MID(B176,(SEARCH("IntNodeId",B176)+11),30))-1))</f>
        <v>31</v>
      </c>
      <c r="I176" s="6" t="str">
        <f>LEFT(MID(B176,(SEARCH("word",B176)+7),25),(SEARCH("~""",MID(B176,(SEARCH("word",B176)+7),25))-1))</f>
        <v>accord</v>
      </c>
      <c r="J176" s="5" t="str">
        <f>LEFT(MID(C176,(SEARCH("IntNodeId",C176)+11),30),(SEARCH(",",MID(C176,(SEARCH("IntNodeId",C176)+11),30))-1))</f>
        <v>5</v>
      </c>
      <c r="K176" s="6" t="str">
        <f t="shared" si="5"/>
        <v>collect</v>
      </c>
    </row>
    <row r="177" spans="1:11" x14ac:dyDescent="0.25">
      <c r="A177" t="s">
        <v>385</v>
      </c>
      <c r="B177" t="s">
        <v>386</v>
      </c>
      <c r="C177" t="s">
        <v>387</v>
      </c>
      <c r="D177" t="s">
        <v>1112</v>
      </c>
      <c r="E177" s="4" t="str">
        <f>LEFT(MID(A177,(SEARCH("Graphid",A177)+9),20),(SEARCH(",~""",MID(A177,(SEARCH("Graphid",A177)+9),20))-1))</f>
        <v>3717</v>
      </c>
      <c r="F177" s="5" t="str">
        <f>LEFT(MID(A177,(SEARCH("IntNodeId",A177)+11),30),(SEARCH(",",MID(A177,(SEARCH("IntNodeId",A177)+11),30))-1))</f>
        <v>16</v>
      </c>
      <c r="G177" s="6" t="str">
        <f t="shared" si="4"/>
        <v>order</v>
      </c>
      <c r="H177" s="5" t="str">
        <f>LEFT(MID(B177,(SEARCH("IntNodeId",B177)+11),30),(SEARCH(",",MID(B177,(SEARCH("IntNodeId",B177)+11),30))-1))</f>
        <v>39</v>
      </c>
      <c r="I177" s="6" t="str">
        <f>LEFT(MID(B177,(SEARCH("word",B177)+7),25),(SEARCH("~""",MID(B177,(SEARCH("word",B177)+7),25))-1))</f>
        <v>elaborate</v>
      </c>
      <c r="J177" s="5" t="str">
        <f>LEFT(MID(C177,(SEARCH("IntNodeId",C177)+11),30),(SEARCH(",",MID(C177,(SEARCH("IntNodeId",C177)+11),30))-1))</f>
        <v>17</v>
      </c>
      <c r="K177" s="6" t="str">
        <f t="shared" si="5"/>
        <v>mishap</v>
      </c>
    </row>
    <row r="178" spans="1:11" x14ac:dyDescent="0.25">
      <c r="A178" t="s">
        <v>364</v>
      </c>
      <c r="B178" t="s">
        <v>388</v>
      </c>
      <c r="C178" t="s">
        <v>389</v>
      </c>
      <c r="D178" t="s">
        <v>1112</v>
      </c>
      <c r="E178" s="4" t="str">
        <f>LEFT(MID(A178,(SEARCH("Graphid",A178)+9),20),(SEARCH(",~""",MID(A178,(SEARCH("Graphid",A178)+9),20))-1))</f>
        <v>3717</v>
      </c>
      <c r="F178" s="5" t="str">
        <f>LEFT(MID(A178,(SEARCH("IntNodeId",A178)+11),30),(SEARCH(",",MID(A178,(SEARCH("IntNodeId",A178)+11),30))-1))</f>
        <v>2</v>
      </c>
      <c r="G178" s="6" t="str">
        <f t="shared" si="4"/>
        <v>lake_it</v>
      </c>
      <c r="H178" s="5" t="str">
        <f>LEFT(MID(B178,(SEARCH("IntNodeId",B178)+11),30),(SEARCH(",",MID(B178,(SEARCH("IntNodeId",B178)+11),30))-1))</f>
        <v>44</v>
      </c>
      <c r="I178" s="6" t="str">
        <f>LEFT(MID(B178,(SEARCH("word",B178)+7),25),(SEARCH("~""",MID(B178,(SEARCH("word",B178)+7),25))-1))</f>
        <v>be</v>
      </c>
      <c r="J178" s="5" t="str">
        <f>LEFT(MID(C178,(SEARCH("IntNodeId",C178)+11),30),(SEARCH(",",MID(C178,(SEARCH("IntNodeId",C178)+11),30))-1))</f>
        <v>21</v>
      </c>
      <c r="K178" s="6" t="str">
        <f t="shared" si="5"/>
        <v>way</v>
      </c>
    </row>
    <row r="179" spans="1:11" x14ac:dyDescent="0.25">
      <c r="A179" t="s">
        <v>390</v>
      </c>
      <c r="B179" t="s">
        <v>391</v>
      </c>
      <c r="C179" t="s">
        <v>392</v>
      </c>
      <c r="D179" t="s">
        <v>1112</v>
      </c>
      <c r="E179" s="4" t="str">
        <f>LEFT(MID(A179,(SEARCH("Graphid",A179)+9),20),(SEARCH(",~""",MID(A179,(SEARCH("Graphid",A179)+9),20))-1))</f>
        <v>3717</v>
      </c>
      <c r="F179" s="5" t="str">
        <f>LEFT(MID(A179,(SEARCH("IntNodeId",A179)+11),30),(SEARCH(",",MID(A179,(SEARCH("IntNodeId",A179)+11),30))-1))</f>
        <v>14</v>
      </c>
      <c r="G179" s="6" t="str">
        <f t="shared" si="4"/>
        <v>drought</v>
      </c>
      <c r="H179" s="5" t="str">
        <f>LEFT(MID(B179,(SEARCH("IntNodeId",B179)+11),30),(SEARCH(",",MID(B179,(SEARCH("IntNodeId",B179)+11),30))-1))</f>
        <v>36</v>
      </c>
      <c r="I179" s="6" t="str">
        <f>LEFT(MID(B179,(SEARCH("word",B179)+7),25),(SEARCH("~""",MID(B179,(SEARCH("word",B179)+7),25))-1))</f>
        <v>period</v>
      </c>
      <c r="J179" s="5" t="str">
        <f>LEFT(MID(C179,(SEARCH("IntNodeId",C179)+11),30),(SEARCH(",",MID(C179,(SEARCH("IntNodeId",C179)+11),30))-1))</f>
        <v>15</v>
      </c>
      <c r="K179" s="6" t="str">
        <f t="shared" si="5"/>
        <v>stream</v>
      </c>
    </row>
    <row r="180" spans="1:11" x14ac:dyDescent="0.25">
      <c r="A180" t="s">
        <v>364</v>
      </c>
      <c r="B180" t="s">
        <v>393</v>
      </c>
      <c r="C180" t="s">
        <v>394</v>
      </c>
      <c r="D180" t="s">
        <v>1112</v>
      </c>
      <c r="E180" s="4" t="str">
        <f>LEFT(MID(A180,(SEARCH("Graphid",A180)+9),20),(SEARCH(",~""",MID(A180,(SEARCH("Graphid",A180)+9),20))-1))</f>
        <v>3717</v>
      </c>
      <c r="F180" s="5" t="str">
        <f>LEFT(MID(A180,(SEARCH("IntNodeId",A180)+11),30),(SEARCH(",",MID(A180,(SEARCH("IntNodeId",A180)+11),30))-1))</f>
        <v>2</v>
      </c>
      <c r="G180" s="6" t="str">
        <f t="shared" si="4"/>
        <v>lake_it</v>
      </c>
      <c r="H180" s="5" t="str">
        <f>LEFT(MID(B180,(SEARCH("IntNodeId",B180)+11),30),(SEARCH(",",MID(B180,(SEARCH("IntNodeId",B180)+11),30))-1))</f>
        <v>45</v>
      </c>
      <c r="I180" s="6" t="str">
        <f>LEFT(MID(B180,(SEARCH("word",B180)+7),25),(SEARCH("~""",MID(B180,(SEARCH("word",B180)+7),25))-1))</f>
        <v>be</v>
      </c>
      <c r="J180" s="5" t="str">
        <f>LEFT(MID(C180,(SEARCH("IntNodeId",C180)+11),30),(SEARCH(",",MID(C180,(SEARCH("IntNodeId",C180)+11),30))-1))</f>
        <v>22</v>
      </c>
      <c r="K180" s="6" t="str">
        <f t="shared" si="5"/>
        <v>[unknown]-3</v>
      </c>
    </row>
    <row r="181" spans="1:11" x14ac:dyDescent="0.25">
      <c r="A181" t="s">
        <v>395</v>
      </c>
      <c r="B181" t="s">
        <v>396</v>
      </c>
      <c r="C181" t="s">
        <v>397</v>
      </c>
      <c r="D181" t="s">
        <v>1112</v>
      </c>
      <c r="E181" s="4" t="str">
        <f>LEFT(MID(A181,(SEARCH("Graphid",A181)+9),20),(SEARCH(",~""",MID(A181,(SEARCH("Graphid",A181)+9),20))-1))</f>
        <v>3717</v>
      </c>
      <c r="F181" s="5" t="str">
        <f>LEFT(MID(A181,(SEARCH("IntNodeId",A181)+11),30),(SEARCH(",",MID(A181,(SEARCH("IntNodeId",A181)+11),30))-1))</f>
        <v>0</v>
      </c>
      <c r="G181" s="6" t="str">
        <f t="shared" si="4"/>
        <v>engineer_his</v>
      </c>
      <c r="H181" s="5" t="str">
        <f>LEFT(MID(B181,(SEARCH("IntNodeId",B181)+11),30),(SEARCH(",",MID(B181,(SEARCH("IntNodeId",B181)+11),30))-1))</f>
        <v>29</v>
      </c>
      <c r="I181" s="6" t="str">
        <f>LEFT(MID(B181,(SEARCH("word",B181)+7),25),(SEARCH("~""",MID(B181,(SEARCH("word",B181)+7),25))-1))</f>
        <v>plan</v>
      </c>
      <c r="J181" s="5" t="str">
        <f>LEFT(MID(C181,(SEARCH("IntNodeId",C181)+11),30),(SEARCH(",",MID(C181,(SEARCH("IntNodeId",C181)+11),30))-1))</f>
        <v>1</v>
      </c>
      <c r="K181" s="6" t="str">
        <f t="shared" si="5"/>
        <v>construction</v>
      </c>
    </row>
    <row r="182" spans="1:11" x14ac:dyDescent="0.25">
      <c r="A182" t="s">
        <v>390</v>
      </c>
      <c r="B182" t="s">
        <v>398</v>
      </c>
      <c r="C182" t="s">
        <v>364</v>
      </c>
      <c r="D182" t="s">
        <v>1112</v>
      </c>
      <c r="E182" s="4" t="str">
        <f>LEFT(MID(A182,(SEARCH("Graphid",A182)+9),20),(SEARCH(",~""",MID(A182,(SEARCH("Graphid",A182)+9),20))-1))</f>
        <v>3717</v>
      </c>
      <c r="F182" s="5" t="str">
        <f>LEFT(MID(A182,(SEARCH("IntNodeId",A182)+11),30),(SEARCH(",",MID(A182,(SEARCH("IntNodeId",A182)+11),30))-1))</f>
        <v>14</v>
      </c>
      <c r="G182" s="6" t="str">
        <f t="shared" si="4"/>
        <v>drought</v>
      </c>
      <c r="H182" s="5" t="str">
        <f>LEFT(MID(B182,(SEARCH("IntNodeId",B182)+11),30),(SEARCH(",",MID(B182,(SEARCH("IntNodeId",B182)+11),30))-1))</f>
        <v>37</v>
      </c>
      <c r="I182" s="6" t="str">
        <f>LEFT(MID(B182,(SEARCH("word",B182)+7),25),(SEARCH("~""",MID(B182,(SEARCH("word",B182)+7),25))-1))</f>
        <v>period</v>
      </c>
      <c r="J182" s="5" t="str">
        <f>LEFT(MID(C182,(SEARCH("IntNodeId",C182)+11),30),(SEARCH(",",MID(C182,(SEARCH("IntNodeId",C182)+11),30))-1))</f>
        <v>2</v>
      </c>
      <c r="K182" s="6" t="str">
        <f t="shared" si="5"/>
        <v>lake_it</v>
      </c>
    </row>
    <row r="183" spans="1:11" x14ac:dyDescent="0.25">
      <c r="A183" t="s">
        <v>373</v>
      </c>
      <c r="B183" t="s">
        <v>399</v>
      </c>
      <c r="C183" t="s">
        <v>361</v>
      </c>
      <c r="D183" t="s">
        <v>1112</v>
      </c>
      <c r="E183" s="4" t="str">
        <f>LEFT(MID(A183,(SEARCH("Graphid",A183)+9),20),(SEARCH(",~""",MID(A183,(SEARCH("Graphid",A183)+9),20))-1))</f>
        <v>3717</v>
      </c>
      <c r="F183" s="5" t="str">
        <f>LEFT(MID(A183,(SEARCH("IntNodeId",A183)+11),30),(SEARCH(",",MID(A183,(SEARCH("IntNodeId",A183)+11),30))-1))</f>
        <v>19</v>
      </c>
      <c r="G183" s="6" t="str">
        <f t="shared" si="4"/>
        <v>canal_they</v>
      </c>
      <c r="H183" s="5" t="str">
        <f>LEFT(MID(B183,(SEARCH("IntNodeId",B183)+11),30),(SEARCH(",",MID(B183,(SEARCH("IntNodeId",B183)+11),30))-1))</f>
        <v>42</v>
      </c>
      <c r="I183" s="6" t="str">
        <f>LEFT(MID(B183,(SEARCH("word",B183)+7),25),(SEARCH("~""",MID(B183,(SEARCH("word",B183)+7),25))-1))</f>
        <v>convey</v>
      </c>
      <c r="J183" s="5" t="str">
        <f>LEFT(MID(C183,(SEARCH("IntNodeId",C183)+11),30),(SEARCH(",",MID(C183,(SEARCH("IntNodeId",C183)+11),30))-1))</f>
        <v>6</v>
      </c>
      <c r="K183" s="6" t="str">
        <f t="shared" si="5"/>
        <v>water</v>
      </c>
    </row>
    <row r="184" spans="1:11" x14ac:dyDescent="0.25">
      <c r="A184" t="s">
        <v>400</v>
      </c>
      <c r="B184" t="s">
        <v>401</v>
      </c>
      <c r="C184" t="s">
        <v>400</v>
      </c>
      <c r="D184" t="s">
        <v>1112</v>
      </c>
      <c r="E184" s="4" t="str">
        <f>LEFT(MID(A184,(SEARCH("Graphid",A184)+9),20),(SEARCH(",~""",MID(A184,(SEARCH("Graphid",A184)+9),20))-1))</f>
        <v>3717</v>
      </c>
      <c r="F184" s="5" t="str">
        <f>LEFT(MID(A184,(SEARCH("IntNodeId",A184)+11),30),(SEARCH(",",MID(A184,(SEARCH("IntNodeId",A184)+11),30))-1))</f>
        <v>28</v>
      </c>
      <c r="G184" s="6" t="str">
        <f t="shared" si="4"/>
        <v>labor</v>
      </c>
      <c r="H184" s="5" t="str">
        <f>LEFT(MID(B184,(SEARCH("IntNodeId",B184)+11),30),(SEARCH(",",MID(B184,(SEARCH("IntNodeId",B184)+11),30))-1))</f>
        <v>50</v>
      </c>
      <c r="I184" s="6" t="str">
        <f>LEFT(MID(B184,(SEARCH("word",B184)+7),25),(SEARCH("~""",MID(B184,(SEARCH("word",B184)+7),25))-1))</f>
        <v>be</v>
      </c>
      <c r="J184" s="5" t="str">
        <f>LEFT(MID(C184,(SEARCH("IntNodeId",C184)+11),30),(SEARCH(",",MID(C184,(SEARCH("IntNodeId",C184)+11),30))-1))</f>
        <v>28</v>
      </c>
      <c r="K184" s="6" t="str">
        <f t="shared" si="5"/>
        <v>labor</v>
      </c>
    </row>
    <row r="185" spans="1:11" x14ac:dyDescent="0.25">
      <c r="A185" t="s">
        <v>402</v>
      </c>
      <c r="B185" t="s">
        <v>403</v>
      </c>
      <c r="C185" t="s">
        <v>404</v>
      </c>
      <c r="D185" t="s">
        <v>1112</v>
      </c>
      <c r="E185" s="4" t="str">
        <f>LEFT(MID(A185,(SEARCH("Graphid",A185)+9),20),(SEARCH(",~""",MID(A185,(SEARCH("Graphid",A185)+9),20))-1))</f>
        <v>3717</v>
      </c>
      <c r="F185" s="5" t="str">
        <f>LEFT(MID(A185,(SEARCH("IntNodeId",A185)+11),30),(SEARCH(",",MID(A185,(SEARCH("IntNodeId",A185)+11),30))-1))</f>
        <v>10</v>
      </c>
      <c r="G185" s="6" t="str">
        <f t="shared" si="4"/>
        <v>+</v>
      </c>
      <c r="H185" s="5" t="str">
        <f>LEFT(MID(B185,(SEARCH("IntNodeId",B185)+11),30),(SEARCH(",",MID(B185,(SEARCH("IntNodeId",B185)+11),30))-1))</f>
        <v>34</v>
      </c>
      <c r="I185" s="6" t="str">
        <f>LEFT(MID(B185,(SEARCH("word",B185)+7),25),(SEARCH("~""",MID(B185,(SEARCH("word",B185)+7),25))-1))</f>
        <v>realize</v>
      </c>
      <c r="J185" s="5" t="str">
        <f>LEFT(MID(C185,(SEARCH("IntNodeId",C185)+11),30),(SEARCH(",",MID(C185,(SEARCH("IntNodeId",C185)+11),30))-1))</f>
        <v>11</v>
      </c>
      <c r="K185" s="6" t="str">
        <f t="shared" si="5"/>
        <v>[unknown]-1</v>
      </c>
    </row>
    <row r="186" spans="1:11" x14ac:dyDescent="0.25">
      <c r="A186" t="s">
        <v>361</v>
      </c>
      <c r="B186" t="s">
        <v>405</v>
      </c>
      <c r="C186" t="s">
        <v>406</v>
      </c>
      <c r="D186" t="s">
        <v>1112</v>
      </c>
      <c r="E186" s="4" t="str">
        <f>LEFT(MID(A186,(SEARCH("Graphid",A186)+9),20),(SEARCH(",~""",MID(A186,(SEARCH("Graphid",A186)+9),20))-1))</f>
        <v>3717</v>
      </c>
      <c r="F186" s="5" t="str">
        <f>LEFT(MID(A186,(SEARCH("IntNodeId",A186)+11),30),(SEARCH(",",MID(A186,(SEARCH("IntNodeId",A186)+11),30))-1))</f>
        <v>6</v>
      </c>
      <c r="G186" s="6" t="str">
        <f t="shared" si="4"/>
        <v>water</v>
      </c>
      <c r="H186" s="5" t="str">
        <f>LEFT(MID(B186,(SEARCH("IntNodeId",B186)+11),30),(SEARCH(",",MID(B186,(SEARCH("IntNodeId",B186)+11),30))-1))</f>
        <v>43</v>
      </c>
      <c r="I186" s="6" t="str">
        <f>LEFT(MID(B186,(SEARCH("word",B186)+7),25),(SEARCH("~""",MID(B186,(SEARCH("word",B186)+7),25))-1))</f>
        <v>come</v>
      </c>
      <c r="J186" s="5" t="str">
        <f>LEFT(MID(C186,(SEARCH("IntNodeId",C186)+11),30),(SEARCH(",",MID(C186,(SEARCH("IntNodeId",C186)+11),30))-1))</f>
        <v>20</v>
      </c>
      <c r="K186" s="6" t="str">
        <f t="shared" si="5"/>
        <v>belt</v>
      </c>
    </row>
    <row r="187" spans="1:11" x14ac:dyDescent="0.25">
      <c r="A187" t="s">
        <v>379</v>
      </c>
      <c r="B187" t="s">
        <v>407</v>
      </c>
      <c r="C187" t="s">
        <v>408</v>
      </c>
      <c r="D187" t="s">
        <v>1112</v>
      </c>
      <c r="E187" s="4" t="str">
        <f>LEFT(MID(A187,(SEARCH("Graphid",A187)+9),20),(SEARCH(",~""",MID(A187,(SEARCH("Graphid",A187)+9),20))-1))</f>
        <v>3717</v>
      </c>
      <c r="F187" s="5" t="str">
        <f>LEFT(MID(A187,(SEARCH("IntNodeId",A187)+11),30),(SEARCH(",",MID(A187,(SEARCH("IntNodeId",A187)+11),30))-1))</f>
        <v>12</v>
      </c>
      <c r="G187" s="6" t="str">
        <f t="shared" si="4"/>
        <v>engineer</v>
      </c>
      <c r="H187" s="5" t="str">
        <f>LEFT(MID(B187,(SEARCH("IntNodeId",B187)+11),30),(SEARCH(",",MID(B187,(SEARCH("IntNodeId",B187)+11),30))-1))</f>
        <v>35</v>
      </c>
      <c r="I187" s="6" t="str">
        <f>LEFT(MID(B187,(SEARCH("word",B187)+7),25),(SEARCH("~""",MID(B187,(SEARCH("word",B187)+7),25))-1))</f>
        <v>realize</v>
      </c>
      <c r="J187" s="5" t="str">
        <f>LEFT(MID(C187,(SEARCH("IntNodeId",C187)+11),30),(SEARCH(",",MID(C187,(SEARCH("IntNodeId",C187)+11),30))-1))</f>
        <v>13</v>
      </c>
      <c r="K187" s="6" t="str">
        <f t="shared" si="5"/>
        <v>[unknown]-2</v>
      </c>
    </row>
    <row r="188" spans="1:11" x14ac:dyDescent="0.25">
      <c r="A188" t="s">
        <v>409</v>
      </c>
      <c r="B188" t="s">
        <v>410</v>
      </c>
      <c r="C188" t="s">
        <v>411</v>
      </c>
      <c r="D188" t="s">
        <v>1112</v>
      </c>
      <c r="E188" s="4" t="str">
        <f>LEFT(MID(A188,(SEARCH("Graphid",A188)+9),20),(SEARCH(",~""",MID(A188,(SEARCH("Graphid",A188)+9),20))-1))</f>
        <v>3719</v>
      </c>
      <c r="F188" s="5" t="str">
        <f>LEFT(MID(A188,(SEARCH("IntNodeId",A188)+11),30),(SEARCH(",",MID(A188,(SEARCH("IntNodeId",A188)+11),30))-1))</f>
        <v>2</v>
      </c>
      <c r="G188" s="6" t="str">
        <f t="shared" si="4"/>
        <v>assistant</v>
      </c>
      <c r="H188" s="5" t="str">
        <f>LEFT(MID(B188,(SEARCH("IntNodeId",B188)+11),30),(SEARCH(",",MID(B188,(SEARCH("IntNodeId",B188)+11),30))-1))</f>
        <v>21</v>
      </c>
      <c r="I188" s="6" t="str">
        <f>LEFT(MID(B188,(SEARCH("word",B188)+7),25),(SEARCH("~""",MID(B188,(SEARCH("word",B188)+7),25))-1))</f>
        <v>operate</v>
      </c>
      <c r="J188" s="5" t="str">
        <f>LEFT(MID(C188,(SEARCH("IntNodeId",C188)+11),30),(SEARCH(",",MID(C188,(SEARCH("IntNodeId",C188)+11),30))-1))</f>
        <v>4</v>
      </c>
      <c r="K188" s="6" t="str">
        <f t="shared" si="5"/>
        <v>lightbulb_her_she</v>
      </c>
    </row>
    <row r="189" spans="1:11" x14ac:dyDescent="0.25">
      <c r="A189" t="s">
        <v>412</v>
      </c>
      <c r="B189" t="s">
        <v>413</v>
      </c>
      <c r="C189" t="s">
        <v>414</v>
      </c>
      <c r="D189" t="s">
        <v>1112</v>
      </c>
      <c r="E189" s="4" t="str">
        <f>LEFT(MID(A189,(SEARCH("Graphid",A189)+9),20),(SEARCH(",~""",MID(A189,(SEARCH("Graphid",A189)+9),20))-1))</f>
        <v>3719</v>
      </c>
      <c r="F189" s="5" t="str">
        <f>LEFT(MID(A189,(SEARCH("IntNodeId",A189)+11),30),(SEARCH(",",MID(A189,(SEARCH("IntNodeId",A189)+11),30))-1))</f>
        <v>1</v>
      </c>
      <c r="G189" s="6" t="str">
        <f t="shared" si="4"/>
        <v>lab</v>
      </c>
      <c r="H189" s="5" t="str">
        <f>LEFT(MID(B189,(SEARCH("IntNodeId",B189)+11),30),(SEARCH(",",MID(B189,(SEARCH("IntNodeId",B189)+11),30))-1))</f>
        <v>29</v>
      </c>
      <c r="I189" s="6" t="str">
        <f>LEFT(MID(B189,(SEARCH("word",B189)+7),25),(SEARCH("~""",MID(B189,(SEARCH("word",B189)+7),25))-1))</f>
        <v>have</v>
      </c>
      <c r="J189" s="5" t="str">
        <f>LEFT(MID(C189,(SEARCH("IntNodeId",C189)+11),30),(SEARCH(",",MID(C189,(SEARCH("IntNodeId",C189)+11),30))-1))</f>
        <v>16</v>
      </c>
      <c r="K189" s="6" t="str">
        <f t="shared" si="5"/>
        <v>equipment</v>
      </c>
    </row>
    <row r="190" spans="1:11" x14ac:dyDescent="0.25">
      <c r="A190" t="s">
        <v>415</v>
      </c>
      <c r="B190" t="s">
        <v>416</v>
      </c>
      <c r="C190" t="s">
        <v>417</v>
      </c>
      <c r="D190" t="s">
        <v>1112</v>
      </c>
      <c r="E190" s="4" t="str">
        <f>LEFT(MID(A190,(SEARCH("Graphid",A190)+9),20),(SEARCH(",~""",MID(A190,(SEARCH("Graphid",A190)+9),20))-1))</f>
        <v>3719</v>
      </c>
      <c r="F190" s="5" t="str">
        <f>LEFT(MID(A190,(SEARCH("IntNodeId",A190)+11),30),(SEARCH(",",MID(A190,(SEARCH("IntNodeId",A190)+11),30))-1))</f>
        <v>17</v>
      </c>
      <c r="G190" s="6" t="str">
        <f t="shared" si="4"/>
        <v>glass</v>
      </c>
      <c r="H190" s="5" t="str">
        <f>LEFT(MID(B190,(SEARCH("IntNodeId",B190)+11),30),(SEARCH(",",MID(B190,(SEARCH("IntNodeId",B190)+11),30))-1))</f>
        <v>30</v>
      </c>
      <c r="I190" s="6" t="str">
        <f>LEFT(MID(B190,(SEARCH("word",B190)+7),25),(SEARCH("~""",MID(B190,(SEARCH("word",B190)+7),25))-1))</f>
        <v>surround</v>
      </c>
      <c r="J190" s="5" t="str">
        <f>LEFT(MID(C190,(SEARCH("IntNodeId",C190)+11),30),(SEARCH(",",MID(C190,(SEARCH("IntNodeId",C190)+11),30))-1))</f>
        <v>10</v>
      </c>
      <c r="K190" s="6" t="str">
        <f t="shared" si="5"/>
        <v>filament</v>
      </c>
    </row>
    <row r="191" spans="1:11" x14ac:dyDescent="0.25">
      <c r="A191" t="s">
        <v>418</v>
      </c>
      <c r="B191" t="s">
        <v>419</v>
      </c>
      <c r="C191" t="s">
        <v>420</v>
      </c>
      <c r="D191" t="s">
        <v>1112</v>
      </c>
      <c r="E191" s="4" t="str">
        <f>LEFT(MID(A191,(SEARCH("Graphid",A191)+9),20),(SEARCH(",~""",MID(A191,(SEARCH("Graphid",A191)+9),20))-1))</f>
        <v>3719</v>
      </c>
      <c r="F191" s="5" t="str">
        <f>LEFT(MID(A191,(SEARCH("IntNodeId",A191)+11),30),(SEARCH(",",MID(A191,(SEARCH("IntNodeId",A191)+11),30))-1))</f>
        <v>5</v>
      </c>
      <c r="G191" s="6" t="str">
        <f t="shared" si="4"/>
        <v>lightbulb</v>
      </c>
      <c r="H191" s="5" t="str">
        <f>LEFT(MID(B191,(SEARCH("IntNodeId",B191)+11),30),(SEARCH(",",MID(B191,(SEARCH("IntNodeId",B191)+11),30))-1))</f>
        <v>22</v>
      </c>
      <c r="I191" s="6" t="str">
        <f>LEFT(MID(B191,(SEARCH("word",B191)+7),25),(SEARCH("~""",MID(B191,(SEARCH("word",B191)+7),25))-1))</f>
        <v>work</v>
      </c>
      <c r="J191" s="5" t="str">
        <f>LEFT(MID(C191,(SEARCH("IntNodeId",C191)+11),30),(SEARCH(",",MID(C191,(SEARCH("IntNodeId",C191)+11),30))-1))</f>
        <v>6</v>
      </c>
      <c r="K191" s="6" t="str">
        <f t="shared" si="5"/>
        <v>[unknown]-0</v>
      </c>
    </row>
    <row r="192" spans="1:11" x14ac:dyDescent="0.25">
      <c r="A192" t="s">
        <v>421</v>
      </c>
      <c r="B192" t="s">
        <v>422</v>
      </c>
      <c r="C192" t="s">
        <v>412</v>
      </c>
      <c r="D192" t="s">
        <v>1112</v>
      </c>
      <c r="E192" s="4" t="str">
        <f>LEFT(MID(A192,(SEARCH("Graphid",A192)+9),20),(SEARCH(",~""",MID(A192,(SEARCH("Graphid",A192)+9),20))-1))</f>
        <v>3719</v>
      </c>
      <c r="F192" s="5" t="str">
        <f>LEFT(MID(A192,(SEARCH("IntNodeId",A192)+11),30),(SEARCH(",",MID(A192,(SEARCH("IntNodeId",A192)+11),30))-1))</f>
        <v>0</v>
      </c>
      <c r="G192" s="6" t="str">
        <f t="shared" si="4"/>
        <v>lightbulb_which</v>
      </c>
      <c r="H192" s="5" t="str">
        <f>LEFT(MID(B192,(SEARCH("IntNodeId",B192)+11),30),(SEARCH(",",MID(B192,(SEARCH("IntNodeId",B192)+11),30))-1))</f>
        <v>19</v>
      </c>
      <c r="I192" s="6" t="str">
        <f>LEFT(MID(B192,(SEARCH("word",B192)+7),25),(SEARCH("~""",MID(B192,(SEARCH("word",B192)+7),25))-1))</f>
        <v>be</v>
      </c>
      <c r="J192" s="5" t="str">
        <f>LEFT(MID(C192,(SEARCH("IntNodeId",C192)+11),30),(SEARCH(",",MID(C192,(SEARCH("IntNodeId",C192)+11),30))-1))</f>
        <v>1</v>
      </c>
      <c r="K192" s="6" t="str">
        <f t="shared" si="5"/>
        <v>lab</v>
      </c>
    </row>
    <row r="193" spans="1:11" x14ac:dyDescent="0.25">
      <c r="A193" t="s">
        <v>423</v>
      </c>
      <c r="B193" t="s">
        <v>424</v>
      </c>
      <c r="C193" t="s">
        <v>425</v>
      </c>
      <c r="D193" t="s">
        <v>1112</v>
      </c>
      <c r="E193" s="4" t="str">
        <f>LEFT(MID(A193,(SEARCH("Graphid",A193)+9),20),(SEARCH(",~""",MID(A193,(SEARCH("Graphid",A193)+9),20))-1))</f>
        <v>3719</v>
      </c>
      <c r="F193" s="5" t="str">
        <f>LEFT(MID(A193,(SEARCH("IntNodeId",A193)+11),30),(SEARCH(",",MID(A193,(SEARCH("IntNodeId",A193)+11),30))-1))</f>
        <v>12</v>
      </c>
      <c r="G193" s="6" t="str">
        <f t="shared" si="4"/>
        <v>bulb_it</v>
      </c>
      <c r="H193" s="5" t="str">
        <f>LEFT(MID(B193,(SEARCH("IntNodeId",B193)+11),30),(SEARCH(",",MID(B193,(SEARCH("IntNodeId",B193)+11),30))-1))</f>
        <v>27</v>
      </c>
      <c r="I193" s="6" t="str">
        <f>LEFT(MID(B193,(SEARCH("word",B193)+7),25),(SEARCH("~""",MID(B193,(SEARCH("word",B193)+7),25))-1))</f>
        <v>be</v>
      </c>
      <c r="J193" s="5" t="str">
        <f>LEFT(MID(C193,(SEARCH("IntNodeId",C193)+11),30),(SEARCH(",",MID(C193,(SEARCH("IntNodeId",C193)+11),30))-1))</f>
        <v>13</v>
      </c>
      <c r="K193" s="6" t="str">
        <f t="shared" si="5"/>
        <v>[unknown]-3</v>
      </c>
    </row>
    <row r="194" spans="1:11" x14ac:dyDescent="0.25">
      <c r="A194" t="s">
        <v>409</v>
      </c>
      <c r="B194" t="s">
        <v>426</v>
      </c>
      <c r="C194" t="s">
        <v>427</v>
      </c>
      <c r="D194" t="s">
        <v>1112</v>
      </c>
      <c r="E194" s="4" t="str">
        <f>LEFT(MID(A194,(SEARCH("Graphid",A194)+9),20),(SEARCH(",~""",MID(A194,(SEARCH("Graphid",A194)+9),20))-1))</f>
        <v>3719</v>
      </c>
      <c r="F194" s="5" t="str">
        <f>LEFT(MID(A194,(SEARCH("IntNodeId",A194)+11),30),(SEARCH(",",MID(A194,(SEARCH("IntNodeId",A194)+11),30))-1))</f>
        <v>2</v>
      </c>
      <c r="G194" s="6" t="str">
        <f t="shared" ref="G194:G257" si="6">LEFT(MID(A194,(SEARCH("word",A194)+7),29),(SEARCH("~""",MID(A194,(SEARCH("word",A194)+7),29))-1))</f>
        <v>assistant</v>
      </c>
      <c r="H194" s="5" t="str">
        <f>LEFT(MID(B194,(SEARCH("IntNodeId",B194)+11),30),(SEARCH(",",MID(B194,(SEARCH("IntNodeId",B194)+11),30))-1))</f>
        <v>20</v>
      </c>
      <c r="I194" s="6" t="str">
        <f>LEFT(MID(B194,(SEARCH("word",B194)+7),25),(SEARCH("~""",MID(B194,(SEARCH("word",B194)+7),25))-1))</f>
        <v>come</v>
      </c>
      <c r="J194" s="5" t="str">
        <f>LEFT(MID(C194,(SEARCH("IntNodeId",C194)+11),30),(SEARCH(",",MID(C194,(SEARCH("IntNodeId",C194)+11),30))-1))</f>
        <v>3</v>
      </c>
      <c r="K194" s="6" t="str">
        <f t="shared" si="5"/>
        <v>morning</v>
      </c>
    </row>
    <row r="195" spans="1:11" x14ac:dyDescent="0.25">
      <c r="A195" t="s">
        <v>428</v>
      </c>
      <c r="B195" t="s">
        <v>429</v>
      </c>
      <c r="C195" t="s">
        <v>430</v>
      </c>
      <c r="D195" t="s">
        <v>1112</v>
      </c>
      <c r="E195" s="4" t="str">
        <f>LEFT(MID(A195,(SEARCH("Graphid",A195)+9),20),(SEARCH(",~""",MID(A195,(SEARCH("Graphid",A195)+9),20))-1))</f>
        <v>3719</v>
      </c>
      <c r="F195" s="5" t="str">
        <f>LEFT(MID(A195,(SEARCH("IntNodeId",A195)+11),30),(SEARCH(",",MID(A195,(SEARCH("IntNodeId",A195)+11),30))-1))</f>
        <v>14</v>
      </c>
      <c r="G195" s="6" t="str">
        <f t="shared" si="6"/>
        <v>there</v>
      </c>
      <c r="H195" s="5" t="str">
        <f>LEFT(MID(B195,(SEARCH("IntNodeId",B195)+11),30),(SEARCH(",",MID(B195,(SEARCH("IntNodeId",B195)+11),30))-1))</f>
        <v>28</v>
      </c>
      <c r="I195" s="6" t="str">
        <f>LEFT(MID(B195,(SEARCH("word",B195)+7),25),(SEARCH("~""",MID(B195,(SEARCH("word",B195)+7),25))-1))</f>
        <v>be</v>
      </c>
      <c r="J195" s="5" t="str">
        <f>LEFT(MID(C195,(SEARCH("IntNodeId",C195)+11),30),(SEARCH(",",MID(C195,(SEARCH("IntNodeId",C195)+11),30))-1))</f>
        <v>15</v>
      </c>
      <c r="K195" s="6" t="str">
        <f t="shared" ref="K195:K258" si="7">LEFT(MID(C195,(SEARCH("word",C195)+7),29),(SEARCH("~""",MID(C195,(SEARCH("word",C195)+7),29))-1))</f>
        <v>way</v>
      </c>
    </row>
    <row r="196" spans="1:11" x14ac:dyDescent="0.25">
      <c r="A196" t="s">
        <v>418</v>
      </c>
      <c r="B196" t="s">
        <v>431</v>
      </c>
      <c r="C196" t="s">
        <v>432</v>
      </c>
      <c r="D196" t="s">
        <v>1112</v>
      </c>
      <c r="E196" s="4" t="str">
        <f>LEFT(MID(A196,(SEARCH("Graphid",A196)+9),20),(SEARCH(",~""",MID(A196,(SEARCH("Graphid",A196)+9),20))-1))</f>
        <v>3719</v>
      </c>
      <c r="F196" s="5" t="str">
        <f>LEFT(MID(A196,(SEARCH("IntNodeId",A196)+11),30),(SEARCH(",",MID(A196,(SEARCH("IntNodeId",A196)+11),30))-1))</f>
        <v>5</v>
      </c>
      <c r="G196" s="6" t="str">
        <f t="shared" si="6"/>
        <v>lightbulb</v>
      </c>
      <c r="H196" s="5" t="str">
        <f>LEFT(MID(B196,(SEARCH("IntNodeId",B196)+11),30),(SEARCH(",",MID(B196,(SEARCH("IntNodeId",B196)+11),30))-1))</f>
        <v>25</v>
      </c>
      <c r="I196" s="6" t="str">
        <f>LEFT(MID(B196,(SEARCH("word",B196)+7),25),(SEARCH("~""",MID(B196,(SEARCH("word",B196)+7),25))-1))</f>
        <v>overheat</v>
      </c>
      <c r="J196" s="5" t="str">
        <f>LEFT(MID(C196,(SEARCH("IntNodeId",C196)+11),30),(SEARCH(",",MID(C196,(SEARCH("IntNodeId",C196)+11),30))-1))</f>
        <v>9</v>
      </c>
      <c r="K196" s="6" t="str">
        <f t="shared" si="7"/>
        <v>[unknown]-2</v>
      </c>
    </row>
    <row r="197" spans="1:11" x14ac:dyDescent="0.25">
      <c r="A197" t="s">
        <v>417</v>
      </c>
      <c r="B197" t="s">
        <v>433</v>
      </c>
      <c r="C197" t="s">
        <v>434</v>
      </c>
      <c r="D197" t="s">
        <v>1112</v>
      </c>
      <c r="E197" s="4" t="str">
        <f>LEFT(MID(A197,(SEARCH("Graphid",A197)+9),20),(SEARCH(",~""",MID(A197,(SEARCH("Graphid",A197)+9),20))-1))</f>
        <v>3719</v>
      </c>
      <c r="F197" s="5" t="str">
        <f>LEFT(MID(A197,(SEARCH("IntNodeId",A197)+11),30),(SEARCH(",",MID(A197,(SEARCH("IntNodeId",A197)+11),30))-1))</f>
        <v>10</v>
      </c>
      <c r="G197" s="6" t="str">
        <f t="shared" si="6"/>
        <v>filament</v>
      </c>
      <c r="H197" s="5" t="str">
        <f>LEFT(MID(B197,(SEARCH("IntNodeId",B197)+11),30),(SEARCH(",",MID(B197,(SEARCH("IntNodeId",B197)+11),30))-1))</f>
        <v>26</v>
      </c>
      <c r="I197" s="6" t="str">
        <f>LEFT(MID(B197,(SEARCH("word",B197)+7),25),(SEARCH("~""",MID(B197,(SEARCH("word",B197)+7),25))-1))</f>
        <v>have</v>
      </c>
      <c r="J197" s="5" t="str">
        <f>LEFT(MID(C197,(SEARCH("IntNodeId",C197)+11),30),(SEARCH(",",MID(C197,(SEARCH("IntNodeId",C197)+11),30))-1))</f>
        <v>11</v>
      </c>
      <c r="K197" s="6" t="str">
        <f t="shared" si="7"/>
        <v>parts</v>
      </c>
    </row>
    <row r="198" spans="1:11" x14ac:dyDescent="0.25">
      <c r="A198" t="s">
        <v>435</v>
      </c>
      <c r="B198" t="s">
        <v>436</v>
      </c>
      <c r="C198" t="s">
        <v>418</v>
      </c>
      <c r="D198" t="s">
        <v>1112</v>
      </c>
      <c r="E198" s="4" t="str">
        <f>LEFT(MID(A198,(SEARCH("Graphid",A198)+9),20),(SEARCH(",~""",MID(A198,(SEARCH("Graphid",A198)+9),20))-1))</f>
        <v>3719</v>
      </c>
      <c r="F198" s="5" t="str">
        <f>LEFT(MID(A198,(SEARCH("IntNodeId",A198)+11),30),(SEARCH(",",MID(A198,(SEARCH("IntNodeId",A198)+11),30))-1))</f>
        <v>18</v>
      </c>
      <c r="G198" s="6" t="str">
        <f t="shared" si="6"/>
        <v>laser_it_you</v>
      </c>
      <c r="H198" s="5" t="str">
        <f>LEFT(MID(B198,(SEARCH("IntNodeId",B198)+11),30),(SEARCH(",",MID(B198,(SEARCH("IntNodeId",B198)+11),30))-1))</f>
        <v>31</v>
      </c>
      <c r="I198" s="6" t="str">
        <f>LEFT(MID(B198,(SEARCH("word",B198)+7),25),(SEARCH("~""",MID(B198,(SEARCH("word",B198)+7),25))-1))</f>
        <v>seem</v>
      </c>
      <c r="J198" s="5" t="str">
        <f>LEFT(MID(C198,(SEARCH("IntNodeId",C198)+11),30),(SEARCH(",",MID(C198,(SEARCH("IntNodeId",C198)+11),30))-1))</f>
        <v>5</v>
      </c>
      <c r="K198" s="6" t="str">
        <f t="shared" si="7"/>
        <v>lightbulb</v>
      </c>
    </row>
    <row r="199" spans="1:11" x14ac:dyDescent="0.25">
      <c r="A199" t="s">
        <v>411</v>
      </c>
      <c r="B199" t="s">
        <v>437</v>
      </c>
      <c r="C199" t="s">
        <v>438</v>
      </c>
      <c r="D199" t="s">
        <v>1112</v>
      </c>
      <c r="E199" s="4" t="str">
        <f>LEFT(MID(A199,(SEARCH("Graphid",A199)+9),20),(SEARCH(",~""",MID(A199,(SEARCH("Graphid",A199)+9),20))-1))</f>
        <v>3719</v>
      </c>
      <c r="F199" s="5" t="str">
        <f>LEFT(MID(A199,(SEARCH("IntNodeId",A199)+11),30),(SEARCH(",",MID(A199,(SEARCH("IntNodeId",A199)+11),30))-1))</f>
        <v>4</v>
      </c>
      <c r="G199" s="6" t="str">
        <f t="shared" si="6"/>
        <v>lightbulb_her_she</v>
      </c>
      <c r="H199" s="5" t="str">
        <f>LEFT(MID(B199,(SEARCH("IntNodeId",B199)+11),30),(SEARCH(",",MID(B199,(SEARCH("IntNodeId",B199)+11),30))-1))</f>
        <v>23</v>
      </c>
      <c r="I199" s="6" t="str">
        <f>LEFT(MID(B199,(SEARCH("word",B199)+7),25),(SEARCH("~""",MID(B199,(SEARCH("word",B199)+7),25))-1))</f>
        <v>realize</v>
      </c>
      <c r="J199" s="5" t="str">
        <f>LEFT(MID(C199,(SEARCH("IntNodeId",C199)+11),30),(SEARCH(",",MID(C199,(SEARCH("IntNodeId",C199)+11),30))-1))</f>
        <v>7</v>
      </c>
      <c r="K199" s="6" t="str">
        <f t="shared" si="7"/>
        <v>[unknown]-1</v>
      </c>
    </row>
    <row r="200" spans="1:11" x14ac:dyDescent="0.25">
      <c r="A200" t="s">
        <v>411</v>
      </c>
      <c r="B200" t="s">
        <v>439</v>
      </c>
      <c r="C200" t="s">
        <v>440</v>
      </c>
      <c r="D200" t="s">
        <v>1112</v>
      </c>
      <c r="E200" s="4" t="str">
        <f>LEFT(MID(A200,(SEARCH("Graphid",A200)+9),20),(SEARCH(",~""",MID(A200,(SEARCH("Graphid",A200)+9),20))-1))</f>
        <v>3719</v>
      </c>
      <c r="F200" s="5" t="str">
        <f>LEFT(MID(A200,(SEARCH("IntNodeId",A200)+11),30),(SEARCH(",",MID(A200,(SEARCH("IntNodeId",A200)+11),30))-1))</f>
        <v>4</v>
      </c>
      <c r="G200" s="6" t="str">
        <f t="shared" si="6"/>
        <v>lightbulb_her_she</v>
      </c>
      <c r="H200" s="5" t="str">
        <f>LEFT(MID(B200,(SEARCH("IntNodeId",B200)+11),30),(SEARCH(",",MID(B200,(SEARCH("IntNodeId",B200)+11),30))-1))</f>
        <v>24</v>
      </c>
      <c r="I200" s="6" t="str">
        <f>LEFT(MID(B200,(SEARCH("word",B200)+7),25),(SEARCH("~""",MID(B200,(SEARCH("word",B200)+7),25))-1))</f>
        <v>have</v>
      </c>
      <c r="J200" s="5" t="str">
        <f>LEFT(MID(C200,(SEARCH("IntNodeId",C200)+11),30),(SEARCH(",",MID(C200,(SEARCH("IntNodeId",C200)+11),30))-1))</f>
        <v>8</v>
      </c>
      <c r="K200" s="6" t="str">
        <f t="shared" si="7"/>
        <v>research_it</v>
      </c>
    </row>
    <row r="201" spans="1:11" x14ac:dyDescent="0.25">
      <c r="A201" t="s">
        <v>441</v>
      </c>
      <c r="B201" t="s">
        <v>442</v>
      </c>
      <c r="C201" t="s">
        <v>443</v>
      </c>
      <c r="D201" t="s">
        <v>1112</v>
      </c>
      <c r="E201" s="4" t="str">
        <f>LEFT(MID(A201,(SEARCH("Graphid",A201)+9),20),(SEARCH(",~""",MID(A201,(SEARCH("Graphid",A201)+9),20))-1))</f>
        <v>3721</v>
      </c>
      <c r="F201" s="5" t="str">
        <f>LEFT(MID(A201,(SEARCH("IntNodeId",A201)+11),30),(SEARCH(",",MID(A201,(SEARCH("IntNodeId",A201)+11),30))-1))</f>
        <v>2</v>
      </c>
      <c r="G201" s="6" t="str">
        <f t="shared" si="6"/>
        <v>lake_it</v>
      </c>
      <c r="H201" s="5" t="str">
        <f>LEFT(MID(B201,(SEARCH("IntNodeId",B201)+11),30),(SEARCH(",",MID(B201,(SEARCH("IntNodeId",B201)+11),30))-1))</f>
        <v>37</v>
      </c>
      <c r="I201" s="6" t="str">
        <f>LEFT(MID(B201,(SEARCH("word",B201)+7),25),(SEARCH("~""",MID(B201,(SEARCH("word",B201)+7),25))-1))</f>
        <v>be</v>
      </c>
      <c r="J201" s="5" t="str">
        <f>LEFT(MID(C201,(SEARCH("IntNodeId",C201)+11),30),(SEARCH(",",MID(C201,(SEARCH("IntNodeId",C201)+11),30))-1))</f>
        <v>12</v>
      </c>
      <c r="K201" s="6" t="str">
        <f t="shared" si="7"/>
        <v>canal</v>
      </c>
    </row>
    <row r="202" spans="1:11" x14ac:dyDescent="0.25">
      <c r="A202" t="s">
        <v>444</v>
      </c>
      <c r="B202" t="s">
        <v>445</v>
      </c>
      <c r="C202" t="s">
        <v>446</v>
      </c>
      <c r="D202" t="s">
        <v>1112</v>
      </c>
      <c r="E202" s="4" t="str">
        <f>LEFT(MID(A202,(SEARCH("Graphid",A202)+9),20),(SEARCH(",~""",MID(A202,(SEARCH("Graphid",A202)+9),20))-1))</f>
        <v>3721</v>
      </c>
      <c r="F202" s="5" t="str">
        <f>LEFT(MID(A202,(SEARCH("IntNodeId",A202)+11),30),(SEARCH(",",MID(A202,(SEARCH("IntNodeId",A202)+11),30))-1))</f>
        <v>10</v>
      </c>
      <c r="G202" s="6" t="str">
        <f t="shared" si="6"/>
        <v>flood</v>
      </c>
      <c r="H202" s="5" t="str">
        <f>LEFT(MID(B202,(SEARCH("IntNodeId",B202)+11),30),(SEARCH(",",MID(B202,(SEARCH("IntNodeId",B202)+11),30))-1))</f>
        <v>29</v>
      </c>
      <c r="I202" s="6" t="str">
        <f>LEFT(MID(B202,(SEARCH("word",B202)+7),25),(SEARCH("~""",MID(B202,(SEARCH("word",B202)+7),25))-1))</f>
        <v>period</v>
      </c>
      <c r="J202" s="5" t="str">
        <f>LEFT(MID(C202,(SEARCH("IntNodeId",C202)+11),30),(SEARCH(",",MID(C202,(SEARCH("IntNodeId",C202)+11),30))-1))</f>
        <v>11</v>
      </c>
      <c r="K202" s="6" t="str">
        <f t="shared" si="7"/>
        <v>stream</v>
      </c>
    </row>
    <row r="203" spans="1:11" x14ac:dyDescent="0.25">
      <c r="A203" t="s">
        <v>447</v>
      </c>
      <c r="B203" t="s">
        <v>448</v>
      </c>
      <c r="C203" t="s">
        <v>449</v>
      </c>
      <c r="D203" t="s">
        <v>1112</v>
      </c>
      <c r="E203" s="4" t="str">
        <f>LEFT(MID(A203,(SEARCH("Graphid",A203)+9),20),(SEARCH(",~""",MID(A203,(SEARCH("Graphid",A203)+9),20))-1))</f>
        <v>3721</v>
      </c>
      <c r="F203" s="5" t="str">
        <f>LEFT(MID(A203,(SEARCH("IntNodeId",A203)+11),30),(SEARCH(",",MID(A203,(SEARCH("IntNodeId",A203)+11),30))-1))</f>
        <v>18</v>
      </c>
      <c r="G203" s="6" t="str">
        <f t="shared" si="6"/>
        <v>flow</v>
      </c>
      <c r="H203" s="5" t="str">
        <f>LEFT(MID(B203,(SEARCH("IntNodeId",B203)+11),30),(SEARCH(",",MID(B203,(SEARCH("IntNodeId",B203)+11),30))-1))</f>
        <v>38</v>
      </c>
      <c r="I203" s="6" t="str">
        <f>LEFT(MID(B203,(SEARCH("word",B203)+7),25),(SEARCH("~""",MID(B203,(SEARCH("word",B203)+7),25))-1))</f>
        <v>be</v>
      </c>
      <c r="J203" s="5" t="str">
        <f>LEFT(MID(C203,(SEARCH("IntNodeId",C203)+11),30),(SEARCH(",",MID(C203,(SEARCH("IntNodeId",C203)+11),30))-1))</f>
        <v>19</v>
      </c>
      <c r="K203" s="6" t="str">
        <f t="shared" si="7"/>
        <v>[unknown]-2</v>
      </c>
    </row>
    <row r="204" spans="1:11" x14ac:dyDescent="0.25">
      <c r="A204" t="s">
        <v>446</v>
      </c>
      <c r="B204" t="s">
        <v>450</v>
      </c>
      <c r="C204" t="s">
        <v>443</v>
      </c>
      <c r="D204" t="s">
        <v>1112</v>
      </c>
      <c r="E204" s="4" t="str">
        <f>LEFT(MID(A204,(SEARCH("Graphid",A204)+9),20),(SEARCH(",~""",MID(A204,(SEARCH("Graphid",A204)+9),20))-1))</f>
        <v>3721</v>
      </c>
      <c r="F204" s="5" t="str">
        <f>LEFT(MID(A204,(SEARCH("IntNodeId",A204)+11),30),(SEARCH(",",MID(A204,(SEARCH("IntNodeId",A204)+11),30))-1))</f>
        <v>11</v>
      </c>
      <c r="G204" s="6" t="str">
        <f t="shared" si="6"/>
        <v>stream</v>
      </c>
      <c r="H204" s="5" t="str">
        <f>LEFT(MID(B204,(SEARCH("IntNodeId",B204)+11),30),(SEARCH(",",MID(B204,(SEARCH("IntNodeId",B204)+11),30))-1))</f>
        <v>30</v>
      </c>
      <c r="I204" s="6" t="str">
        <f>LEFT(MID(B204,(SEARCH("word",B204)+7),25),(SEARCH("~""",MID(B204,(SEARCH("word",B204)+7),25))-1))</f>
        <v>flow</v>
      </c>
      <c r="J204" s="5" t="str">
        <f>LEFT(MID(C204,(SEARCH("IntNodeId",C204)+11),30),(SEARCH(",",MID(C204,(SEARCH("IntNodeId",C204)+11),30))-1))</f>
        <v>12</v>
      </c>
      <c r="K204" s="6" t="str">
        <f t="shared" si="7"/>
        <v>canal</v>
      </c>
    </row>
    <row r="205" spans="1:11" x14ac:dyDescent="0.25">
      <c r="A205" t="s">
        <v>441</v>
      </c>
      <c r="B205" t="s">
        <v>451</v>
      </c>
      <c r="C205" t="s">
        <v>452</v>
      </c>
      <c r="D205" t="s">
        <v>1112</v>
      </c>
      <c r="E205" s="4" t="str">
        <f>LEFT(MID(A205,(SEARCH("Graphid",A205)+9),20),(SEARCH(",~""",MID(A205,(SEARCH("Graphid",A205)+9),20))-1))</f>
        <v>3721</v>
      </c>
      <c r="F205" s="5" t="str">
        <f>LEFT(MID(A205,(SEARCH("IntNodeId",A205)+11),30),(SEARCH(",",MID(A205,(SEARCH("IntNodeId",A205)+11),30))-1))</f>
        <v>2</v>
      </c>
      <c r="G205" s="6" t="str">
        <f t="shared" si="6"/>
        <v>lake_it</v>
      </c>
      <c r="H205" s="5" t="str">
        <f>LEFT(MID(B205,(SEARCH("IntNodeId",B205)+11),30),(SEARCH(",",MID(B205,(SEARCH("IntNodeId",B205)+11),30))-1))</f>
        <v>43</v>
      </c>
      <c r="I205" s="6" t="str">
        <f>LEFT(MID(B205,(SEARCH("word",B205)+7),25),(SEARCH("~""",MID(B205,(SEARCH("word",B205)+7),25))-1))</f>
        <v>be</v>
      </c>
      <c r="J205" s="5" t="str">
        <f>LEFT(MID(C205,(SEARCH("IntNodeId",C205)+11),30),(SEARCH(",",MID(C205,(SEARCH("IntNodeId",C205)+11),30))-1))</f>
        <v>22</v>
      </c>
      <c r="K205" s="6" t="str">
        <f t="shared" si="7"/>
        <v>[unknown]-3</v>
      </c>
    </row>
    <row r="206" spans="1:11" x14ac:dyDescent="0.25">
      <c r="A206" t="s">
        <v>453</v>
      </c>
      <c r="B206" t="s">
        <v>454</v>
      </c>
      <c r="C206" t="s">
        <v>455</v>
      </c>
      <c r="D206" t="s">
        <v>1112</v>
      </c>
      <c r="E206" s="4" t="str">
        <f>LEFT(MID(A206,(SEARCH("Graphid",A206)+9),20),(SEARCH(",~""",MID(A206,(SEARCH("Graphid",A206)+9),20))-1))</f>
        <v>3721</v>
      </c>
      <c r="F206" s="5" t="str">
        <f>LEFT(MID(A206,(SEARCH("IntNodeId",A206)+11),30),(SEARCH(",",MID(A206,(SEARCH("IntNodeId",A206)+11),30))-1))</f>
        <v>6</v>
      </c>
      <c r="G206" s="6" t="str">
        <f t="shared" si="6"/>
        <v>water</v>
      </c>
      <c r="H206" s="5" t="str">
        <f>LEFT(MID(B206,(SEARCH("IntNodeId",B206)+11),30),(SEARCH(",",MID(B206,(SEARCH("IntNodeId",B206)+11),30))-1))</f>
        <v>27</v>
      </c>
      <c r="I206" s="6" t="str">
        <f>LEFT(MID(B206,(SEARCH("word",B206)+7),25),(SEARCH("~""",MID(B206,(SEARCH("word",B206)+7),25))-1))</f>
        <v>come</v>
      </c>
      <c r="J206" s="5" t="str">
        <f>LEFT(MID(C206,(SEARCH("IntNodeId",C206)+11),30),(SEARCH(",",MID(C206,(SEARCH("IntNodeId",C206)+11),30))-1))</f>
        <v>7</v>
      </c>
      <c r="K206" s="6" t="str">
        <f t="shared" si="7"/>
        <v>valley</v>
      </c>
    </row>
    <row r="207" spans="1:11" x14ac:dyDescent="0.25">
      <c r="A207" t="s">
        <v>456</v>
      </c>
      <c r="B207" t="s">
        <v>457</v>
      </c>
      <c r="C207" t="s">
        <v>458</v>
      </c>
      <c r="D207" t="s">
        <v>1112</v>
      </c>
      <c r="E207" s="4" t="str">
        <f>LEFT(MID(A207,(SEARCH("Graphid",A207)+9),20),(SEARCH(",~""",MID(A207,(SEARCH("Graphid",A207)+9),20))-1))</f>
        <v>3721</v>
      </c>
      <c r="F207" s="5" t="str">
        <f>LEFT(MID(A207,(SEARCH("IntNodeId",A207)+11),30),(SEARCH(",",MID(A207,(SEARCH("IntNodeId",A207)+11),30))-1))</f>
        <v>8</v>
      </c>
      <c r="G207" s="6" t="str">
        <f t="shared" si="6"/>
        <v>engineer_he</v>
      </c>
      <c r="H207" s="5" t="str">
        <f>LEFT(MID(B207,(SEARCH("IntNodeId",B207)+11),30),(SEARCH(",",MID(B207,(SEARCH("IntNodeId",B207)+11),30))-1))</f>
        <v>35</v>
      </c>
      <c r="I207" s="6" t="str">
        <f>LEFT(MID(B207,(SEARCH("word",B207)+7),25),(SEARCH("~""",MID(B207,(SEARCH("word",B207)+7),25))-1))</f>
        <v>elaborate</v>
      </c>
      <c r="J207" s="5" t="str">
        <f>LEFT(MID(C207,(SEARCH("IntNodeId",C207)+11),30),(SEARCH(",",MID(C207,(SEARCH("IntNodeId",C207)+11),30))-1))</f>
        <v>4</v>
      </c>
      <c r="K207" s="6" t="str">
        <f t="shared" si="7"/>
        <v>plan</v>
      </c>
    </row>
    <row r="208" spans="1:11" x14ac:dyDescent="0.25">
      <c r="A208" t="s">
        <v>459</v>
      </c>
      <c r="B208" t="s">
        <v>460</v>
      </c>
      <c r="C208" t="s">
        <v>453</v>
      </c>
      <c r="D208" t="s">
        <v>1112</v>
      </c>
      <c r="E208" s="4" t="str">
        <f>LEFT(MID(A208,(SEARCH("Graphid",A208)+9),20),(SEARCH(",~""",MID(A208,(SEARCH("Graphid",A208)+9),20))-1))</f>
        <v>3721</v>
      </c>
      <c r="F208" s="5" t="str">
        <f>LEFT(MID(A208,(SEARCH("IntNodeId",A208)+11),30),(SEARCH(",",MID(A208,(SEARCH("IntNodeId",A208)+11),30))-1))</f>
        <v>23</v>
      </c>
      <c r="G208" s="6" t="str">
        <f t="shared" si="6"/>
        <v>period</v>
      </c>
      <c r="H208" s="5" t="str">
        <f>LEFT(MID(B208,(SEARCH("IntNodeId",B208)+11),30),(SEARCH(",",MID(B208,(SEARCH("IntNodeId",B208)+11),30))-1))</f>
        <v>44</v>
      </c>
      <c r="I208" s="6" t="str">
        <f>LEFT(MID(B208,(SEARCH("word",B208)+7),25),(SEARCH("~""",MID(B208,(SEARCH("word",B208)+7),25))-1))</f>
        <v>be</v>
      </c>
      <c r="J208" s="5" t="str">
        <f>LEFT(MID(C208,(SEARCH("IntNodeId",C208)+11),30),(SEARCH(",",MID(C208,(SEARCH("IntNodeId",C208)+11),30))-1))</f>
        <v>6</v>
      </c>
      <c r="K208" s="6" t="str">
        <f t="shared" si="7"/>
        <v>water</v>
      </c>
    </row>
    <row r="209" spans="1:11" x14ac:dyDescent="0.25">
      <c r="A209" t="s">
        <v>456</v>
      </c>
      <c r="B209" t="s">
        <v>461</v>
      </c>
      <c r="C209" t="s">
        <v>462</v>
      </c>
      <c r="D209" t="s">
        <v>1112</v>
      </c>
      <c r="E209" s="4" t="str">
        <f>LEFT(MID(A209,(SEARCH("Graphid",A209)+9),20),(SEARCH(",~""",MID(A209,(SEARCH("Graphid",A209)+9),20))-1))</f>
        <v>3721</v>
      </c>
      <c r="F209" s="5" t="str">
        <f>LEFT(MID(A209,(SEARCH("IntNodeId",A209)+11),30),(SEARCH(",",MID(A209,(SEARCH("IntNodeId",A209)+11),30))-1))</f>
        <v>8</v>
      </c>
      <c r="G209" s="6" t="str">
        <f t="shared" si="6"/>
        <v>engineer_he</v>
      </c>
      <c r="H209" s="5" t="str">
        <f>LEFT(MID(B209,(SEARCH("IntNodeId",B209)+11),30),(SEARCH(",",MID(B209,(SEARCH("IntNodeId",B209)+11),30))-1))</f>
        <v>28</v>
      </c>
      <c r="I209" s="6" t="str">
        <f>LEFT(MID(B209,(SEARCH("word",B209)+7),25),(SEARCH("~""",MID(B209,(SEARCH("word",B209)+7),25))-1))</f>
        <v>realize</v>
      </c>
      <c r="J209" s="5" t="str">
        <f>LEFT(MID(C209,(SEARCH("IntNodeId",C209)+11),30),(SEARCH(",",MID(C209,(SEARCH("IntNodeId",C209)+11),30))-1))</f>
        <v>9</v>
      </c>
      <c r="K209" s="6" t="str">
        <f t="shared" si="7"/>
        <v>[unknown]-0</v>
      </c>
    </row>
    <row r="210" spans="1:11" x14ac:dyDescent="0.25">
      <c r="A210" t="s">
        <v>463</v>
      </c>
      <c r="B210" t="s">
        <v>464</v>
      </c>
      <c r="C210" t="s">
        <v>465</v>
      </c>
      <c r="D210" t="s">
        <v>1112</v>
      </c>
      <c r="E210" s="4" t="str">
        <f>LEFT(MID(A210,(SEARCH("Graphid",A210)+9),20),(SEARCH(",~""",MID(A210,(SEARCH("Graphid",A210)+9),20))-1))</f>
        <v>3721</v>
      </c>
      <c r="F210" s="5" t="str">
        <f>LEFT(MID(A210,(SEARCH("IntNodeId",A210)+11),30),(SEARCH(",",MID(A210,(SEARCH("IntNodeId",A210)+11),30))-1))</f>
        <v>16</v>
      </c>
      <c r="G210" s="6" t="str">
        <f t="shared" si="6"/>
        <v>order</v>
      </c>
      <c r="H210" s="5" t="str">
        <f>LEFT(MID(B210,(SEARCH("IntNodeId",B210)+11),30),(SEARCH(",",MID(B210,(SEARCH("IntNodeId",B210)+11),30))-1))</f>
        <v>36</v>
      </c>
      <c r="I210" s="6" t="str">
        <f>LEFT(MID(B210,(SEARCH("word",B210)+7),25),(SEARCH("~""",MID(B210,(SEARCH("word",B210)+7),25))-1))</f>
        <v>elaborate</v>
      </c>
      <c r="J210" s="5" t="str">
        <f>LEFT(MID(C210,(SEARCH("IntNodeId",C210)+11),30),(SEARCH(",",MID(C210,(SEARCH("IntNodeId",C210)+11),30))-1))</f>
        <v>17</v>
      </c>
      <c r="K210" s="6" t="str">
        <f t="shared" si="7"/>
        <v>mishaps</v>
      </c>
    </row>
    <row r="211" spans="1:11" x14ac:dyDescent="0.25">
      <c r="A211" t="s">
        <v>453</v>
      </c>
      <c r="B211" t="s">
        <v>466</v>
      </c>
      <c r="C211" t="s">
        <v>455</v>
      </c>
      <c r="D211" t="s">
        <v>1112</v>
      </c>
      <c r="E211" s="4" t="str">
        <f>LEFT(MID(A211,(SEARCH("Graphid",A211)+9),20),(SEARCH(",~""",MID(A211,(SEARCH("Graphid",A211)+9),20))-1))</f>
        <v>3721</v>
      </c>
      <c r="F211" s="5" t="str">
        <f>LEFT(MID(A211,(SEARCH("IntNodeId",A211)+11),30),(SEARCH(",",MID(A211,(SEARCH("IntNodeId",A211)+11),30))-1))</f>
        <v>6</v>
      </c>
      <c r="G211" s="6" t="str">
        <f t="shared" si="6"/>
        <v>water</v>
      </c>
      <c r="H211" s="5" t="str">
        <f>LEFT(MID(B211,(SEARCH("IntNodeId",B211)+11),30),(SEARCH(",",MID(B211,(SEARCH("IntNodeId",B211)+11),30))-1))</f>
        <v>41</v>
      </c>
      <c r="I211" s="6" t="str">
        <f>LEFT(MID(B211,(SEARCH("word",B211)+7),25),(SEARCH("~""",MID(B211,(SEARCH("word",B211)+7),25))-1))</f>
        <v>come</v>
      </c>
      <c r="J211" s="5" t="str">
        <f>LEFT(MID(C211,(SEARCH("IntNodeId",C211)+11),30),(SEARCH(",",MID(C211,(SEARCH("IntNodeId",C211)+11),30))-1))</f>
        <v>7</v>
      </c>
      <c r="K211" s="6" t="str">
        <f t="shared" si="7"/>
        <v>valley</v>
      </c>
    </row>
    <row r="212" spans="1:11" x14ac:dyDescent="0.25">
      <c r="A212" t="s">
        <v>441</v>
      </c>
      <c r="B212" t="s">
        <v>467</v>
      </c>
      <c r="C212" t="s">
        <v>468</v>
      </c>
      <c r="D212" t="s">
        <v>1112</v>
      </c>
      <c r="E212" s="4" t="str">
        <f>LEFT(MID(A212,(SEARCH("Graphid",A212)+9),20),(SEARCH(",~""",MID(A212,(SEARCH("Graphid",A212)+9),20))-1))</f>
        <v>3721</v>
      </c>
      <c r="F212" s="5" t="str">
        <f>LEFT(MID(A212,(SEARCH("IntNodeId",A212)+11),30),(SEARCH(",",MID(A212,(SEARCH("IntNodeId",A212)+11),30))-1))</f>
        <v>2</v>
      </c>
      <c r="G212" s="6" t="str">
        <f t="shared" si="6"/>
        <v>lake_it</v>
      </c>
      <c r="H212" s="5" t="str">
        <f>LEFT(MID(B212,(SEARCH("IntNodeId",B212)+11),30),(SEARCH(",",MID(B212,(SEARCH("IntNodeId",B212)+11),30))-1))</f>
        <v>25</v>
      </c>
      <c r="I212" s="6" t="str">
        <f>LEFT(MID(B212,(SEARCH("word",B212)+7),25),(SEARCH("~""",MID(B212,(SEARCH("word",B212)+7),25))-1))</f>
        <v>convey</v>
      </c>
      <c r="J212" s="5" t="str">
        <f>LEFT(MID(C212,(SEARCH("IntNodeId",C212)+11),30),(SEARCH(",",MID(C212,(SEARCH("IntNodeId",C212)+11),30))-1))</f>
        <v>3</v>
      </c>
      <c r="K212" s="6" t="str">
        <f t="shared" si="7"/>
        <v>canal_it</v>
      </c>
    </row>
    <row r="213" spans="1:11" x14ac:dyDescent="0.25">
      <c r="A213" t="s">
        <v>469</v>
      </c>
      <c r="B213" t="s">
        <v>470</v>
      </c>
      <c r="C213" t="s">
        <v>446</v>
      </c>
      <c r="D213" t="s">
        <v>1112</v>
      </c>
      <c r="E213" s="4" t="str">
        <f>LEFT(MID(A213,(SEARCH("Graphid",A213)+9),20),(SEARCH(",~""",MID(A213,(SEARCH("Graphid",A213)+9),20))-1))</f>
        <v>3721</v>
      </c>
      <c r="F213" s="5" t="str">
        <f>LEFT(MID(A213,(SEARCH("IntNodeId",A213)+11),30),(SEARCH(",",MID(A213,(SEARCH("IntNodeId",A213)+11),30))-1))</f>
        <v>15</v>
      </c>
      <c r="G213" s="6" t="str">
        <f t="shared" si="6"/>
        <v>drought</v>
      </c>
      <c r="H213" s="5" t="str">
        <f>LEFT(MID(B213,(SEARCH("IntNodeId",B213)+11),30),(SEARCH(",",MID(B213,(SEARCH("IntNodeId",B213)+11),30))-1))</f>
        <v>33</v>
      </c>
      <c r="I213" s="6" t="str">
        <f>LEFT(MID(B213,(SEARCH("word",B213)+7),25),(SEARCH("~""",MID(B213,(SEARCH("word",B213)+7),25))-1))</f>
        <v>period</v>
      </c>
      <c r="J213" s="5" t="str">
        <f>LEFT(MID(C213,(SEARCH("IntNodeId",C213)+11),30),(SEARCH(",",MID(C213,(SEARCH("IntNodeId",C213)+11),30))-1))</f>
        <v>11</v>
      </c>
      <c r="K213" s="6" t="str">
        <f t="shared" si="7"/>
        <v>stream</v>
      </c>
    </row>
    <row r="214" spans="1:11" x14ac:dyDescent="0.25">
      <c r="A214" t="s">
        <v>441</v>
      </c>
      <c r="B214" t="s">
        <v>471</v>
      </c>
      <c r="C214" t="s">
        <v>472</v>
      </c>
      <c r="D214" t="s">
        <v>1112</v>
      </c>
      <c r="E214" s="4" t="str">
        <f>LEFT(MID(A214,(SEARCH("Graphid",A214)+9),20),(SEARCH(",~""",MID(A214,(SEARCH("Graphid",A214)+9),20))-1))</f>
        <v>3721</v>
      </c>
      <c r="F214" s="5" t="str">
        <f>LEFT(MID(A214,(SEARCH("IntNodeId",A214)+11),30),(SEARCH(",",MID(A214,(SEARCH("IntNodeId",A214)+11),30))-1))</f>
        <v>2</v>
      </c>
      <c r="G214" s="6" t="str">
        <f t="shared" si="6"/>
        <v>lake_it</v>
      </c>
      <c r="H214" s="5" t="str">
        <f>LEFT(MID(B214,(SEARCH("IntNodeId",B214)+11),30),(SEARCH(",",MID(B214,(SEARCH("IntNodeId",B214)+11),30))-1))</f>
        <v>42</v>
      </c>
      <c r="I214" s="6" t="str">
        <f>LEFT(MID(B214,(SEARCH("word",B214)+7),25),(SEARCH("~""",MID(B214,(SEARCH("word",B214)+7),25))-1))</f>
        <v>be</v>
      </c>
      <c r="J214" s="5" t="str">
        <f>LEFT(MID(C214,(SEARCH("IntNodeId",C214)+11),30),(SEARCH(",",MID(C214,(SEARCH("IntNodeId",C214)+11),30))-1))</f>
        <v>21</v>
      </c>
      <c r="K214" s="6" t="str">
        <f t="shared" si="7"/>
        <v>time</v>
      </c>
    </row>
    <row r="215" spans="1:11" x14ac:dyDescent="0.25">
      <c r="A215" t="s">
        <v>458</v>
      </c>
      <c r="B215" t="s">
        <v>473</v>
      </c>
      <c r="C215" t="s">
        <v>474</v>
      </c>
      <c r="D215" t="s">
        <v>1112</v>
      </c>
      <c r="E215" s="4" t="str">
        <f>LEFT(MID(A215,(SEARCH("Graphid",A215)+9),20),(SEARCH(",~""",MID(A215,(SEARCH("Graphid",A215)+9),20))-1))</f>
        <v>3721</v>
      </c>
      <c r="F215" s="5" t="str">
        <f>LEFT(MID(A215,(SEARCH("IntNodeId",A215)+11),30),(SEARCH(",",MID(A215,(SEARCH("IntNodeId",A215)+11),30))-1))</f>
        <v>4</v>
      </c>
      <c r="G215" s="6" t="str">
        <f t="shared" si="6"/>
        <v>plan</v>
      </c>
      <c r="H215" s="5" t="str">
        <f>LEFT(MID(B215,(SEARCH("IntNodeId",B215)+11),30),(SEARCH(",",MID(B215,(SEARCH("IntNodeId",B215)+11),30))-1))</f>
        <v>26</v>
      </c>
      <c r="I215" s="6" t="str">
        <f>LEFT(MID(B215,(SEARCH("word",B215)+7),25),(SEARCH("~""",MID(B215,(SEARCH("word",B215)+7),25))-1))</f>
        <v>accord</v>
      </c>
      <c r="J215" s="5" t="str">
        <f>LEFT(MID(C215,(SEARCH("IntNodeId",C215)+11),30),(SEARCH(",",MID(C215,(SEARCH("IntNodeId",C215)+11),30))-1))</f>
        <v>5</v>
      </c>
      <c r="K215" s="6" t="str">
        <f t="shared" si="7"/>
        <v>collect</v>
      </c>
    </row>
    <row r="216" spans="1:11" x14ac:dyDescent="0.25">
      <c r="A216" t="s">
        <v>469</v>
      </c>
      <c r="B216" t="s">
        <v>475</v>
      </c>
      <c r="C216" t="s">
        <v>441</v>
      </c>
      <c r="D216" t="s">
        <v>1112</v>
      </c>
      <c r="E216" s="4" t="str">
        <f>LEFT(MID(A216,(SEARCH("Graphid",A216)+9),20),(SEARCH(",~""",MID(A216,(SEARCH("Graphid",A216)+9),20))-1))</f>
        <v>3721</v>
      </c>
      <c r="F216" s="5" t="str">
        <f>LEFT(MID(A216,(SEARCH("IntNodeId",A216)+11),30),(SEARCH(",",MID(A216,(SEARCH("IntNodeId",A216)+11),30))-1))</f>
        <v>15</v>
      </c>
      <c r="G216" s="6" t="str">
        <f t="shared" si="6"/>
        <v>drought</v>
      </c>
      <c r="H216" s="5" t="str">
        <f>LEFT(MID(B216,(SEARCH("IntNodeId",B216)+11),30),(SEARCH(",",MID(B216,(SEARCH("IntNodeId",B216)+11),30))-1))</f>
        <v>34</v>
      </c>
      <c r="I216" s="6" t="str">
        <f>LEFT(MID(B216,(SEARCH("word",B216)+7),25),(SEARCH("~""",MID(B216,(SEARCH("word",B216)+7),25))-1))</f>
        <v>period</v>
      </c>
      <c r="J216" s="5" t="str">
        <f>LEFT(MID(C216,(SEARCH("IntNodeId",C216)+11),30),(SEARCH(",",MID(C216,(SEARCH("IntNodeId",C216)+11),30))-1))</f>
        <v>2</v>
      </c>
      <c r="K216" s="6" t="str">
        <f t="shared" si="7"/>
        <v>lake_it</v>
      </c>
    </row>
    <row r="217" spans="1:11" x14ac:dyDescent="0.25">
      <c r="A217" t="s">
        <v>476</v>
      </c>
      <c r="B217" t="s">
        <v>477</v>
      </c>
      <c r="C217" t="s">
        <v>441</v>
      </c>
      <c r="D217" t="s">
        <v>1112</v>
      </c>
      <c r="E217" s="4" t="str">
        <f>LEFT(MID(A217,(SEARCH("Graphid",A217)+9),20),(SEARCH(",~""",MID(A217,(SEARCH("Graphid",A217)+9),20))-1))</f>
        <v>3721</v>
      </c>
      <c r="F217" s="5" t="str">
        <f>LEFT(MID(A217,(SEARCH("IntNodeId",A217)+11),30),(SEARCH(",",MID(A217,(SEARCH("IntNodeId",A217)+11),30))-1))</f>
        <v>20</v>
      </c>
      <c r="G217" s="6" t="str">
        <f t="shared" si="6"/>
        <v>canal_they</v>
      </c>
      <c r="H217" s="5" t="str">
        <f>LEFT(MID(B217,(SEARCH("IntNodeId",B217)+11),30),(SEARCH(",",MID(B217,(SEARCH("IntNodeId",B217)+11),30))-1))</f>
        <v>39</v>
      </c>
      <c r="I217" s="6" t="str">
        <f>LEFT(MID(B217,(SEARCH("word",B217)+7),25),(SEARCH("~""",MID(B217,(SEARCH("word",B217)+7),25))-1))</f>
        <v>be</v>
      </c>
      <c r="J217" s="5" t="str">
        <f>LEFT(MID(C217,(SEARCH("IntNodeId",C217)+11),30),(SEARCH(",",MID(C217,(SEARCH("IntNodeId",C217)+11),30))-1))</f>
        <v>2</v>
      </c>
      <c r="K217" s="6" t="str">
        <f t="shared" si="7"/>
        <v>lake_it</v>
      </c>
    </row>
    <row r="218" spans="1:11" x14ac:dyDescent="0.25">
      <c r="A218" t="s">
        <v>446</v>
      </c>
      <c r="B218" t="s">
        <v>478</v>
      </c>
      <c r="C218" t="s">
        <v>479</v>
      </c>
      <c r="D218" t="s">
        <v>1112</v>
      </c>
      <c r="E218" s="4" t="str">
        <f>LEFT(MID(A218,(SEARCH("Graphid",A218)+9),20),(SEARCH(",~""",MID(A218,(SEARCH("Graphid",A218)+9),20))-1))</f>
        <v>3721</v>
      </c>
      <c r="F218" s="5" t="str">
        <f>LEFT(MID(A218,(SEARCH("IntNodeId",A218)+11),30),(SEARCH(",",MID(A218,(SEARCH("IntNodeId",A218)+11),30))-1))</f>
        <v>11</v>
      </c>
      <c r="G218" s="6" t="str">
        <f t="shared" si="6"/>
        <v>stream</v>
      </c>
      <c r="H218" s="5" t="str">
        <f>LEFT(MID(B218,(SEARCH("IntNodeId",B218)+11),30),(SEARCH(",",MID(B218,(SEARCH("IntNodeId",B218)+11),30))-1))</f>
        <v>31</v>
      </c>
      <c r="I218" s="6" t="str">
        <f>LEFT(MID(B218,(SEARCH("word",B218)+7),25),(SEARCH("~""",MID(B218,(SEARCH("word",B218)+7),25))-1))</f>
        <v>flow</v>
      </c>
      <c r="J218" s="5" t="str">
        <f>LEFT(MID(C218,(SEARCH("IntNodeId",C218)+11),30),(SEARCH(",",MID(C218,(SEARCH("IntNodeId",C218)+11),30))-1))</f>
        <v>13</v>
      </c>
      <c r="K218" s="6" t="str">
        <f t="shared" si="7"/>
        <v>area</v>
      </c>
    </row>
    <row r="219" spans="1:11" x14ac:dyDescent="0.25">
      <c r="A219" t="s">
        <v>476</v>
      </c>
      <c r="B219" t="s">
        <v>480</v>
      </c>
      <c r="C219" t="s">
        <v>453</v>
      </c>
      <c r="D219" t="s">
        <v>1112</v>
      </c>
      <c r="E219" s="4" t="str">
        <f>LEFT(MID(A219,(SEARCH("Graphid",A219)+9),20),(SEARCH(",~""",MID(A219,(SEARCH("Graphid",A219)+9),20))-1))</f>
        <v>3721</v>
      </c>
      <c r="F219" s="5" t="str">
        <f>LEFT(MID(A219,(SEARCH("IntNodeId",A219)+11),30),(SEARCH(",",MID(A219,(SEARCH("IntNodeId",A219)+11),30))-1))</f>
        <v>20</v>
      </c>
      <c r="G219" s="6" t="str">
        <f t="shared" si="6"/>
        <v>canal_they</v>
      </c>
      <c r="H219" s="5" t="str">
        <f>LEFT(MID(B219,(SEARCH("IntNodeId",B219)+11),30),(SEARCH(",",MID(B219,(SEARCH("IntNodeId",B219)+11),30))-1))</f>
        <v>40</v>
      </c>
      <c r="I219" s="6" t="str">
        <f>LEFT(MID(B219,(SEARCH("word",B219)+7),25),(SEARCH("~""",MID(B219,(SEARCH("word",B219)+7),25))-1))</f>
        <v>convey</v>
      </c>
      <c r="J219" s="5" t="str">
        <f>LEFT(MID(C219,(SEARCH("IntNodeId",C219)+11),30),(SEARCH(",",MID(C219,(SEARCH("IntNodeId",C219)+11),30))-1))</f>
        <v>6</v>
      </c>
      <c r="K219" s="6" t="str">
        <f t="shared" si="7"/>
        <v>water</v>
      </c>
    </row>
    <row r="220" spans="1:11" x14ac:dyDescent="0.25">
      <c r="A220" t="s">
        <v>481</v>
      </c>
      <c r="B220" t="s">
        <v>482</v>
      </c>
      <c r="C220" t="s">
        <v>483</v>
      </c>
      <c r="D220" t="s">
        <v>1112</v>
      </c>
      <c r="E220" s="4" t="str">
        <f>LEFT(MID(A220,(SEARCH("Graphid",A220)+9),20),(SEARCH(",~""",MID(A220,(SEARCH("Graphid",A220)+9),20))-1))</f>
        <v>3721</v>
      </c>
      <c r="F220" s="5" t="str">
        <f>LEFT(MID(A220,(SEARCH("IntNodeId",A220)+11),30),(SEARCH(",",MID(A220,(SEARCH("IntNodeId",A220)+11),30))-1))</f>
        <v>0</v>
      </c>
      <c r="G220" s="6" t="str">
        <f t="shared" si="6"/>
        <v>engineer_his</v>
      </c>
      <c r="H220" s="5" t="str">
        <f>LEFT(MID(B220,(SEARCH("IntNodeId",B220)+11),30),(SEARCH(",",MID(B220,(SEARCH("IntNodeId",B220)+11),30))-1))</f>
        <v>24</v>
      </c>
      <c r="I220" s="6" t="str">
        <f>LEFT(MID(B220,(SEARCH("word",B220)+7),25),(SEARCH("~""",MID(B220,(SEARCH("word",B220)+7),25))-1))</f>
        <v>plan</v>
      </c>
      <c r="J220" s="5" t="str">
        <f>LEFT(MID(C220,(SEARCH("IntNodeId",C220)+11),30),(SEARCH(",",MID(C220,(SEARCH("IntNodeId",C220)+11),30))-1))</f>
        <v>1</v>
      </c>
      <c r="K220" s="6" t="str">
        <f t="shared" si="7"/>
        <v>construction</v>
      </c>
    </row>
    <row r="221" spans="1:11" x14ac:dyDescent="0.25">
      <c r="A221" t="s">
        <v>456</v>
      </c>
      <c r="B221" t="s">
        <v>484</v>
      </c>
      <c r="C221" t="s">
        <v>485</v>
      </c>
      <c r="D221" t="s">
        <v>1112</v>
      </c>
      <c r="E221" s="4" t="str">
        <f>LEFT(MID(A221,(SEARCH("Graphid",A221)+9),20),(SEARCH(",~""",MID(A221,(SEARCH("Graphid",A221)+9),20))-1))</f>
        <v>3721</v>
      </c>
      <c r="F221" s="5" t="str">
        <f>LEFT(MID(A221,(SEARCH("IntNodeId",A221)+11),30),(SEARCH(",",MID(A221,(SEARCH("IntNodeId",A221)+11),30))-1))</f>
        <v>8</v>
      </c>
      <c r="G221" s="6" t="str">
        <f t="shared" si="6"/>
        <v>engineer_he</v>
      </c>
      <c r="H221" s="5" t="str">
        <f>LEFT(MID(B221,(SEARCH("IntNodeId",B221)+11),30),(SEARCH(",",MID(B221,(SEARCH("IntNodeId",B221)+11),30))-1))</f>
        <v>32</v>
      </c>
      <c r="I221" s="6" t="str">
        <f>LEFT(MID(B221,(SEARCH("word",B221)+7),25),(SEARCH("~""",MID(B221,(SEARCH("word",B221)+7),25))-1))</f>
        <v>realize</v>
      </c>
      <c r="J221" s="5" t="str">
        <f>LEFT(MID(C221,(SEARCH("IntNodeId",C221)+11),30),(SEARCH(",",MID(C221,(SEARCH("IntNodeId",C221)+11),30))-1))</f>
        <v>14</v>
      </c>
      <c r="K221" s="6" t="str">
        <f t="shared" si="7"/>
        <v>[unknown]-1</v>
      </c>
    </row>
    <row r="222" spans="1:11" x14ac:dyDescent="0.25">
      <c r="A222" t="s">
        <v>486</v>
      </c>
      <c r="B222" t="s">
        <v>487</v>
      </c>
      <c r="C222" t="s">
        <v>488</v>
      </c>
      <c r="D222" t="s">
        <v>1112</v>
      </c>
      <c r="E222" s="4" t="str">
        <f>LEFT(MID(A222,(SEARCH("Graphid",A222)+9),20),(SEARCH(",~""",MID(A222,(SEARCH("Graphid",A222)+9),20))-1))</f>
        <v>3723</v>
      </c>
      <c r="F222" s="5" t="str">
        <f>LEFT(MID(A222,(SEARCH("IntNodeId",A222)+11),30),(SEARCH(",",MID(A222,(SEARCH("IntNodeId",A222)+11),30))-1))</f>
        <v>10</v>
      </c>
      <c r="G222" s="6" t="str">
        <f t="shared" si="6"/>
        <v>engineer</v>
      </c>
      <c r="H222" s="5" t="str">
        <f>LEFT(MID(B222,(SEARCH("IntNodeId",B222)+11),30),(SEARCH(",",MID(B222,(SEARCH("IntNodeId",B222)+11),30))-1))</f>
        <v>32</v>
      </c>
      <c r="I222" s="6" t="str">
        <f>LEFT(MID(B222,(SEARCH("word",B222)+7),25),(SEARCH("~""",MID(B222,(SEARCH("word",B222)+7),25))-1))</f>
        <v>elaborate</v>
      </c>
      <c r="J222" s="5" t="str">
        <f>LEFT(MID(C222,(SEARCH("IntNodeId",C222)+11),30),(SEARCH(",",MID(C222,(SEARCH("IntNodeId",C222)+11),30))-1))</f>
        <v>4</v>
      </c>
      <c r="K222" s="6" t="str">
        <f t="shared" si="7"/>
        <v>plan</v>
      </c>
    </row>
    <row r="223" spans="1:11" x14ac:dyDescent="0.25">
      <c r="A223" t="s">
        <v>489</v>
      </c>
      <c r="B223" t="s">
        <v>490</v>
      </c>
      <c r="C223" t="s">
        <v>491</v>
      </c>
      <c r="D223" t="s">
        <v>1112</v>
      </c>
      <c r="E223" s="4" t="str">
        <f>LEFT(MID(A223,(SEARCH("Graphid",A223)+9),20),(SEARCH(",~""",MID(A223,(SEARCH("Graphid",A223)+9),20))-1))</f>
        <v>3723</v>
      </c>
      <c r="F223" s="5" t="str">
        <f>LEFT(MID(A223,(SEARCH("IntNodeId",A223)+11),30),(SEARCH(",",MID(A223,(SEARCH("IntNodeId",A223)+11),30))-1))</f>
        <v>2</v>
      </c>
      <c r="G223" s="6" t="str">
        <f t="shared" si="6"/>
        <v>lake_it</v>
      </c>
      <c r="H223" s="5" t="str">
        <f>LEFT(MID(B223,(SEARCH("IntNodeId",B223)+11),30),(SEARCH(",",MID(B223,(SEARCH("IntNodeId",B223)+11),30))-1))</f>
        <v>24</v>
      </c>
      <c r="I223" s="6" t="str">
        <f>LEFT(MID(B223,(SEARCH("word",B223)+7),25),(SEARCH("~""",MID(B223,(SEARCH("word",B223)+7),25))-1))</f>
        <v>convey</v>
      </c>
      <c r="J223" s="5" t="str">
        <f>LEFT(MID(C223,(SEARCH("IntNodeId",C223)+11),30),(SEARCH(",",MID(C223,(SEARCH("IntNodeId",C223)+11),30))-1))</f>
        <v>3</v>
      </c>
      <c r="K223" s="6" t="str">
        <f t="shared" si="7"/>
        <v>canal_it</v>
      </c>
    </row>
    <row r="224" spans="1:11" x14ac:dyDescent="0.25">
      <c r="A224" t="s">
        <v>492</v>
      </c>
      <c r="B224" t="s">
        <v>493</v>
      </c>
      <c r="C224" t="s">
        <v>494</v>
      </c>
      <c r="D224" t="s">
        <v>1112</v>
      </c>
      <c r="E224" s="4" t="str">
        <f>LEFT(MID(A224,(SEARCH("Graphid",A224)+9),20),(SEARCH(",~""",MID(A224,(SEARCH("Graphid",A224)+9),20))-1))</f>
        <v>3723</v>
      </c>
      <c r="F224" s="5" t="str">
        <f>LEFT(MID(A224,(SEARCH("IntNodeId",A224)+11),30),(SEARCH(",",MID(A224,(SEARCH("IntNodeId",A224)+11),30))-1))</f>
        <v>16</v>
      </c>
      <c r="G224" s="6" t="str">
        <f t="shared" si="6"/>
        <v>order</v>
      </c>
      <c r="H224" s="5" t="str">
        <f>LEFT(MID(B224,(SEARCH("IntNodeId",B224)+11),30),(SEARCH(",",MID(B224,(SEARCH("IntNodeId",B224)+11),30))-1))</f>
        <v>33</v>
      </c>
      <c r="I224" s="6" t="str">
        <f>LEFT(MID(B224,(SEARCH("word",B224)+7),25),(SEARCH("~""",MID(B224,(SEARCH("word",B224)+7),25))-1))</f>
        <v>elaborate</v>
      </c>
      <c r="J224" s="5" t="str">
        <f>LEFT(MID(C224,(SEARCH("IntNodeId",C224)+11),30),(SEARCH(",",MID(C224,(SEARCH("IntNodeId",C224)+11),30))-1))</f>
        <v>17</v>
      </c>
      <c r="K224" s="6" t="str">
        <f t="shared" si="7"/>
        <v>mishap</v>
      </c>
    </row>
    <row r="225" spans="1:11" x14ac:dyDescent="0.25">
      <c r="A225" t="s">
        <v>488</v>
      </c>
      <c r="B225" t="s">
        <v>495</v>
      </c>
      <c r="C225" t="s">
        <v>496</v>
      </c>
      <c r="D225" t="s">
        <v>1112</v>
      </c>
      <c r="E225" s="4" t="str">
        <f>LEFT(MID(A225,(SEARCH("Graphid",A225)+9),20),(SEARCH(",~""",MID(A225,(SEARCH("Graphid",A225)+9),20))-1))</f>
        <v>3723</v>
      </c>
      <c r="F225" s="5" t="str">
        <f>LEFT(MID(A225,(SEARCH("IntNodeId",A225)+11),30),(SEARCH(",",MID(A225,(SEARCH("IntNodeId",A225)+11),30))-1))</f>
        <v>4</v>
      </c>
      <c r="G225" s="6" t="str">
        <f t="shared" si="6"/>
        <v>plan</v>
      </c>
      <c r="H225" s="5" t="str">
        <f>LEFT(MID(B225,(SEARCH("IntNodeId",B225)+11),30),(SEARCH(",",MID(B225,(SEARCH("IntNodeId",B225)+11),30))-1))</f>
        <v>25</v>
      </c>
      <c r="I225" s="6" t="str">
        <f>LEFT(MID(B225,(SEARCH("word",B225)+7),25),(SEARCH("~""",MID(B225,(SEARCH("word",B225)+7),25))-1))</f>
        <v>accord</v>
      </c>
      <c r="J225" s="5" t="str">
        <f>LEFT(MID(C225,(SEARCH("IntNodeId",C225)+11),30),(SEARCH(",",MID(C225,(SEARCH("IntNodeId",C225)+11),30))-1))</f>
        <v>5</v>
      </c>
      <c r="K225" s="6" t="str">
        <f t="shared" si="7"/>
        <v>collect</v>
      </c>
    </row>
    <row r="226" spans="1:11" x14ac:dyDescent="0.25">
      <c r="A226" t="s">
        <v>497</v>
      </c>
      <c r="B226" t="s">
        <v>498</v>
      </c>
      <c r="C226" t="s">
        <v>497</v>
      </c>
      <c r="D226" t="s">
        <v>1112</v>
      </c>
      <c r="E226" s="4" t="str">
        <f>LEFT(MID(A226,(SEARCH("Graphid",A226)+9),20),(SEARCH(",~""",MID(A226,(SEARCH("Graphid",A226)+9),20))-1))</f>
        <v>3723</v>
      </c>
      <c r="F226" s="5" t="str">
        <f>LEFT(MID(A226,(SEARCH("IntNodeId",A226)+11),30),(SEARCH(",",MID(A226,(SEARCH("IntNodeId",A226)+11),30))-1))</f>
        <v>22</v>
      </c>
      <c r="G226" s="6" t="str">
        <f t="shared" si="6"/>
        <v>labor</v>
      </c>
      <c r="H226" s="5" t="str">
        <f>LEFT(MID(B226,(SEARCH("IntNodeId",B226)+11),30),(SEARCH(",",MID(B226,(SEARCH("IntNodeId",B226)+11),30))-1))</f>
        <v>38</v>
      </c>
      <c r="I226" s="6" t="str">
        <f>LEFT(MID(B226,(SEARCH("word",B226)+7),25),(SEARCH("~""",MID(B226,(SEARCH("word",B226)+7),25))-1))</f>
        <v>be</v>
      </c>
      <c r="J226" s="5" t="str">
        <f>LEFT(MID(C226,(SEARCH("IntNodeId",C226)+11),30),(SEARCH(",",MID(C226,(SEARCH("IntNodeId",C226)+11),30))-1))</f>
        <v>22</v>
      </c>
      <c r="K226" s="6" t="str">
        <f t="shared" si="7"/>
        <v>labor</v>
      </c>
    </row>
    <row r="227" spans="1:11" x14ac:dyDescent="0.25">
      <c r="A227" t="s">
        <v>499</v>
      </c>
      <c r="B227" t="s">
        <v>500</v>
      </c>
      <c r="C227" t="s">
        <v>489</v>
      </c>
      <c r="D227" t="s">
        <v>1112</v>
      </c>
      <c r="E227" s="4" t="str">
        <f>LEFT(MID(A227,(SEARCH("Graphid",A227)+9),20),(SEARCH(",~""",MID(A227,(SEARCH("Graphid",A227)+9),20))-1))</f>
        <v>3723</v>
      </c>
      <c r="F227" s="5" t="str">
        <f>LEFT(MID(A227,(SEARCH("IntNodeId",A227)+11),30),(SEARCH(",",MID(A227,(SEARCH("IntNodeId",A227)+11),30))-1))</f>
        <v>12</v>
      </c>
      <c r="G227" s="6" t="str">
        <f t="shared" si="6"/>
        <v>capacity_it</v>
      </c>
      <c r="H227" s="5" t="str">
        <f>LEFT(MID(B227,(SEARCH("IntNodeId",B227)+11),30),(SEARCH(",",MID(B227,(SEARCH("IntNodeId",B227)+11),30))-1))</f>
        <v>30</v>
      </c>
      <c r="I227" s="6" t="str">
        <f>LEFT(MID(B227,(SEARCH("word",B227)+7),25),(SEARCH("~""",MID(B227,(SEARCH("word",B227)+7),25))-1))</f>
        <v>be</v>
      </c>
      <c r="J227" s="5" t="str">
        <f>LEFT(MID(C227,(SEARCH("IntNodeId",C227)+11),30),(SEARCH(",",MID(C227,(SEARCH("IntNodeId",C227)+11),30))-1))</f>
        <v>2</v>
      </c>
      <c r="K227" s="6" t="str">
        <f t="shared" si="7"/>
        <v>lake_it</v>
      </c>
    </row>
    <row r="228" spans="1:11" x14ac:dyDescent="0.25">
      <c r="A228" t="s">
        <v>501</v>
      </c>
      <c r="B228" t="s">
        <v>502</v>
      </c>
      <c r="C228" t="s">
        <v>503</v>
      </c>
      <c r="D228" t="s">
        <v>1112</v>
      </c>
      <c r="E228" s="4" t="str">
        <f>LEFT(MID(A228,(SEARCH("Graphid",A228)+9),20),(SEARCH(",~""",MID(A228,(SEARCH("Graphid",A228)+9),20))-1))</f>
        <v>3723</v>
      </c>
      <c r="F228" s="5" t="str">
        <f>LEFT(MID(A228,(SEARCH("IntNodeId",A228)+11),30),(SEARCH(",",MID(A228,(SEARCH("IntNodeId",A228)+11),30))-1))</f>
        <v>14</v>
      </c>
      <c r="G228" s="6" t="str">
        <f t="shared" si="6"/>
        <v>there</v>
      </c>
      <c r="H228" s="5" t="str">
        <f>LEFT(MID(B228,(SEARCH("IntNodeId",B228)+11),30),(SEARCH(",",MID(B228,(SEARCH("IntNodeId",B228)+11),30))-1))</f>
        <v>31</v>
      </c>
      <c r="I228" s="6" t="str">
        <f>LEFT(MID(B228,(SEARCH("word",B228)+7),25),(SEARCH("~""",MID(B228,(SEARCH("word",B228)+7),25))-1))</f>
        <v>be</v>
      </c>
      <c r="J228" s="5" t="str">
        <f>LEFT(MID(C228,(SEARCH("IntNodeId",C228)+11),30),(SEARCH(",",MID(C228,(SEARCH("IntNodeId",C228)+11),30))-1))</f>
        <v>15</v>
      </c>
      <c r="K228" s="6" t="str">
        <f t="shared" si="7"/>
        <v>area</v>
      </c>
    </row>
    <row r="229" spans="1:11" x14ac:dyDescent="0.25">
      <c r="A229" t="s">
        <v>504</v>
      </c>
      <c r="B229" t="s">
        <v>505</v>
      </c>
      <c r="C229" t="s">
        <v>506</v>
      </c>
      <c r="D229" t="s">
        <v>1112</v>
      </c>
      <c r="E229" s="4" t="str">
        <f>LEFT(MID(A229,(SEARCH("Graphid",A229)+9),20),(SEARCH(",~""",MID(A229,(SEARCH("Graphid",A229)+9),20))-1))</f>
        <v>3723</v>
      </c>
      <c r="F229" s="5" t="str">
        <f>LEFT(MID(A229,(SEARCH("IntNodeId",A229)+11),30),(SEARCH(",",MID(A229,(SEARCH("IntNodeId",A229)+11),30))-1))</f>
        <v>0</v>
      </c>
      <c r="G229" s="6" t="str">
        <f t="shared" si="6"/>
        <v>engineer_his</v>
      </c>
      <c r="H229" s="5" t="str">
        <f>LEFT(MID(B229,(SEARCH("IntNodeId",B229)+11),30),(SEARCH(",",MID(B229,(SEARCH("IntNodeId",B229)+11),30))-1))</f>
        <v>23</v>
      </c>
      <c r="I229" s="6" t="str">
        <f>LEFT(MID(B229,(SEARCH("word",B229)+7),25),(SEARCH("~""",MID(B229,(SEARCH("word",B229)+7),25))-1))</f>
        <v>plan</v>
      </c>
      <c r="J229" s="5" t="str">
        <f>LEFT(MID(C229,(SEARCH("IntNodeId",C229)+11),30),(SEARCH(",",MID(C229,(SEARCH("IntNodeId",C229)+11),30))-1))</f>
        <v>1</v>
      </c>
      <c r="K229" s="6" t="str">
        <f t="shared" si="7"/>
        <v>construction</v>
      </c>
    </row>
    <row r="230" spans="1:11" x14ac:dyDescent="0.25">
      <c r="A230" t="s">
        <v>488</v>
      </c>
      <c r="B230" t="s">
        <v>507</v>
      </c>
      <c r="C230" t="s">
        <v>508</v>
      </c>
      <c r="D230" t="s">
        <v>1112</v>
      </c>
      <c r="E230" s="4" t="str">
        <f>LEFT(MID(A230,(SEARCH("Graphid",A230)+9),20),(SEARCH(",~""",MID(A230,(SEARCH("Graphid",A230)+9),20))-1))</f>
        <v>3723</v>
      </c>
      <c r="F230" s="5" t="str">
        <f>LEFT(MID(A230,(SEARCH("IntNodeId",A230)+11),30),(SEARCH(",",MID(A230,(SEARCH("IntNodeId",A230)+11),30))-1))</f>
        <v>4</v>
      </c>
      <c r="G230" s="6" t="str">
        <f t="shared" si="6"/>
        <v>plan</v>
      </c>
      <c r="H230" s="5" t="str">
        <f>LEFT(MID(B230,(SEARCH("IntNodeId",B230)+11),30),(SEARCH(",",MID(B230,(SEARCH("IntNodeId",B230)+11),30))-1))</f>
        <v>36</v>
      </c>
      <c r="I230" s="6" t="str">
        <f>LEFT(MID(B230,(SEARCH("word",B230)+7),25),(SEARCH("~""",MID(B230,(SEARCH("word",B230)+7),25))-1))</f>
        <v>have</v>
      </c>
      <c r="J230" s="5" t="str">
        <f>LEFT(MID(C230,(SEARCH("IntNodeId",C230)+11),30),(SEARCH(",",MID(C230,(SEARCH("IntNodeId",C230)+11),30))-1))</f>
        <v>20</v>
      </c>
      <c r="K230" s="6" t="str">
        <f t="shared" si="7"/>
        <v>days</v>
      </c>
    </row>
    <row r="231" spans="1:11" x14ac:dyDescent="0.25">
      <c r="A231" t="s">
        <v>486</v>
      </c>
      <c r="B231" t="s">
        <v>509</v>
      </c>
      <c r="C231" t="s">
        <v>510</v>
      </c>
      <c r="D231" t="s">
        <v>1112</v>
      </c>
      <c r="E231" s="4" t="str">
        <f>LEFT(MID(A231,(SEARCH("Graphid",A231)+9),20),(SEARCH(",~""",MID(A231,(SEARCH("Graphid",A231)+9),20))-1))</f>
        <v>3723</v>
      </c>
      <c r="F231" s="5" t="str">
        <f>LEFT(MID(A231,(SEARCH("IntNodeId",A231)+11),30),(SEARCH(",",MID(A231,(SEARCH("IntNodeId",A231)+11),30))-1))</f>
        <v>10</v>
      </c>
      <c r="G231" s="6" t="str">
        <f t="shared" si="6"/>
        <v>engineer</v>
      </c>
      <c r="H231" s="5" t="str">
        <f>LEFT(MID(B231,(SEARCH("IntNodeId",B231)+11),30),(SEARCH(",",MID(B231,(SEARCH("IntNodeId",B231)+11),30))-1))</f>
        <v>28</v>
      </c>
      <c r="I231" s="6" t="str">
        <f>LEFT(MID(B231,(SEARCH("word",B231)+7),25),(SEARCH("~""",MID(B231,(SEARCH("word",B231)+7),25))-1))</f>
        <v>realize</v>
      </c>
      <c r="J231" s="5" t="str">
        <f>LEFT(MID(C231,(SEARCH("IntNodeId",C231)+11),30),(SEARCH(",",MID(C231,(SEARCH("IntNodeId",C231)+11),30))-1))</f>
        <v>11</v>
      </c>
      <c r="K231" s="6" t="str">
        <f t="shared" si="7"/>
        <v>[unknown]-1</v>
      </c>
    </row>
    <row r="232" spans="1:11" x14ac:dyDescent="0.25">
      <c r="A232" t="s">
        <v>511</v>
      </c>
      <c r="B232" t="s">
        <v>512</v>
      </c>
      <c r="C232" t="s">
        <v>513</v>
      </c>
      <c r="D232" t="s">
        <v>1112</v>
      </c>
      <c r="E232" s="4" t="str">
        <f>LEFT(MID(A232,(SEARCH("Graphid",A232)+9),20),(SEARCH(",~""",MID(A232,(SEARCH("Graphid",A232)+9),20))-1))</f>
        <v>3723</v>
      </c>
      <c r="F232" s="5" t="str">
        <f>LEFT(MID(A232,(SEARCH("IntNodeId",A232)+11),30),(SEARCH(",",MID(A232,(SEARCH("IntNodeId",A232)+11),30))-1))</f>
        <v>18</v>
      </c>
      <c r="G232" s="6" t="str">
        <f t="shared" si="6"/>
        <v>laborer</v>
      </c>
      <c r="H232" s="5" t="str">
        <f>LEFT(MID(B232,(SEARCH("IntNodeId",B232)+11),30),(SEARCH(",",MID(B232,(SEARCH("IntNodeId",B232)+11),30))-1))</f>
        <v>37</v>
      </c>
      <c r="I232" s="6" t="str">
        <f>LEFT(MID(B232,(SEARCH("word",B232)+7),25),(SEARCH("~""",MID(B232,(SEARCH("word",B232)+7),25))-1))</f>
        <v>be</v>
      </c>
      <c r="J232" s="5" t="str">
        <f>LEFT(MID(C232,(SEARCH("IntNodeId",C232)+11),30),(SEARCH(",",MID(C232,(SEARCH("IntNodeId",C232)+11),30))-1))</f>
        <v>21</v>
      </c>
      <c r="K232" s="6" t="str">
        <f t="shared" si="7"/>
        <v>hour</v>
      </c>
    </row>
    <row r="233" spans="1:11" x14ac:dyDescent="0.25">
      <c r="A233" t="s">
        <v>499</v>
      </c>
      <c r="B233" t="s">
        <v>514</v>
      </c>
      <c r="C233" t="s">
        <v>515</v>
      </c>
      <c r="D233" t="s">
        <v>1112</v>
      </c>
      <c r="E233" s="4" t="str">
        <f>LEFT(MID(A233,(SEARCH("Graphid",A233)+9),20),(SEARCH(",~""",MID(A233,(SEARCH("Graphid",A233)+9),20))-1))</f>
        <v>3723</v>
      </c>
      <c r="F233" s="5" t="str">
        <f>LEFT(MID(A233,(SEARCH("IntNodeId",A233)+11),30),(SEARCH(",",MID(A233,(SEARCH("IntNodeId",A233)+11),30))-1))</f>
        <v>12</v>
      </c>
      <c r="G233" s="6" t="str">
        <f t="shared" si="6"/>
        <v>capacity_it</v>
      </c>
      <c r="H233" s="5" t="str">
        <f>LEFT(MID(B233,(SEARCH("IntNodeId",B233)+11),30),(SEARCH(",",MID(B233,(SEARCH("IntNodeId",B233)+11),30))-1))</f>
        <v>29</v>
      </c>
      <c r="I233" s="6" t="str">
        <f>LEFT(MID(B233,(SEARCH("word",B233)+7),25),(SEARCH("~""",MID(B233,(SEARCH("word",B233)+7),25))-1))</f>
        <v>be</v>
      </c>
      <c r="J233" s="5" t="str">
        <f>LEFT(MID(C233,(SEARCH("IntNodeId",C233)+11),30),(SEARCH(",",MID(C233,(SEARCH("IntNodeId",C233)+11),30))-1))</f>
        <v>13</v>
      </c>
      <c r="K233" s="6" t="str">
        <f t="shared" si="7"/>
        <v>amount</v>
      </c>
    </row>
    <row r="234" spans="1:11" x14ac:dyDescent="0.25">
      <c r="A234" t="s">
        <v>489</v>
      </c>
      <c r="B234" t="s">
        <v>516</v>
      </c>
      <c r="C234" t="s">
        <v>515</v>
      </c>
      <c r="D234" t="s">
        <v>1112</v>
      </c>
      <c r="E234" s="4" t="str">
        <f>LEFT(MID(A234,(SEARCH("Graphid",A234)+9),20),(SEARCH(",~""",MID(A234,(SEARCH("Graphid",A234)+9),20))-1))</f>
        <v>3723</v>
      </c>
      <c r="F234" s="5" t="str">
        <f>LEFT(MID(A234,(SEARCH("IntNodeId",A234)+11),30),(SEARCH(",",MID(A234,(SEARCH("IntNodeId",A234)+11),30))-1))</f>
        <v>2</v>
      </c>
      <c r="G234" s="6" t="str">
        <f t="shared" si="6"/>
        <v>lake_it</v>
      </c>
      <c r="H234" s="5" t="str">
        <f>LEFT(MID(B234,(SEARCH("IntNodeId",B234)+11),30),(SEARCH(",",MID(B234,(SEARCH("IntNodeId",B234)+11),30))-1))</f>
        <v>34</v>
      </c>
      <c r="I234" s="6" t="str">
        <f>LEFT(MID(B234,(SEARCH("word",B234)+7),25),(SEARCH("~""",MID(B234,(SEARCH("word",B234)+7),25))-1))</f>
        <v>contain</v>
      </c>
      <c r="J234" s="5" t="str">
        <f>LEFT(MID(C234,(SEARCH("IntNodeId",C234)+11),30),(SEARCH(",",MID(C234,(SEARCH("IntNodeId",C234)+11),30))-1))</f>
        <v>13</v>
      </c>
      <c r="K234" s="6" t="str">
        <f t="shared" si="7"/>
        <v>amount</v>
      </c>
    </row>
    <row r="235" spans="1:11" x14ac:dyDescent="0.25">
      <c r="A235" t="s">
        <v>517</v>
      </c>
      <c r="B235" t="s">
        <v>518</v>
      </c>
      <c r="C235" t="s">
        <v>519</v>
      </c>
      <c r="D235" t="s">
        <v>1112</v>
      </c>
      <c r="E235" s="4" t="str">
        <f>LEFT(MID(A235,(SEARCH("Graphid",A235)+9),20),(SEARCH(",~""",MID(A235,(SEARCH("Graphid",A235)+9),20))-1))</f>
        <v>3723</v>
      </c>
      <c r="F235" s="5" t="str">
        <f>LEFT(MID(A235,(SEARCH("IntNodeId",A235)+11),30),(SEARCH(",",MID(A235,(SEARCH("IntNodeId",A235)+11),30))-1))</f>
        <v>6</v>
      </c>
      <c r="G235" s="6" t="str">
        <f t="shared" si="6"/>
        <v>water</v>
      </c>
      <c r="H235" s="5" t="str">
        <f>LEFT(MID(B235,(SEARCH("IntNodeId",B235)+11),30),(SEARCH(",",MID(B235,(SEARCH("IntNodeId",B235)+11),30))-1))</f>
        <v>26</v>
      </c>
      <c r="I235" s="6" t="str">
        <f>LEFT(MID(B235,(SEARCH("word",B235)+7),25),(SEARCH("~""",MID(B235,(SEARCH("word",B235)+7),25))-1))</f>
        <v>come</v>
      </c>
      <c r="J235" s="5" t="str">
        <f>LEFT(MID(C235,(SEARCH("IntNodeId",C235)+11),30),(SEARCH(",",MID(C235,(SEARCH("IntNodeId",C235)+11),30))-1))</f>
        <v>7</v>
      </c>
      <c r="K235" s="6" t="str">
        <f t="shared" si="7"/>
        <v>valley</v>
      </c>
    </row>
    <row r="236" spans="1:11" x14ac:dyDescent="0.25">
      <c r="A236" t="s">
        <v>511</v>
      </c>
      <c r="B236" t="s">
        <v>520</v>
      </c>
      <c r="C236" t="s">
        <v>521</v>
      </c>
      <c r="D236" t="s">
        <v>1112</v>
      </c>
      <c r="E236" s="4" t="str">
        <f>LEFT(MID(A236,(SEARCH("Graphid",A236)+9),20),(SEARCH(",~""",MID(A236,(SEARCH("Graphid",A236)+9),20))-1))</f>
        <v>3723</v>
      </c>
      <c r="F236" s="5" t="str">
        <f>LEFT(MID(A236,(SEARCH("IntNodeId",A236)+11),30),(SEARCH(",",MID(A236,(SEARCH("IntNodeId",A236)+11),30))-1))</f>
        <v>18</v>
      </c>
      <c r="G236" s="6" t="str">
        <f t="shared" si="6"/>
        <v>laborer</v>
      </c>
      <c r="H236" s="5" t="str">
        <f>LEFT(MID(B236,(SEARCH("IntNodeId",B236)+11),30),(SEARCH(",",MID(B236,(SEARCH("IntNodeId",B236)+11),30))-1))</f>
        <v>35</v>
      </c>
      <c r="I236" s="6" t="str">
        <f>LEFT(MID(B236,(SEARCH("word",B236)+7),25),(SEARCH("~""",MID(B236,(SEARCH("word",B236)+7),25))-1))</f>
        <v>have</v>
      </c>
      <c r="J236" s="5" t="str">
        <f>LEFT(MID(C236,(SEARCH("IntNodeId",C236)+11),30),(SEARCH(",",MID(C236,(SEARCH("IntNodeId",C236)+11),30))-1))</f>
        <v>19</v>
      </c>
      <c r="K236" s="6" t="str">
        <f t="shared" si="7"/>
        <v>hours</v>
      </c>
    </row>
    <row r="237" spans="1:11" x14ac:dyDescent="0.25">
      <c r="A237" t="s">
        <v>522</v>
      </c>
      <c r="B237" t="s">
        <v>523</v>
      </c>
      <c r="C237" t="s">
        <v>524</v>
      </c>
      <c r="D237" t="s">
        <v>1112</v>
      </c>
      <c r="E237" s="4" t="str">
        <f>LEFT(MID(A237,(SEARCH("Graphid",A237)+9),20),(SEARCH(",~""",MID(A237,(SEARCH("Graphid",A237)+9),20))-1))</f>
        <v>3723</v>
      </c>
      <c r="F237" s="5" t="str">
        <f>LEFT(MID(A237,(SEARCH("IntNodeId",A237)+11),30),(SEARCH(",",MID(A237,(SEARCH("IntNodeId",A237)+11),30))-1))</f>
        <v>8</v>
      </c>
      <c r="G237" s="6" t="str">
        <f t="shared" si="6"/>
        <v>cost</v>
      </c>
      <c r="H237" s="5" t="str">
        <f>LEFT(MID(B237,(SEARCH("IntNodeId",B237)+11),30),(SEARCH(",",MID(B237,(SEARCH("IntNodeId",B237)+11),30))-1))</f>
        <v>27</v>
      </c>
      <c r="I237" s="6" t="str">
        <f>LEFT(MID(B237,(SEARCH("word",B237)+7),25),(SEARCH("~""",MID(B237,(SEARCH("word",B237)+7),25))-1))</f>
        <v>be</v>
      </c>
      <c r="J237" s="5" t="str">
        <f>LEFT(MID(C237,(SEARCH("IntNodeId",C237)+11),30),(SEARCH(",",MID(C237,(SEARCH("IntNodeId",C237)+11),30))-1))</f>
        <v>9</v>
      </c>
      <c r="K237" s="6" t="str">
        <f t="shared" si="7"/>
        <v>[unknown]-0</v>
      </c>
    </row>
    <row r="238" spans="1:11" x14ac:dyDescent="0.25">
      <c r="A238" t="s">
        <v>525</v>
      </c>
      <c r="B238" t="s">
        <v>526</v>
      </c>
      <c r="C238" t="s">
        <v>527</v>
      </c>
      <c r="D238" t="s">
        <v>1112</v>
      </c>
      <c r="E238" s="4" t="str">
        <f>LEFT(MID(A238,(SEARCH("Graphid",A238)+9),20),(SEARCH(",~""",MID(A238,(SEARCH("Graphid",A238)+9),20))-1))</f>
        <v>3724</v>
      </c>
      <c r="F238" s="5" t="str">
        <f>LEFT(MID(A238,(SEARCH("IntNodeId",A238)+11),30),(SEARCH(",",MID(A238,(SEARCH("IntNodeId",A238)+11),30))-1))</f>
        <v>5</v>
      </c>
      <c r="G238" s="6" t="str">
        <f t="shared" si="6"/>
        <v>tumor</v>
      </c>
      <c r="H238" s="5" t="str">
        <f>LEFT(MID(B238,(SEARCH("IntNodeId",B238)+11),30),(SEARCH(",",MID(B238,(SEARCH("IntNodeId",B238)+11),30))-1))</f>
        <v>25</v>
      </c>
      <c r="I238" s="6" t="str">
        <f>LEFT(MID(B238,(SEARCH("word",B238)+7),25),(SEARCH("~""",MID(B238,(SEARCH("word",B238)+7),25))-1))</f>
        <v>be</v>
      </c>
      <c r="J238" s="5" t="str">
        <f>LEFT(MID(C238,(SEARCH("IntNodeId",C238)+11),30),(SEARCH(",",MID(C238,(SEARCH("IntNodeId",C238)+11),30))-1))</f>
        <v>10</v>
      </c>
      <c r="K238" s="6" t="str">
        <f t="shared" si="7"/>
        <v>ray_they</v>
      </c>
    </row>
    <row r="239" spans="1:11" x14ac:dyDescent="0.25">
      <c r="A239" t="s">
        <v>528</v>
      </c>
      <c r="B239" t="s">
        <v>529</v>
      </c>
      <c r="C239" t="s">
        <v>530</v>
      </c>
      <c r="D239" t="s">
        <v>1112</v>
      </c>
      <c r="E239" s="4" t="str">
        <f>LEFT(MID(A239,(SEARCH("Graphid",A239)+9),20),(SEARCH(",~""",MID(A239,(SEARCH("Graphid",A239)+9),20))-1))</f>
        <v>3724</v>
      </c>
      <c r="F239" s="5" t="str">
        <f>LEFT(MID(A239,(SEARCH("IntNodeId",A239)+11),30),(SEARCH(",",MID(A239,(SEARCH("IntNodeId",A239)+11),30))-1))</f>
        <v>8</v>
      </c>
      <c r="G239" s="6" t="str">
        <f t="shared" si="6"/>
        <v>there</v>
      </c>
      <c r="H239" s="5" t="str">
        <f>LEFT(MID(B239,(SEARCH("IntNodeId",B239)+11),30),(SEARCH(",",MID(B239,(SEARCH("IntNodeId",B239)+11),30))-1))</f>
        <v>21</v>
      </c>
      <c r="I239" s="6" t="str">
        <f>LEFT(MID(B239,(SEARCH("word",B239)+7),25),(SEARCH("~""",MID(B239,(SEARCH("word",B239)+7),25))-1))</f>
        <v>be</v>
      </c>
      <c r="J239" s="5" t="str">
        <f>LEFT(MID(C239,(SEARCH("IntNodeId",C239)+11),30),(SEARCH(",",MID(C239,(SEARCH("IntNodeId",C239)+11),30))-1))</f>
        <v>9</v>
      </c>
      <c r="K239" s="6" t="str">
        <f t="shared" si="7"/>
        <v>kind_that</v>
      </c>
    </row>
    <row r="240" spans="1:11" x14ac:dyDescent="0.25">
      <c r="A240" t="s">
        <v>531</v>
      </c>
      <c r="B240" t="s">
        <v>532</v>
      </c>
      <c r="C240" t="s">
        <v>525</v>
      </c>
      <c r="D240" t="s">
        <v>1112</v>
      </c>
      <c r="E240" s="4" t="str">
        <f>LEFT(MID(A240,(SEARCH("Graphid",A240)+9),20),(SEARCH(",~""",MID(A240,(SEARCH("Graphid",A240)+9),20))-1))</f>
        <v>3724</v>
      </c>
      <c r="F240" s="5" t="str">
        <f>LEFT(MID(A240,(SEARCH("IntNodeId",A240)+11),30),(SEARCH(",",MID(A240,(SEARCH("IntNodeId",A240)+11),30))-1))</f>
        <v>4</v>
      </c>
      <c r="G240" s="6" t="str">
        <f t="shared" si="6"/>
        <v>stomach</v>
      </c>
      <c r="H240" s="5" t="str">
        <f>LEFT(MID(B240,(SEARCH("IntNodeId",B240)+11),30),(SEARCH(",",MID(B240,(SEARCH("IntNodeId",B240)+11),30))-1))</f>
        <v>17</v>
      </c>
      <c r="I240" s="6" t="str">
        <f>LEFT(MID(B240,(SEARCH("word",B240)+7),25),(SEARCH("~""",MID(B240,(SEARCH("word",B240)+7),25))-1))</f>
        <v>have</v>
      </c>
      <c r="J240" s="5" t="str">
        <f>LEFT(MID(C240,(SEARCH("IntNodeId",C240)+11),30),(SEARCH(",",MID(C240,(SEARCH("IntNodeId",C240)+11),30))-1))</f>
        <v>5</v>
      </c>
      <c r="K240" s="6" t="str">
        <f t="shared" si="7"/>
        <v>tumor</v>
      </c>
    </row>
    <row r="241" spans="1:11" x14ac:dyDescent="0.25">
      <c r="A241" t="s">
        <v>525</v>
      </c>
      <c r="B241" t="s">
        <v>533</v>
      </c>
      <c r="C241" t="s">
        <v>534</v>
      </c>
      <c r="D241" t="s">
        <v>1112</v>
      </c>
      <c r="E241" s="4" t="str">
        <f>LEFT(MID(A241,(SEARCH("Graphid",A241)+9),20),(SEARCH(",~""",MID(A241,(SEARCH("Graphid",A241)+9),20))-1))</f>
        <v>3724</v>
      </c>
      <c r="F241" s="5" t="str">
        <f>LEFT(MID(A241,(SEARCH("IntNodeId",A241)+11),30),(SEARCH(",",MID(A241,(SEARCH("IntNodeId",A241)+11),30))-1))</f>
        <v>5</v>
      </c>
      <c r="G241" s="6" t="str">
        <f t="shared" si="6"/>
        <v>tumor</v>
      </c>
      <c r="H241" s="5" t="str">
        <f>LEFT(MID(B241,(SEARCH("IntNodeId",B241)+11),30),(SEARCH(",",MID(B241,(SEARCH("IntNodeId",B241)+11),30))-1))</f>
        <v>26</v>
      </c>
      <c r="I241" s="6" t="str">
        <f>LEFT(MID(B241,(SEARCH("word",B241)+7),25),(SEARCH("~""",MID(B241,(SEARCH("word",B241)+7),25))-1))</f>
        <v>be</v>
      </c>
      <c r="J241" s="5" t="str">
        <f>LEFT(MID(C241,(SEARCH("IntNodeId",C241)+11),30),(SEARCH(",",MID(C241,(SEARCH("IntNodeId",C241)+11),30))-1))</f>
        <v>13</v>
      </c>
      <c r="K241" s="6" t="str">
        <f t="shared" si="7"/>
        <v>tissue</v>
      </c>
    </row>
    <row r="242" spans="1:11" x14ac:dyDescent="0.25">
      <c r="A242" t="s">
        <v>527</v>
      </c>
      <c r="B242" t="s">
        <v>535</v>
      </c>
      <c r="C242" t="s">
        <v>525</v>
      </c>
      <c r="D242" t="s">
        <v>1112</v>
      </c>
      <c r="E242" s="4" t="str">
        <f>LEFT(MID(A242,(SEARCH("Graphid",A242)+9),20),(SEARCH(",~""",MID(A242,(SEARCH("Graphid",A242)+9),20))-1))</f>
        <v>3724</v>
      </c>
      <c r="F242" s="5" t="str">
        <f>LEFT(MID(A242,(SEARCH("IntNodeId",A242)+11),30),(SEARCH(",",MID(A242,(SEARCH("IntNodeId",A242)+11),30))-1))</f>
        <v>10</v>
      </c>
      <c r="G242" s="6" t="str">
        <f t="shared" si="6"/>
        <v>ray_they</v>
      </c>
      <c r="H242" s="5" t="str">
        <f>LEFT(MID(B242,(SEARCH("IntNodeId",B242)+11),30),(SEARCH(",",MID(B242,(SEARCH("IntNodeId",B242)+11),30))-1))</f>
        <v>22</v>
      </c>
      <c r="I242" s="6" t="str">
        <f>LEFT(MID(B242,(SEARCH("word",B242)+7),25),(SEARCH("~""",MID(B242,(SEARCH("word",B242)+7),25))-1))</f>
        <v>reach</v>
      </c>
      <c r="J242" s="5" t="str">
        <f>LEFT(MID(C242,(SEARCH("IntNodeId",C242)+11),30),(SEARCH(",",MID(C242,(SEARCH("IntNodeId",C242)+11),30))-1))</f>
        <v>5</v>
      </c>
      <c r="K242" s="6" t="str">
        <f t="shared" si="7"/>
        <v>tumor</v>
      </c>
    </row>
    <row r="243" spans="1:11" x14ac:dyDescent="0.25">
      <c r="A243" t="s">
        <v>536</v>
      </c>
      <c r="B243" t="s">
        <v>537</v>
      </c>
      <c r="C243" t="s">
        <v>538</v>
      </c>
      <c r="D243" t="s">
        <v>1112</v>
      </c>
      <c r="E243" s="4" t="str">
        <f>LEFT(MID(A243,(SEARCH("Graphid",A243)+9),20),(SEARCH(",~""",MID(A243,(SEARCH("Graphid",A243)+9),20))-1))</f>
        <v>3724</v>
      </c>
      <c r="F243" s="5" t="str">
        <f>LEFT(MID(A243,(SEARCH("IntNodeId",A243)+11),30),(SEARCH(",",MID(A243,(SEARCH("IntNodeId",A243)+11),30))-1))</f>
        <v>1</v>
      </c>
      <c r="G243" s="6" t="str">
        <f t="shared" si="6"/>
        <v>doctor</v>
      </c>
      <c r="H243" s="5" t="str">
        <f>LEFT(MID(B243,(SEARCH("IntNodeId",B243)+11),30),(SEARCH(",",MID(B243,(SEARCH("IntNodeId",B243)+11),30))-1))</f>
        <v>18</v>
      </c>
      <c r="I243" s="6" t="str">
        <f>LEFT(MID(B243,(SEARCH("word",B243)+7),25),(SEARCH("~""",MID(B243,(SEARCH("word",B243)+7),25))-1))</f>
        <v>face</v>
      </c>
      <c r="J243" s="5" t="str">
        <f>LEFT(MID(C243,(SEARCH("IntNodeId",C243)+11),30),(SEARCH(",",MID(C243,(SEARCH("IntNodeId",C243)+11),30))-1))</f>
        <v>6</v>
      </c>
      <c r="K243" s="6" t="str">
        <f t="shared" si="7"/>
        <v>patient_who_it</v>
      </c>
    </row>
    <row r="244" spans="1:11" x14ac:dyDescent="0.25">
      <c r="A244" t="s">
        <v>539</v>
      </c>
      <c r="B244" t="s">
        <v>540</v>
      </c>
      <c r="C244" t="s">
        <v>534</v>
      </c>
      <c r="D244" t="s">
        <v>1112</v>
      </c>
      <c r="E244" s="4" t="str">
        <f>LEFT(MID(A244,(SEARCH("Graphid",A244)+9),20),(SEARCH(",~""",MID(A244,(SEARCH("Graphid",A244)+9),20))-1))</f>
        <v>3724</v>
      </c>
      <c r="F244" s="5" t="str">
        <f>LEFT(MID(A244,(SEARCH("IntNodeId",A244)+11),30),(SEARCH(",",MID(A244,(SEARCH("IntNodeId",A244)+11),30))-1))</f>
        <v>14</v>
      </c>
      <c r="G244" s="6" t="str">
        <f t="shared" si="6"/>
        <v>time</v>
      </c>
      <c r="H244" s="5" t="str">
        <f>LEFT(MID(B244,(SEARCH("IntNodeId",B244)+11),30),(SEARCH(",",MID(B244,(SEARCH("IntNodeId",B244)+11),30))-1))</f>
        <v>27</v>
      </c>
      <c r="I244" s="6" t="str">
        <f>LEFT(MID(B244,(SEARCH("word",B244)+7),25),(SEARCH("~""",MID(B244,(SEARCH("word",B244)+7),25))-1))</f>
        <v>avoid_destroy</v>
      </c>
      <c r="J244" s="5" t="str">
        <f>LEFT(MID(C244,(SEARCH("IntNodeId",C244)+11),30),(SEARCH(",",MID(C244,(SEARCH("IntNodeId",C244)+11),30))-1))</f>
        <v>13</v>
      </c>
      <c r="K244" s="6" t="str">
        <f t="shared" si="7"/>
        <v>tissue</v>
      </c>
    </row>
    <row r="245" spans="1:11" x14ac:dyDescent="0.25">
      <c r="A245" t="s">
        <v>527</v>
      </c>
      <c r="B245" t="s">
        <v>541</v>
      </c>
      <c r="C245" t="s">
        <v>542</v>
      </c>
      <c r="D245" t="s">
        <v>1112</v>
      </c>
      <c r="E245" s="4" t="str">
        <f>LEFT(MID(A245,(SEARCH("Graphid",A245)+9),20),(SEARCH(",~""",MID(A245,(SEARCH("Graphid",A245)+9),20))-1))</f>
        <v>3724</v>
      </c>
      <c r="F245" s="5" t="str">
        <f>LEFT(MID(A245,(SEARCH("IntNodeId",A245)+11),30),(SEARCH(",",MID(A245,(SEARCH("IntNodeId",A245)+11),30))-1))</f>
        <v>10</v>
      </c>
      <c r="G245" s="6" t="str">
        <f t="shared" si="6"/>
        <v>ray_they</v>
      </c>
      <c r="H245" s="5" t="str">
        <f>LEFT(MID(B245,(SEARCH("IntNodeId",B245)+11),30),(SEARCH(",",MID(B245,(SEARCH("IntNodeId",B245)+11),30))-1))</f>
        <v>23</v>
      </c>
      <c r="I245" s="6" t="str">
        <f>LEFT(MID(B245,(SEARCH("word",B245)+7),25),(SEARCH("~""",MID(B245,(SEARCH("word",B245)+7),25))-1))</f>
        <v>pass</v>
      </c>
      <c r="J245" s="5" t="str">
        <f>LEFT(MID(C245,(SEARCH("IntNodeId",C245)+11),30),(SEARCH(",",MID(C245,(SEARCH("IntNodeId",C245)+11),30))-1))</f>
        <v>11</v>
      </c>
      <c r="K245" s="6" t="str">
        <f t="shared" si="7"/>
        <v>way</v>
      </c>
    </row>
    <row r="246" spans="1:11" x14ac:dyDescent="0.25">
      <c r="A246" t="s">
        <v>538</v>
      </c>
      <c r="B246" t="s">
        <v>543</v>
      </c>
      <c r="C246" t="s">
        <v>544</v>
      </c>
      <c r="D246" t="s">
        <v>1112</v>
      </c>
      <c r="E246" s="4" t="str">
        <f>LEFT(MID(A246,(SEARCH("Graphid",A246)+9),20),(SEARCH(",~""",MID(A246,(SEARCH("Graphid",A246)+9),20))-1))</f>
        <v>3724</v>
      </c>
      <c r="F246" s="5" t="str">
        <f>LEFT(MID(A246,(SEARCH("IntNodeId",A246)+11),30),(SEARCH(",",MID(A246,(SEARCH("IntNodeId",A246)+11),30))-1))</f>
        <v>6</v>
      </c>
      <c r="G246" s="6" t="str">
        <f t="shared" si="6"/>
        <v>patient_who_it</v>
      </c>
      <c r="H246" s="5" t="str">
        <f>LEFT(MID(B246,(SEARCH("IntNodeId",B246)+11),30),(SEARCH(",",MID(B246,(SEARCH("IntNodeId",B246)+11),30))-1))</f>
        <v>19</v>
      </c>
      <c r="I246" s="6" t="str">
        <f>LEFT(MID(B246,(SEARCH("word",B246)+7),25),(SEARCH("~""",MID(B246,(SEARCH("word",B246)+7),25))-1))</f>
        <v>be</v>
      </c>
      <c r="J246" s="5" t="str">
        <f>LEFT(MID(C246,(SEARCH("IntNodeId",C246)+11),30),(SEARCH(",",MID(C246,(SEARCH("IntNodeId",C246)+11),30))-1))</f>
        <v>7</v>
      </c>
      <c r="K246" s="6" t="str">
        <f t="shared" si="7"/>
        <v>patient</v>
      </c>
    </row>
    <row r="247" spans="1:11" x14ac:dyDescent="0.25">
      <c r="A247" t="s">
        <v>545</v>
      </c>
      <c r="B247" t="s">
        <v>546</v>
      </c>
      <c r="C247" t="s">
        <v>536</v>
      </c>
      <c r="D247" t="s">
        <v>1112</v>
      </c>
      <c r="E247" s="4" t="str">
        <f>LEFT(MID(A247,(SEARCH("Graphid",A247)+9),20),(SEARCH(",~""",MID(A247,(SEARCH("Graphid",A247)+9),20))-1))</f>
        <v>3724</v>
      </c>
      <c r="F247" s="5" t="str">
        <f>LEFT(MID(A247,(SEARCH("IntNodeId",A247)+11),30),(SEARCH(",",MID(A247,(SEARCH("IntNodeId",A247)+11),30))-1))</f>
        <v>0</v>
      </c>
      <c r="G247" s="6" t="str">
        <f t="shared" si="6"/>
        <v>you_his</v>
      </c>
      <c r="H247" s="5" t="str">
        <f>LEFT(MID(B247,(SEARCH("IntNodeId",B247)+11),30),(SEARCH(",",MID(B247,(SEARCH("IntNodeId",B247)+11),30))-1))</f>
        <v>15</v>
      </c>
      <c r="I247" s="6" t="str">
        <f>LEFT(MID(B247,(SEARCH("word",B247)+7),25),(SEARCH("~""",MID(B247,(SEARCH("word",B247)+7),25))-1))</f>
        <v>be</v>
      </c>
      <c r="J247" s="5" t="str">
        <f>LEFT(MID(C247,(SEARCH("IntNodeId",C247)+11),30),(SEARCH(",",MID(C247,(SEARCH("IntNodeId",C247)+11),30))-1))</f>
        <v>1</v>
      </c>
      <c r="K247" s="6" t="str">
        <f t="shared" si="7"/>
        <v>doctor</v>
      </c>
    </row>
    <row r="248" spans="1:11" x14ac:dyDescent="0.25">
      <c r="A248" t="s">
        <v>527</v>
      </c>
      <c r="B248" t="s">
        <v>547</v>
      </c>
      <c r="C248" t="s">
        <v>548</v>
      </c>
      <c r="D248" t="s">
        <v>1112</v>
      </c>
      <c r="E248" s="4" t="str">
        <f>LEFT(MID(A248,(SEARCH("Graphid",A248)+9),20),(SEARCH(",~""",MID(A248,(SEARCH("Graphid",A248)+9),20))-1))</f>
        <v>3724</v>
      </c>
      <c r="F248" s="5" t="str">
        <f>LEFT(MID(A248,(SEARCH("IntNodeId",A248)+11),30),(SEARCH(",",MID(A248,(SEARCH("IntNodeId",A248)+11),30))-1))</f>
        <v>10</v>
      </c>
      <c r="G248" s="6" t="str">
        <f t="shared" si="6"/>
        <v>ray_they</v>
      </c>
      <c r="H248" s="5" t="str">
        <f>LEFT(MID(B248,(SEARCH("IntNodeId",B248)+11),30),(SEARCH(",",MID(B248,(SEARCH("IntNodeId",B248)+11),30))-1))</f>
        <v>24</v>
      </c>
      <c r="I248" s="6" t="str">
        <f>LEFT(MID(B248,(SEARCH("word",B248)+7),25),(SEARCH("~""",MID(B248,(SEARCH("word",B248)+7),25))-1))</f>
        <v>be</v>
      </c>
      <c r="J248" s="5" t="str">
        <f>LEFT(MID(C248,(SEARCH("IntNodeId",C248)+11),30),(SEARCH(",",MID(C248,(SEARCH("IntNodeId",C248)+11),30))-1))</f>
        <v>12</v>
      </c>
      <c r="K248" s="6" t="str">
        <f t="shared" si="7"/>
        <v>intensity</v>
      </c>
    </row>
    <row r="249" spans="1:11" x14ac:dyDescent="0.25">
      <c r="A249" t="s">
        <v>525</v>
      </c>
      <c r="B249" t="s">
        <v>549</v>
      </c>
      <c r="C249" t="s">
        <v>544</v>
      </c>
      <c r="D249" t="s">
        <v>1112</v>
      </c>
      <c r="E249" s="4" t="str">
        <f>LEFT(MID(A249,(SEARCH("Graphid",A249)+9),20),(SEARCH(",~""",MID(A249,(SEARCH("Graphid",A249)+9),20))-1))</f>
        <v>3724</v>
      </c>
      <c r="F249" s="5" t="str">
        <f>LEFT(MID(A249,(SEARCH("IntNodeId",A249)+11),30),(SEARCH(",",MID(A249,(SEARCH("IntNodeId",A249)+11),30))-1))</f>
        <v>5</v>
      </c>
      <c r="G249" s="6" t="str">
        <f t="shared" si="6"/>
        <v>tumor</v>
      </c>
      <c r="H249" s="5" t="str">
        <f>LEFT(MID(B249,(SEARCH("IntNodeId",B249)+11),30),(SEARCH(",",MID(B249,(SEARCH("IntNodeId",B249)+11),30))-1))</f>
        <v>20</v>
      </c>
      <c r="I249" s="6" t="str">
        <f>LEFT(MID(B249,(SEARCH("word",B249)+7),25),(SEARCH("~""",MID(B249,(SEARCH("word",B249)+7),25))-1))</f>
        <v>be</v>
      </c>
      <c r="J249" s="5" t="str">
        <f>LEFT(MID(C249,(SEARCH("IntNodeId",C249)+11),30),(SEARCH(",",MID(C249,(SEARCH("IntNodeId",C249)+11),30))-1))</f>
        <v>7</v>
      </c>
      <c r="K249" s="6" t="str">
        <f t="shared" si="7"/>
        <v>patient</v>
      </c>
    </row>
    <row r="250" spans="1:11" x14ac:dyDescent="0.25">
      <c r="A250" t="s">
        <v>550</v>
      </c>
      <c r="B250" t="s">
        <v>551</v>
      </c>
      <c r="C250" t="s">
        <v>552</v>
      </c>
      <c r="D250" t="s">
        <v>1112</v>
      </c>
      <c r="E250" s="4" t="str">
        <f>LEFT(MID(A250,(SEARCH("Graphid",A250)+9),20),(SEARCH(",~""",MID(A250,(SEARCH("Graphid",A250)+9),20))-1))</f>
        <v>3724</v>
      </c>
      <c r="F250" s="5" t="str">
        <f>LEFT(MID(A250,(SEARCH("IntNodeId",A250)+11),30),(SEARCH(",",MID(A250,(SEARCH("IntNodeId",A250)+11),30))-1))</f>
        <v>2</v>
      </c>
      <c r="G250" s="6" t="str">
        <f t="shared" si="6"/>
        <v>[unknown]-0</v>
      </c>
      <c r="H250" s="5" t="str">
        <f>LEFT(MID(B250,(SEARCH("IntNodeId",B250)+11),30),(SEARCH(",",MID(B250,(SEARCH("IntNodeId",B250)+11),30))-1))</f>
        <v>16</v>
      </c>
      <c r="I250" s="6" t="str">
        <f>LEFT(MID(B250,(SEARCH("word",B250)+7),25),(SEARCH("~""",MID(B250,(SEARCH("word",B250)+7),25))-1))</f>
        <v>suppose</v>
      </c>
      <c r="J250" s="5" t="str">
        <f>LEFT(MID(C250,(SEARCH("IntNodeId",C250)+11),30),(SEARCH(",",MID(C250,(SEARCH("IntNodeId",C250)+11),30))-1))</f>
        <v>3</v>
      </c>
      <c r="K250" s="6" t="str">
        <f t="shared" si="7"/>
        <v>be</v>
      </c>
    </row>
    <row r="251" spans="1:11" x14ac:dyDescent="0.25">
      <c r="A251" t="s">
        <v>553</v>
      </c>
      <c r="B251" t="s">
        <v>554</v>
      </c>
      <c r="C251" t="s">
        <v>555</v>
      </c>
      <c r="D251" t="s">
        <v>1112</v>
      </c>
      <c r="E251" s="4" t="str">
        <f>LEFT(MID(A251,(SEARCH("Graphid",A251)+9),20),(SEARCH(",~""",MID(A251,(SEARCH("Graphid",A251)+9),20))-1))</f>
        <v>3725</v>
      </c>
      <c r="F251" s="5" t="str">
        <f>LEFT(MID(A251,(SEARCH("IntNodeId",A251)+11),30),(SEARCH(",",MID(A251,(SEARCH("IntNodeId",A251)+11),30))-1))</f>
        <v>7</v>
      </c>
      <c r="G251" s="6" t="str">
        <f t="shared" si="6"/>
        <v>group</v>
      </c>
      <c r="H251" s="5" t="str">
        <f>LEFT(MID(B251,(SEARCH("IntNodeId",B251)+11),30),(SEARCH(",",MID(B251,(SEARCH("IntNodeId",B251)+11),30))-1))</f>
        <v>16</v>
      </c>
      <c r="I251" s="6" t="str">
        <f>LEFT(MID(B251,(SEARCH("word",B251)+7),25),(SEARCH("~""",MID(B251,(SEARCH("word",B251)+7),25))-1))</f>
        <v>converge</v>
      </c>
      <c r="J251" s="5" t="str">
        <f>LEFT(MID(C251,(SEARCH("IntNodeId",C251)+11),30),(SEARCH(",",MID(C251,(SEARCH("IntNodeId",C251)+11),30))-1))</f>
        <v>0</v>
      </c>
      <c r="K251" s="6" t="str">
        <f t="shared" si="7"/>
        <v>fortress</v>
      </c>
    </row>
    <row r="252" spans="1:11" x14ac:dyDescent="0.25">
      <c r="A252" t="s">
        <v>556</v>
      </c>
      <c r="B252" t="s">
        <v>557</v>
      </c>
      <c r="C252" t="s">
        <v>558</v>
      </c>
      <c r="D252" t="s">
        <v>1112</v>
      </c>
      <c r="E252" s="4" t="str">
        <f>LEFT(MID(A252,(SEARCH("Graphid",A252)+9),20),(SEARCH(",~""",MID(A252,(SEARCH("Graphid",A252)+9),20))-1))</f>
        <v>3725</v>
      </c>
      <c r="F252" s="5" t="str">
        <f>LEFT(MID(A252,(SEARCH("IntNodeId",A252)+11),30),(SEARCH(",",MID(A252,(SEARCH("IntNodeId",A252)+11),30))-1))</f>
        <v>4</v>
      </c>
      <c r="G252" s="6" t="str">
        <f t="shared" si="6"/>
        <v>general_his_he</v>
      </c>
      <c r="H252" s="5" t="str">
        <f>LEFT(MID(B252,(SEARCH("IntNodeId",B252)+11),30),(SEARCH(",",MID(B252,(SEARCH("IntNodeId",B252)+11),30))-1))</f>
        <v>12</v>
      </c>
      <c r="I252" s="6" t="str">
        <f>LEFT(MID(B252,(SEARCH("word",B252)+7),25),(SEARCH("~""",MID(B252,(SEARCH("word",B252)+7),25))-1))</f>
        <v>want_destroy</v>
      </c>
      <c r="J252" s="5" t="str">
        <f>LEFT(MID(C252,(SEARCH("IntNodeId",C252)+11),30),(SEARCH(",",MID(C252,(SEARCH("IntNodeId",C252)+11),30))-1))</f>
        <v>6</v>
      </c>
      <c r="K252" s="6" t="str">
        <f t="shared" si="7"/>
        <v>army</v>
      </c>
    </row>
    <row r="253" spans="1:11" x14ac:dyDescent="0.25">
      <c r="A253" t="s">
        <v>555</v>
      </c>
      <c r="B253" t="s">
        <v>559</v>
      </c>
      <c r="C253" t="s">
        <v>560</v>
      </c>
      <c r="D253" t="s">
        <v>1112</v>
      </c>
      <c r="E253" s="4" t="str">
        <f>LEFT(MID(A253,(SEARCH("Graphid",A253)+9),20),(SEARCH(",~""",MID(A253,(SEARCH("Graphid",A253)+9),20))-1))</f>
        <v>3725</v>
      </c>
      <c r="F253" s="5" t="str">
        <f>LEFT(MID(A253,(SEARCH("IntNodeId",A253)+11),30),(SEARCH(",",MID(A253,(SEARCH("IntNodeId",A253)+11),30))-1))</f>
        <v>0</v>
      </c>
      <c r="G253" s="6" t="str">
        <f t="shared" si="6"/>
        <v>fortress</v>
      </c>
      <c r="H253" s="5" t="str">
        <f>LEFT(MID(B253,(SEARCH("IntNodeId",B253)+11),30),(SEARCH(",",MID(B253,(SEARCH("IntNodeId",B253)+11),30))-1))</f>
        <v>8</v>
      </c>
      <c r="I253" s="6" t="str">
        <f>LEFT(MID(B253,(SEARCH("word",B253)+7),25),(SEARCH("~""",MID(B253,(SEARCH("word",B253)+7),25))-1))</f>
        <v>be</v>
      </c>
      <c r="J253" s="5" t="str">
        <f>LEFT(MID(C253,(SEARCH("IntNodeId",C253)+11),30),(SEARCH(",",MID(C253,(SEARCH("IntNodeId",C253)+11),30))-1))</f>
        <v>1</v>
      </c>
      <c r="K253" s="6" t="str">
        <f t="shared" si="7"/>
        <v>center</v>
      </c>
    </row>
    <row r="254" spans="1:11" x14ac:dyDescent="0.25">
      <c r="A254" t="s">
        <v>558</v>
      </c>
      <c r="B254" t="s">
        <v>561</v>
      </c>
      <c r="C254" t="s">
        <v>555</v>
      </c>
      <c r="D254" t="s">
        <v>1112</v>
      </c>
      <c r="E254" s="4" t="str">
        <f>LEFT(MID(A254,(SEARCH("Graphid",A254)+9),20),(SEARCH(",~""",MID(A254,(SEARCH("Graphid",A254)+9),20))-1))</f>
        <v>3725</v>
      </c>
      <c r="F254" s="5" t="str">
        <f>LEFT(MID(A254,(SEARCH("IntNodeId",A254)+11),30),(SEARCH(",",MID(A254,(SEARCH("IntNodeId",A254)+11),30))-1))</f>
        <v>6</v>
      </c>
      <c r="G254" s="6" t="str">
        <f t="shared" si="6"/>
        <v>army</v>
      </c>
      <c r="H254" s="5" t="str">
        <f>LEFT(MID(B254,(SEARCH("IntNodeId",B254)+11),30),(SEARCH(",",MID(B254,(SEARCH("IntNodeId",B254)+11),30))-1))</f>
        <v>17</v>
      </c>
      <c r="I254" s="6" t="str">
        <f>LEFT(MID(B254,(SEARCH("word",B254)+7),25),(SEARCH("~""",MID(B254,(SEARCH("word",B254)+7),25))-1))</f>
        <v>capture</v>
      </c>
      <c r="J254" s="5" t="str">
        <f>LEFT(MID(C254,(SEARCH("IntNodeId",C254)+11),30),(SEARCH(",",MID(C254,(SEARCH("IntNodeId",C254)+11),30))-1))</f>
        <v>0</v>
      </c>
      <c r="K254" s="6" t="str">
        <f t="shared" si="7"/>
        <v>fortress</v>
      </c>
    </row>
    <row r="255" spans="1:11" x14ac:dyDescent="0.25">
      <c r="A255" t="s">
        <v>558</v>
      </c>
      <c r="B255" t="s">
        <v>562</v>
      </c>
      <c r="C255" t="s">
        <v>555</v>
      </c>
      <c r="D255" t="s">
        <v>1112</v>
      </c>
      <c r="E255" s="4" t="str">
        <f>LEFT(MID(A255,(SEARCH("Graphid",A255)+9),20),(SEARCH(",~""",MID(A255,(SEARCH("Graphid",A255)+9),20))-1))</f>
        <v>3725</v>
      </c>
      <c r="F255" s="5" t="str">
        <f>LEFT(MID(A255,(SEARCH("IntNodeId",A255)+11),30),(SEARCH(",",MID(A255,(SEARCH("IntNodeId",A255)+11),30))-1))</f>
        <v>6</v>
      </c>
      <c r="G255" s="6" t="str">
        <f t="shared" si="6"/>
        <v>army</v>
      </c>
      <c r="H255" s="5" t="str">
        <f>LEFT(MID(B255,(SEARCH("IntNodeId",B255)+11),30),(SEARCH(",",MID(B255,(SEARCH("IntNodeId",B255)+11),30))-1))</f>
        <v>13</v>
      </c>
      <c r="I255" s="6" t="str">
        <f>LEFT(MID(B255,(SEARCH("word",B255)+7),25),(SEARCH("~""",MID(B255,(SEARCH("word",B255)+7),25))-1))</f>
        <v>be</v>
      </c>
      <c r="J255" s="5" t="str">
        <f>LEFT(MID(C255,(SEARCH("IntNodeId",C255)+11),30),(SEARCH(",",MID(C255,(SEARCH("IntNodeId",C255)+11),30))-1))</f>
        <v>0</v>
      </c>
      <c r="K255" s="6" t="str">
        <f t="shared" si="7"/>
        <v>fortress</v>
      </c>
    </row>
    <row r="256" spans="1:11" x14ac:dyDescent="0.25">
      <c r="A256" t="s">
        <v>563</v>
      </c>
      <c r="B256" t="s">
        <v>564</v>
      </c>
      <c r="C256" t="s">
        <v>555</v>
      </c>
      <c r="D256" t="s">
        <v>1112</v>
      </c>
      <c r="E256" s="4" t="str">
        <f>LEFT(MID(A256,(SEARCH("Graphid",A256)+9),20),(SEARCH(",~""",MID(A256,(SEARCH("Graphid",A256)+9),20))-1))</f>
        <v>3725</v>
      </c>
      <c r="F256" s="5" t="str">
        <f>LEFT(MID(A256,(SEARCH("IntNodeId",A256)+11),30),(SEARCH(",",MID(A256,(SEARCH("IntNodeId",A256)+11),30))-1))</f>
        <v>2</v>
      </c>
      <c r="G256" s="6" t="str">
        <f t="shared" si="6"/>
        <v>roads</v>
      </c>
      <c r="H256" s="5" t="str">
        <f>LEFT(MID(B256,(SEARCH("IntNodeId",B256)+11),30),(SEARCH(",",MID(B256,(SEARCH("IntNodeId",B256)+11),30))-1))</f>
        <v>9</v>
      </c>
      <c r="I256" s="6" t="str">
        <f>LEFT(MID(B256,(SEARCH("word",B256)+7),25),(SEARCH("~""",MID(B256,(SEARCH("word",B256)+7),25))-1))</f>
        <v>radiate</v>
      </c>
      <c r="J256" s="5" t="str">
        <f>LEFT(MID(C256,(SEARCH("IntNodeId",C256)+11),30),(SEARCH(",",MID(C256,(SEARCH("IntNodeId",C256)+11),30))-1))</f>
        <v>0</v>
      </c>
      <c r="K256" s="6" t="str">
        <f t="shared" si="7"/>
        <v>fortress</v>
      </c>
    </row>
    <row r="257" spans="1:11" x14ac:dyDescent="0.25">
      <c r="A257" t="s">
        <v>553</v>
      </c>
      <c r="B257" t="s">
        <v>565</v>
      </c>
      <c r="C257" t="s">
        <v>558</v>
      </c>
      <c r="D257" t="s">
        <v>1112</v>
      </c>
      <c r="E257" s="4" t="str">
        <f>LEFT(MID(A257,(SEARCH("Graphid",A257)+9),20),(SEARCH(",~""",MID(A257,(SEARCH("Graphid",A257)+9),20))-1))</f>
        <v>3725</v>
      </c>
      <c r="F257" s="5" t="str">
        <f>LEFT(MID(A257,(SEARCH("IntNodeId",A257)+11),30),(SEARCH(",",MID(A257,(SEARCH("IntNodeId",A257)+11),30))-1))</f>
        <v>7</v>
      </c>
      <c r="G257" s="6" t="str">
        <f t="shared" si="6"/>
        <v>group</v>
      </c>
      <c r="H257" s="5" t="str">
        <f>LEFT(MID(B257,(SEARCH("IntNodeId",B257)+11),30),(SEARCH(",",MID(B257,(SEARCH("IntNodeId",B257)+11),30))-1))</f>
        <v>14</v>
      </c>
      <c r="I257" s="6" t="str">
        <f>LEFT(MID(B257,(SEARCH("word",B257)+7),25),(SEARCH("~""",MID(B257,(SEARCH("word",B257)+7),25))-1))</f>
        <v>divide</v>
      </c>
      <c r="J257" s="5" t="str">
        <f>LEFT(MID(C257,(SEARCH("IntNodeId",C257)+11),30),(SEARCH(",",MID(C257,(SEARCH("IntNodeId",C257)+11),30))-1))</f>
        <v>6</v>
      </c>
      <c r="K257" s="6" t="str">
        <f t="shared" si="7"/>
        <v>army</v>
      </c>
    </row>
    <row r="258" spans="1:11" x14ac:dyDescent="0.25">
      <c r="A258" t="s">
        <v>566</v>
      </c>
      <c r="B258" t="s">
        <v>567</v>
      </c>
      <c r="C258" t="s">
        <v>555</v>
      </c>
      <c r="D258" t="s">
        <v>1112</v>
      </c>
      <c r="E258" s="4" t="str">
        <f>LEFT(MID(A258,(SEARCH("Graphid",A258)+9),20),(SEARCH(",~""",MID(A258,(SEARCH("Graphid",A258)+9),20))-1))</f>
        <v>3725</v>
      </c>
      <c r="F258" s="5" t="str">
        <f>LEFT(MID(A258,(SEARCH("IntNodeId",A258)+11),30),(SEARCH(",",MID(A258,(SEARCH("IntNodeId",A258)+11),30))-1))</f>
        <v>3</v>
      </c>
      <c r="G258" s="6" t="str">
        <f t="shared" ref="G258:G321" si="8">LEFT(MID(A258,(SEARCH("word",A258)+7),29),(SEARCH("~""",MID(A258,(SEARCH("word",A258)+7),29))-1))</f>
        <v>general_his</v>
      </c>
      <c r="H258" s="5" t="str">
        <f>LEFT(MID(B258,(SEARCH("IntNodeId",B258)+11),30),(SEARCH(",",MID(B258,(SEARCH("IntNodeId",B258)+11),30))-1))</f>
        <v>10</v>
      </c>
      <c r="I258" s="6" t="str">
        <f>LEFT(MID(B258,(SEARCH("word",B258)+7),25),(SEARCH("~""",MID(B258,(SEARCH("word",B258)+7),25))-1))</f>
        <v>want</v>
      </c>
      <c r="J258" s="5" t="str">
        <f>LEFT(MID(C258,(SEARCH("IntNodeId",C258)+11),30),(SEARCH(",",MID(C258,(SEARCH("IntNodeId",C258)+11),30))-1))</f>
        <v>0</v>
      </c>
      <c r="K258" s="6" t="str">
        <f t="shared" si="7"/>
        <v>fortress</v>
      </c>
    </row>
    <row r="259" spans="1:11" x14ac:dyDescent="0.25">
      <c r="A259" t="s">
        <v>556</v>
      </c>
      <c r="B259" t="s">
        <v>568</v>
      </c>
      <c r="C259" t="s">
        <v>553</v>
      </c>
      <c r="D259" t="s">
        <v>1112</v>
      </c>
      <c r="E259" s="4" t="str">
        <f>LEFT(MID(A259,(SEARCH("Graphid",A259)+9),20),(SEARCH(",~""",MID(A259,(SEARCH("Graphid",A259)+9),20))-1))</f>
        <v>3725</v>
      </c>
      <c r="F259" s="5" t="str">
        <f>LEFT(MID(A259,(SEARCH("IntNodeId",A259)+11),30),(SEARCH(",",MID(A259,(SEARCH("IntNodeId",A259)+11),30))-1))</f>
        <v>4</v>
      </c>
      <c r="G259" s="6" t="str">
        <f t="shared" si="8"/>
        <v>general_his_he</v>
      </c>
      <c r="H259" s="5" t="str">
        <f>LEFT(MID(B259,(SEARCH("IntNodeId",B259)+11),30),(SEARCH(",",MID(B259,(SEARCH("IntNodeId",B259)+11),30))-1))</f>
        <v>15</v>
      </c>
      <c r="I259" s="6" t="str">
        <f>LEFT(MID(B259,(SEARCH("word",B259)+7),25),(SEARCH("~""",MID(B259,(SEARCH("word",B259)+7),25))-1))</f>
        <v>position</v>
      </c>
      <c r="J259" s="5" t="str">
        <f>LEFT(MID(C259,(SEARCH("IntNodeId",C259)+11),30),(SEARCH(",",MID(C259,(SEARCH("IntNodeId",C259)+11),30))-1))</f>
        <v>7</v>
      </c>
      <c r="K259" s="6" t="str">
        <f t="shared" ref="K259:K322" si="9">LEFT(MID(C259,(SEARCH("word",C259)+7),29),(SEARCH("~""",MID(C259,(SEARCH("word",C259)+7),29))-1))</f>
        <v>group</v>
      </c>
    </row>
    <row r="260" spans="1:11" x14ac:dyDescent="0.25">
      <c r="A260" t="s">
        <v>556</v>
      </c>
      <c r="B260" t="s">
        <v>569</v>
      </c>
      <c r="C260" t="s">
        <v>570</v>
      </c>
      <c r="D260" t="s">
        <v>1112</v>
      </c>
      <c r="E260" s="4" t="str">
        <f>LEFT(MID(A260,(SEARCH("Graphid",A260)+9),20),(SEARCH(",~""",MID(A260,(SEARCH("Graphid",A260)+9),20))-1))</f>
        <v>3725</v>
      </c>
      <c r="F260" s="5" t="str">
        <f>LEFT(MID(A260,(SEARCH("IntNodeId",A260)+11),30),(SEARCH(",",MID(A260,(SEARCH("IntNodeId",A260)+11),30))-1))</f>
        <v>4</v>
      </c>
      <c r="G260" s="6" t="str">
        <f t="shared" si="8"/>
        <v>general_his_he</v>
      </c>
      <c r="H260" s="5" t="str">
        <f>LEFT(MID(B260,(SEARCH("IntNodeId",B260)+11),30),(SEARCH(",",MID(B260,(SEARCH("IntNodeId",B260)+11),30))-1))</f>
        <v>11</v>
      </c>
      <c r="I260" s="6" t="str">
        <f>LEFT(MID(B260,(SEARCH("word",B260)+7),25),(SEARCH("~""",MID(B260,(SEARCH("word",B260)+7),25))-1))</f>
        <v>want</v>
      </c>
      <c r="J260" s="5" t="str">
        <f>LEFT(MID(C260,(SEARCH("IntNodeId",C260)+11),30),(SEARCH(",",MID(C260,(SEARCH("IntNodeId",C260)+11),30))-1))</f>
        <v>5</v>
      </c>
      <c r="K260" s="6" t="str">
        <f t="shared" si="9"/>
        <v>mine</v>
      </c>
    </row>
    <row r="261" spans="1:11" x14ac:dyDescent="0.25">
      <c r="A261" t="s">
        <v>571</v>
      </c>
      <c r="B261" t="s">
        <v>572</v>
      </c>
      <c r="C261" t="s">
        <v>573</v>
      </c>
      <c r="D261" t="s">
        <v>1112</v>
      </c>
      <c r="E261" s="4" t="str">
        <f>LEFT(MID(A261,(SEARCH("Graphid",A261)+9),20),(SEARCH(",~""",MID(A261,(SEARCH("Graphid",A261)+9),20))-1))</f>
        <v>3727</v>
      </c>
      <c r="F261" s="5" t="str">
        <f>LEFT(MID(A261,(SEARCH("IntNodeId",A261)+11),30),(SEARCH(",",MID(A261,(SEARCH("IntNodeId",A261)+11),30))-1))</f>
        <v>26</v>
      </c>
      <c r="G261" s="6" t="str">
        <f t="shared" si="8"/>
        <v>group</v>
      </c>
      <c r="H261" s="5" t="str">
        <f>LEFT(MID(B261,(SEARCH("IntNodeId",B261)+11),30),(SEARCH(",",MID(B261,(SEARCH("IntNodeId",B261)+11),30))-1))</f>
        <v>53</v>
      </c>
      <c r="I261" s="6" t="str">
        <f>LEFT(MID(B261,(SEARCH("word",B261)+7),25),(SEARCH("~""",MID(B261,(SEARCH("word",B261)+7),25))-1))</f>
        <v>charge</v>
      </c>
      <c r="J261" s="5" t="str">
        <f>LEFT(MID(C261,(SEARCH("IntNodeId",C261)+11),30),(SEARCH(",",MID(C261,(SEARCH("IntNodeId",C261)+11),30))-1))</f>
        <v>28</v>
      </c>
      <c r="K261" s="6" t="str">
        <f t="shared" si="9"/>
        <v>road</v>
      </c>
    </row>
    <row r="262" spans="1:11" x14ac:dyDescent="0.25">
      <c r="A262" t="s">
        <v>574</v>
      </c>
      <c r="B262" t="s">
        <v>575</v>
      </c>
      <c r="C262" t="s">
        <v>576</v>
      </c>
      <c r="D262" t="s">
        <v>1112</v>
      </c>
      <c r="E262" s="4" t="str">
        <f>LEFT(MID(A262,(SEARCH("Graphid",A262)+9),20),(SEARCH(",~""",MID(A262,(SEARCH("Graphid",A262)+9),20))-1))</f>
        <v>3727</v>
      </c>
      <c r="F262" s="5" t="str">
        <f>LEFT(MID(A262,(SEARCH("IntNodeId",A262)+11),30),(SEARCH(",",MID(A262,(SEARCH("IntNodeId",A262)+11),30))-1))</f>
        <v>18</v>
      </c>
      <c r="G262" s="6" t="str">
        <f t="shared" si="8"/>
        <v>mine</v>
      </c>
      <c r="H262" s="5" t="str">
        <f>LEFT(MID(B262,(SEARCH("IntNodeId",B262)+11),30),(SEARCH(",",MID(B262,(SEARCH("IntNodeId",B262)+11),30))-1))</f>
        <v>45</v>
      </c>
      <c r="I262" s="6" t="str">
        <f>LEFT(MID(B262,(SEARCH("word",B262)+7),25),(SEARCH("~""",MID(B262,(SEARCH("word",B262)+7),25))-1))</f>
        <v>be</v>
      </c>
      <c r="J262" s="5" t="str">
        <f>LEFT(MID(C262,(SEARCH("IntNodeId",C262)+11),30),(SEARCH(",",MID(C262,(SEARCH("IntNodeId",C262)+11),30))-1))</f>
        <v>19</v>
      </c>
      <c r="K262" s="6" t="str">
        <f t="shared" si="9"/>
        <v>body_them</v>
      </c>
    </row>
    <row r="263" spans="1:11" x14ac:dyDescent="0.25">
      <c r="A263" t="s">
        <v>577</v>
      </c>
      <c r="B263" t="s">
        <v>578</v>
      </c>
      <c r="C263" t="s">
        <v>579</v>
      </c>
      <c r="D263" t="s">
        <v>1112</v>
      </c>
      <c r="E263" s="4" t="str">
        <f>LEFT(MID(A263,(SEARCH("Graphid",A263)+9),20),(SEARCH(",~""",MID(A263,(SEARCH("Graphid",A263)+9),20))-1))</f>
        <v>3727</v>
      </c>
      <c r="F263" s="5" t="str">
        <f>LEFT(MID(A263,(SEARCH("IntNodeId",A263)+11),30),(SEARCH(",",MID(A263,(SEARCH("IntNodeId",A263)+11),30))-1))</f>
        <v>11</v>
      </c>
      <c r="G263" s="6" t="str">
        <f t="shared" si="8"/>
        <v>[unknown]-1</v>
      </c>
      <c r="H263" s="5" t="str">
        <f>LEFT(MID(B263,(SEARCH("IntNodeId",B263)+11),30),(SEARCH(",",MID(B263,(SEARCH("IntNodeId",B263)+11),30))-1))</f>
        <v>37</v>
      </c>
      <c r="I263" s="6" t="str">
        <f>LEFT(MID(B263,(SEARCH("word",B263)+7),25),(SEARCH("~""",MID(B263,(SEARCH("word",B263)+7),25))-1))</f>
        <v>vow</v>
      </c>
      <c r="J263" s="5" t="str">
        <f>LEFT(MID(C263,(SEARCH("IntNodeId",C263)+11),30),(SEARCH(",",MID(C263,(SEARCH("IntNodeId",C263)+11),30))-1))</f>
        <v>3</v>
      </c>
      <c r="K263" s="6" t="str">
        <f t="shared" si="9"/>
        <v>fortress</v>
      </c>
    </row>
    <row r="264" spans="1:11" x14ac:dyDescent="0.25">
      <c r="A264" t="s">
        <v>580</v>
      </c>
      <c r="B264" t="s">
        <v>581</v>
      </c>
      <c r="C264" t="s">
        <v>579</v>
      </c>
      <c r="D264" t="s">
        <v>1112</v>
      </c>
      <c r="E264" s="4" t="str">
        <f>LEFT(MID(A264,(SEARCH("Graphid",A264)+9),20),(SEARCH(",~""",MID(A264,(SEARCH("Graphid",A264)+9),20))-1))</f>
        <v>3727</v>
      </c>
      <c r="F264" s="5" t="str">
        <f>LEFT(MID(A264,(SEARCH("IntNodeId",A264)+11),30),(SEARCH(",",MID(A264,(SEARCH("IntNodeId",A264)+11),30))-1))</f>
        <v>10</v>
      </c>
      <c r="G264" s="6" t="str">
        <f t="shared" si="8"/>
        <v>army</v>
      </c>
      <c r="H264" s="5" t="str">
        <f>LEFT(MID(B264,(SEARCH("IntNodeId",B264)+11),30),(SEARCH(",",MID(B264,(SEARCH("IntNodeId",B264)+11),30))-1))</f>
        <v>54</v>
      </c>
      <c r="I264" s="6" t="str">
        <f>LEFT(MID(B264,(SEARCH("word",B264)+7),25),(SEARCH("~""",MID(B264,(SEARCH("word",B264)+7),25))-1))</f>
        <v>attack</v>
      </c>
      <c r="J264" s="5" t="str">
        <f>LEFT(MID(C264,(SEARCH("IntNodeId",C264)+11),30),(SEARCH(",",MID(C264,(SEARCH("IntNodeId",C264)+11),30))-1))</f>
        <v>3</v>
      </c>
      <c r="K264" s="6" t="str">
        <f t="shared" si="9"/>
        <v>fortress</v>
      </c>
    </row>
    <row r="265" spans="1:11" x14ac:dyDescent="0.25">
      <c r="A265" t="s">
        <v>582</v>
      </c>
      <c r="B265" t="s">
        <v>583</v>
      </c>
      <c r="C265" t="s">
        <v>584</v>
      </c>
      <c r="D265" t="s">
        <v>1112</v>
      </c>
      <c r="E265" s="4" t="str">
        <f>LEFT(MID(A265,(SEARCH("Graphid",A265)+9),20),(SEARCH(",~""",MID(A265,(SEARCH("Graphid",A265)+9),20))-1))</f>
        <v>3727</v>
      </c>
      <c r="F265" s="5" t="str">
        <f>LEFT(MID(A265,(SEARCH("IntNodeId",A265)+11),30),(SEARCH(",",MID(A265,(SEARCH("IntNodeId",A265)+11),30))-1))</f>
        <v>2</v>
      </c>
      <c r="G265" s="6" t="str">
        <f t="shared" si="8"/>
        <v>dictator</v>
      </c>
      <c r="H265" s="5" t="str">
        <f>LEFT(MID(B265,(SEARCH("IntNodeId",B265)+11),30),(SEARCH(",",MID(B265,(SEARCH("IntNodeId",B265)+11),30))-1))</f>
        <v>46</v>
      </c>
      <c r="I265" s="6" t="str">
        <f>LEFT(MID(B265,(SEARCH("word",B265)+7),25),(SEARCH("~""",MID(B265,(SEARCH("word",B265)+7),25))-1))</f>
        <v>need</v>
      </c>
      <c r="J265" s="5" t="str">
        <f>LEFT(MID(C265,(SEARCH("IntNodeId",C265)+11),30),(SEARCH(",",MID(C265,(SEARCH("IntNodeId",C265)+11),30))-1))</f>
        <v>14</v>
      </c>
      <c r="K265" s="6" t="str">
        <f t="shared" si="9"/>
        <v>troops</v>
      </c>
    </row>
    <row r="266" spans="1:11" x14ac:dyDescent="0.25">
      <c r="A266" t="s">
        <v>585</v>
      </c>
      <c r="B266" t="s">
        <v>586</v>
      </c>
      <c r="C266" t="s">
        <v>587</v>
      </c>
      <c r="D266" t="s">
        <v>1112</v>
      </c>
      <c r="E266" s="4" t="str">
        <f>LEFT(MID(A266,(SEARCH("Graphid",A266)+9),20),(SEARCH(",~""",MID(A266,(SEARCH("Graphid",A266)+9),20))-1))</f>
        <v>3727</v>
      </c>
      <c r="F266" s="5" t="str">
        <f>LEFT(MID(A266,(SEARCH("IntNodeId",A266)+11),30),(SEARCH(",",MID(A266,(SEARCH("IntNodeId",A266)+11),30))-1))</f>
        <v>12</v>
      </c>
      <c r="G266" s="6" t="str">
        <f t="shared" si="8"/>
        <v>[unknown]-2</v>
      </c>
      <c r="H266" s="5" t="str">
        <f>LEFT(MID(B266,(SEARCH("IntNodeId",B266)+11),30),(SEARCH(",",MID(B266,(SEARCH("IntNodeId",B266)+11),30))-1))</f>
        <v>38</v>
      </c>
      <c r="I266" s="6" t="str">
        <f>LEFT(MID(B266,(SEARCH("word",B266)+7),25),(SEARCH("~""",MID(B266,(SEARCH("word",B266)+7),25))-1))</f>
        <v>free</v>
      </c>
      <c r="J266" s="5" t="str">
        <f>LEFT(MID(C266,(SEARCH("IntNodeId",C266)+11),30),(SEARCH(",",MID(C266,(SEARCH("IntNodeId",C266)+11),30))-1))</f>
        <v>0</v>
      </c>
      <c r="K266" s="6" t="str">
        <f t="shared" si="9"/>
        <v>country</v>
      </c>
    </row>
    <row r="267" spans="1:11" x14ac:dyDescent="0.25">
      <c r="A267" t="s">
        <v>587</v>
      </c>
      <c r="B267" t="s">
        <v>588</v>
      </c>
      <c r="C267" t="s">
        <v>589</v>
      </c>
      <c r="D267" t="s">
        <v>1112</v>
      </c>
      <c r="E267" s="4" t="str">
        <f>LEFT(MID(A267,(SEARCH("Graphid",A267)+9),20),(SEARCH(",~""",MID(A267,(SEARCH("Graphid",A267)+9),20))-1))</f>
        <v>3727</v>
      </c>
      <c r="F267" s="5" t="str">
        <f>LEFT(MID(A267,(SEARCH("IntNodeId",A267)+11),30),(SEARCH(",",MID(A267,(SEARCH("IntNodeId",A267)+11),30))-1))</f>
        <v>0</v>
      </c>
      <c r="G267" s="6" t="str">
        <f t="shared" si="8"/>
        <v>country</v>
      </c>
      <c r="H267" s="5" t="str">
        <f>LEFT(MID(B267,(SEARCH("IntNodeId",B267)+11),30),(SEARCH(",",MID(B267,(SEARCH("IntNodeId",B267)+11),30))-1))</f>
        <v>30</v>
      </c>
      <c r="I267" s="6" t="str">
        <f>LEFT(MID(B267,(SEARCH("word",B267)+7),25),(SEARCH("~""",MID(B267,(SEARCH("word",B267)+7),25))-1))</f>
        <v>fell</v>
      </c>
      <c r="J267" s="5" t="str">
        <f>LEFT(MID(C267,(SEARCH("IntNodeId",C267)+11),30),(SEARCH(",",MID(C267,(SEARCH("IntNodeId",C267)+11),30))-1))</f>
        <v>1</v>
      </c>
      <c r="K267" s="6" t="str">
        <f t="shared" si="9"/>
        <v>rule</v>
      </c>
    </row>
    <row r="268" spans="1:11" x14ac:dyDescent="0.25">
      <c r="A268" t="s">
        <v>590</v>
      </c>
      <c r="B268" t="s">
        <v>591</v>
      </c>
      <c r="C268" t="s">
        <v>571</v>
      </c>
      <c r="D268" t="s">
        <v>1112</v>
      </c>
      <c r="E268" s="4" t="str">
        <f>LEFT(MID(A268,(SEARCH("Graphid",A268)+9),20),(SEARCH(",~""",MID(A268,(SEARCH("Graphid",A268)+9),20))-1))</f>
        <v>3727</v>
      </c>
      <c r="F268" s="5" t="str">
        <f>LEFT(MID(A268,(SEARCH("IntNodeId",A268)+11),30),(SEARCH(",",MID(A268,(SEARCH("IntNodeId",A268)+11),30))-1))</f>
        <v>15</v>
      </c>
      <c r="G268" s="6" t="str">
        <f t="shared" si="8"/>
        <v>head</v>
      </c>
      <c r="H268" s="5" t="str">
        <f>LEFT(MID(B268,(SEARCH("IntNodeId",B268)+11),30),(SEARCH(",",MID(B268,(SEARCH("IntNodeId",B268)+11),30))-1))</f>
        <v>51</v>
      </c>
      <c r="I268" s="6" t="str">
        <f>LEFT(MID(B268,(SEARCH("word",B268)+7),25),(SEARCH("~""",MID(B268,(SEARCH("word",B268)+7),25))-1))</f>
        <v>dispatch</v>
      </c>
      <c r="J268" s="5" t="str">
        <f>LEFT(MID(C268,(SEARCH("IntNodeId",C268)+11),30),(SEARCH(",",MID(C268,(SEARCH("IntNodeId",C268)+11),30))-1))</f>
        <v>26</v>
      </c>
      <c r="K268" s="6" t="str">
        <f t="shared" si="9"/>
        <v>group</v>
      </c>
    </row>
    <row r="269" spans="1:11" x14ac:dyDescent="0.25">
      <c r="A269" t="s">
        <v>592</v>
      </c>
      <c r="B269" t="s">
        <v>593</v>
      </c>
      <c r="C269" t="s">
        <v>594</v>
      </c>
      <c r="D269" t="s">
        <v>1112</v>
      </c>
      <c r="E269" s="4" t="str">
        <f>LEFT(MID(A269,(SEARCH("Graphid",A269)+9),20),(SEARCH(",~""",MID(A269,(SEARCH("Graphid",A269)+9),20))-1))</f>
        <v>3727</v>
      </c>
      <c r="F269" s="5" t="str">
        <f>LEFT(MID(A269,(SEARCH("IntNodeId",A269)+11),30),(SEARCH(",",MID(A269,(SEARCH("IntNodeId",A269)+11),30))-1))</f>
        <v>16</v>
      </c>
      <c r="G269" s="6" t="str">
        <f t="shared" si="8"/>
        <v>spy</v>
      </c>
      <c r="H269" s="5" t="str">
        <f>LEFT(MID(B269,(SEARCH("IntNodeId",B269)+11),30),(SEARCH(",",MID(B269,(SEARCH("IntNodeId",B269)+11),30))-1))</f>
        <v>43</v>
      </c>
      <c r="I269" s="6" t="str">
        <f>LEFT(MID(B269,(SEARCH("word",B269)+7),25),(SEARCH("~""",MID(B269,(SEARCH("word",B269)+7),25))-1))</f>
        <v>bring</v>
      </c>
      <c r="J269" s="5" t="str">
        <f>LEFT(MID(C269,(SEARCH("IntNodeId",C269)+11),30),(SEARCH(",",MID(C269,(SEARCH("IntNodeId",C269)+11),30))-1))</f>
        <v>17</v>
      </c>
      <c r="K269" s="6" t="str">
        <f t="shared" si="9"/>
        <v>report</v>
      </c>
    </row>
    <row r="270" spans="1:11" x14ac:dyDescent="0.25">
      <c r="A270" t="s">
        <v>595</v>
      </c>
      <c r="B270" t="s">
        <v>596</v>
      </c>
      <c r="C270" t="s">
        <v>597</v>
      </c>
      <c r="D270" t="s">
        <v>1112</v>
      </c>
      <c r="E270" s="4" t="str">
        <f>LEFT(MID(A270,(SEARCH("Graphid",A270)+9),20),(SEARCH(",~""",MID(A270,(SEARCH("Graphid",A270)+9),20))-1))</f>
        <v>3727</v>
      </c>
      <c r="F270" s="5" t="str">
        <f>LEFT(MID(A270,(SEARCH("IntNodeId",A270)+11),30),(SEARCH(",",MID(A270,(SEARCH("IntNodeId",A270)+11),30))-1))</f>
        <v>7</v>
      </c>
      <c r="G270" s="6" t="str">
        <f t="shared" si="8"/>
        <v>border</v>
      </c>
      <c r="H270" s="5" t="str">
        <f>LEFT(MID(B270,(SEARCH("IntNodeId",B270)+11),30),(SEARCH(",",MID(B270,(SEARCH("IntNodeId",B270)+11),30))-1))</f>
        <v>35</v>
      </c>
      <c r="I270" s="6" t="str">
        <f>LEFT(MID(B270,(SEARCH("word",B270)+7),25),(SEARCH("~""",MID(B270,(SEARCH("word",B270)+7),25))-1))</f>
        <v>arise</v>
      </c>
      <c r="J270" s="5" t="str">
        <f>LEFT(MID(C270,(SEARCH("IntNodeId",C270)+11),30),(SEARCH(",",MID(C270,(SEARCH("IntNodeId",C270)+11),30))-1))</f>
        <v>8</v>
      </c>
      <c r="K270" s="6" t="str">
        <f t="shared" si="9"/>
        <v>raise</v>
      </c>
    </row>
    <row r="271" spans="1:11" x14ac:dyDescent="0.25">
      <c r="A271" t="s">
        <v>598</v>
      </c>
      <c r="B271" t="s">
        <v>599</v>
      </c>
      <c r="C271" t="s">
        <v>600</v>
      </c>
      <c r="D271" t="s">
        <v>1112</v>
      </c>
      <c r="E271" s="4" t="str">
        <f>LEFT(MID(A271,(SEARCH("Graphid",A271)+9),20),(SEARCH(",~""",MID(A271,(SEARCH("Graphid",A271)+9),20))-1))</f>
        <v>3727</v>
      </c>
      <c r="F271" s="5" t="str">
        <f>LEFT(MID(A271,(SEARCH("IntNodeId",A271)+11),30),(SEARCH(",",MID(A271,(SEARCH("IntNodeId",A271)+11),30))-1))</f>
        <v>24</v>
      </c>
      <c r="G271" s="6" t="str">
        <f t="shared" si="8"/>
        <v>general_he_his</v>
      </c>
      <c r="H271" s="5" t="str">
        <f>LEFT(MID(B271,(SEARCH("IntNodeId",B271)+11),30),(SEARCH(",",MID(B271,(SEARCH("IntNodeId",B271)+11),30))-1))</f>
        <v>52</v>
      </c>
      <c r="I271" s="6" t="str">
        <f>LEFT(MID(B271,(SEARCH("word",B271)+7),25),(SEARCH("~""",MID(B271,(SEARCH("word",B271)+7),25))-1))</f>
        <v>give</v>
      </c>
      <c r="J271" s="5" t="str">
        <f>LEFT(MID(C271,(SEARCH("IntNodeId",C271)+11),30),(SEARCH(",",MID(C271,(SEARCH("IntNodeId",C271)+11),30))-1))</f>
        <v>27</v>
      </c>
      <c r="K271" s="6" t="str">
        <f t="shared" si="9"/>
        <v>signal</v>
      </c>
    </row>
    <row r="272" spans="1:11" x14ac:dyDescent="0.25">
      <c r="A272" t="s">
        <v>582</v>
      </c>
      <c r="B272" t="s">
        <v>601</v>
      </c>
      <c r="C272" t="s">
        <v>574</v>
      </c>
      <c r="D272" t="s">
        <v>1112</v>
      </c>
      <c r="E272" s="4" t="str">
        <f>LEFT(MID(A272,(SEARCH("Graphid",A272)+9),20),(SEARCH(",~""",MID(A272,(SEARCH("Graphid",A272)+9),20))-1))</f>
        <v>3727</v>
      </c>
      <c r="F272" s="5" t="str">
        <f>LEFT(MID(A272,(SEARCH("IntNodeId",A272)+11),30),(SEARCH(",",MID(A272,(SEARCH("IntNodeId",A272)+11),30))-1))</f>
        <v>2</v>
      </c>
      <c r="G272" s="6" t="str">
        <f t="shared" si="8"/>
        <v>dictator</v>
      </c>
      <c r="H272" s="5" t="str">
        <f>LEFT(MID(B272,(SEARCH("IntNodeId",B272)+11),30),(SEARCH(",",MID(B272,(SEARCH("IntNodeId",B272)+11),30))-1))</f>
        <v>44</v>
      </c>
      <c r="I272" s="6" t="str">
        <f>LEFT(MID(B272,(SEARCH("word",B272)+7),25),(SEARCH("~""",MID(B272,(SEARCH("word",B272)+7),25))-1))</f>
        <v>have</v>
      </c>
      <c r="J272" s="5" t="str">
        <f>LEFT(MID(C272,(SEARCH("IntNodeId",C272)+11),30),(SEARCH(",",MID(C272,(SEARCH("IntNodeId",C272)+11),30))-1))</f>
        <v>18</v>
      </c>
      <c r="K272" s="6" t="str">
        <f t="shared" si="9"/>
        <v>mine</v>
      </c>
    </row>
    <row r="273" spans="1:11" x14ac:dyDescent="0.25">
      <c r="A273" t="s">
        <v>602</v>
      </c>
      <c r="B273" t="s">
        <v>603</v>
      </c>
      <c r="C273" t="s">
        <v>580</v>
      </c>
      <c r="D273" t="s">
        <v>1112</v>
      </c>
      <c r="E273" s="4" t="str">
        <f>LEFT(MID(A273,(SEARCH("Graphid",A273)+9),20),(SEARCH(",~""",MID(A273,(SEARCH("Graphid",A273)+9),20))-1))</f>
        <v>3727</v>
      </c>
      <c r="F273" s="5" t="str">
        <f>LEFT(MID(A273,(SEARCH("IntNodeId",A273)+11),30),(SEARCH(",",MID(A273,(SEARCH("IntNodeId",A273)+11),30))-1))</f>
        <v>9</v>
      </c>
      <c r="G273" s="6" t="str">
        <f t="shared" si="8"/>
        <v>[unknown]-0</v>
      </c>
      <c r="H273" s="5" t="str">
        <f>LEFT(MID(B273,(SEARCH("IntNodeId",B273)+11),30),(SEARCH(",",MID(B273,(SEARCH("IntNodeId",B273)+11),30))-1))</f>
        <v>36</v>
      </c>
      <c r="I273" s="6" t="str">
        <f>LEFT(MID(B273,(SEARCH("word",B273)+7),25),(SEARCH("~""",MID(B273,(SEARCH("word",B273)+7),25))-1))</f>
        <v>raise</v>
      </c>
      <c r="J273" s="5" t="str">
        <f>LEFT(MID(C273,(SEARCH("IntNodeId",C273)+11),30),(SEARCH(",",MID(C273,(SEARCH("IntNodeId",C273)+11),30))-1))</f>
        <v>10</v>
      </c>
      <c r="K273" s="6" t="str">
        <f t="shared" si="9"/>
        <v>army</v>
      </c>
    </row>
    <row r="274" spans="1:11" x14ac:dyDescent="0.25">
      <c r="A274" t="s">
        <v>598</v>
      </c>
      <c r="B274" t="s">
        <v>604</v>
      </c>
      <c r="C274" t="s">
        <v>582</v>
      </c>
      <c r="D274" t="s">
        <v>1112</v>
      </c>
      <c r="E274" s="4" t="str">
        <f>LEFT(MID(A274,(SEARCH("Graphid",A274)+9),20),(SEARCH(",~""",MID(A274,(SEARCH("Graphid",A274)+9),20))-1))</f>
        <v>3727</v>
      </c>
      <c r="F274" s="5" t="str">
        <f>LEFT(MID(A274,(SEARCH("IntNodeId",A274)+11),30),(SEARCH(",",MID(A274,(SEARCH("IntNodeId",A274)+11),30))-1))</f>
        <v>24</v>
      </c>
      <c r="G274" s="6" t="str">
        <f t="shared" si="8"/>
        <v>general_he_his</v>
      </c>
      <c r="H274" s="5" t="str">
        <f>LEFT(MID(B274,(SEARCH("IntNodeId",B274)+11),30),(SEARCH(",",MID(B274,(SEARCH("IntNodeId",B274)+11),30))-1))</f>
        <v>57</v>
      </c>
      <c r="I274" s="6" t="str">
        <f>LEFT(MID(B274,(SEARCH("word",B274)+7),25),(SEARCH("~""",MID(B274,(SEARCH("word",B274)+7),25))-1))</f>
        <v>be_overthrow</v>
      </c>
      <c r="J274" s="5" t="str">
        <f>LEFT(MID(C274,(SEARCH("IntNodeId",C274)+11),30),(SEARCH(",",MID(C274,(SEARCH("IntNodeId",C274)+11),30))-1))</f>
        <v>2</v>
      </c>
      <c r="K274" s="6" t="str">
        <f t="shared" si="9"/>
        <v>dictator</v>
      </c>
    </row>
    <row r="275" spans="1:11" x14ac:dyDescent="0.25">
      <c r="A275" t="s">
        <v>598</v>
      </c>
      <c r="B275" t="s">
        <v>605</v>
      </c>
      <c r="C275" t="s">
        <v>606</v>
      </c>
      <c r="D275" t="s">
        <v>1112</v>
      </c>
      <c r="E275" s="4" t="str">
        <f>LEFT(MID(A275,(SEARCH("Graphid",A275)+9),20),(SEARCH(",~""",MID(A275,(SEARCH("Graphid",A275)+9),20))-1))</f>
        <v>3727</v>
      </c>
      <c r="F275" s="5" t="str">
        <f>LEFT(MID(A275,(SEARCH("IntNodeId",A275)+11),30),(SEARCH(",",MID(A275,(SEARCH("IntNodeId",A275)+11),30))-1))</f>
        <v>24</v>
      </c>
      <c r="G275" s="6" t="str">
        <f t="shared" si="8"/>
        <v>general_he_his</v>
      </c>
      <c r="H275" s="5" t="str">
        <f>LEFT(MID(B275,(SEARCH("IntNodeId",B275)+11),30),(SEARCH(",",MID(B275,(SEARCH("IntNodeId",B275)+11),30))-1))</f>
        <v>49</v>
      </c>
      <c r="I275" s="6" t="str">
        <f>LEFT(MID(B275,(SEARCH("word",B275)+7),25),(SEARCH("~""",MID(B275,(SEARCH("word",B275)+7),25))-1))</f>
        <v>be</v>
      </c>
      <c r="J275" s="5" t="str">
        <f>LEFT(MID(C275,(SEARCH("IntNodeId",C275)+11),30),(SEARCH(",",MID(C275,(SEARCH("IntNodeId",C275)+11),30))-1))</f>
        <v>25</v>
      </c>
      <c r="K275" s="6" t="str">
        <f t="shared" si="9"/>
        <v>[unknown]-5</v>
      </c>
    </row>
    <row r="276" spans="1:11" x14ac:dyDescent="0.25">
      <c r="A276" t="s">
        <v>584</v>
      </c>
      <c r="B276" t="s">
        <v>607</v>
      </c>
      <c r="C276" t="s">
        <v>590</v>
      </c>
      <c r="D276" t="s">
        <v>1112</v>
      </c>
      <c r="E276" s="4" t="str">
        <f>LEFT(MID(A276,(SEARCH("Graphid",A276)+9),20),(SEARCH(",~""",MID(A276,(SEARCH("Graphid",A276)+9),20))-1))</f>
        <v>3727</v>
      </c>
      <c r="F276" s="5" t="str">
        <f>LEFT(MID(A276,(SEARCH("IntNodeId",A276)+11),30),(SEARCH(",",MID(A276,(SEARCH("IntNodeId",A276)+11),30))-1))</f>
        <v>14</v>
      </c>
      <c r="G276" s="6" t="str">
        <f t="shared" si="8"/>
        <v>troops</v>
      </c>
      <c r="H276" s="5" t="str">
        <f>LEFT(MID(B276,(SEARCH("IntNodeId",B276)+11),30),(SEARCH(",",MID(B276,(SEARCH("IntNodeId",B276)+11),30))-1))</f>
        <v>41</v>
      </c>
      <c r="I276" s="6" t="str">
        <f>LEFT(MID(B276,(SEARCH("word",B276)+7),25),(SEARCH("~""",MID(B276,(SEARCH("word",B276)+7),25))-1))</f>
        <v>be</v>
      </c>
      <c r="J276" s="5" t="str">
        <f>LEFT(MID(C276,(SEARCH("IntNodeId",C276)+11),30),(SEARCH(",",MID(C276,(SEARCH("IntNodeId",C276)+11),30))-1))</f>
        <v>15</v>
      </c>
      <c r="K276" s="6" t="str">
        <f t="shared" si="9"/>
        <v>head</v>
      </c>
    </row>
    <row r="277" spans="1:11" x14ac:dyDescent="0.25">
      <c r="A277" t="s">
        <v>608</v>
      </c>
      <c r="B277" t="s">
        <v>609</v>
      </c>
      <c r="C277" t="s">
        <v>610</v>
      </c>
      <c r="D277" t="s">
        <v>1112</v>
      </c>
      <c r="E277" s="4" t="str">
        <f>LEFT(MID(A277,(SEARCH("Graphid",A277)+9),20),(SEARCH(",~""",MID(A277,(SEARCH("Graphid",A277)+9),20))-1))</f>
        <v>3727</v>
      </c>
      <c r="F277" s="5" t="str">
        <f>LEFT(MID(A277,(SEARCH("IntNodeId",A277)+11),30),(SEARCH(",",MID(A277,(SEARCH("IntNodeId",A277)+11),30))-1))</f>
        <v>4</v>
      </c>
      <c r="G277" s="6" t="str">
        <f t="shared" si="8"/>
        <v>middle</v>
      </c>
      <c r="H277" s="5" t="str">
        <f>LEFT(MID(B277,(SEARCH("IntNodeId",B277)+11),30),(SEARCH(",",MID(B277,(SEARCH("IntNodeId",B277)+11),30))-1))</f>
        <v>33</v>
      </c>
      <c r="I277" s="6" t="str">
        <f>LEFT(MID(B277,(SEARCH("word",B277)+7),25),(SEARCH("~""",MID(B277,(SEARCH("word",B277)+7),25))-1))</f>
        <v>surround</v>
      </c>
      <c r="J277" s="5" t="str">
        <f>LEFT(MID(C277,(SEARCH("IntNodeId",C277)+11),30),(SEARCH(",",MID(C277,(SEARCH("IntNodeId",C277)+11),30))-1))</f>
        <v>5</v>
      </c>
      <c r="K277" s="6" t="str">
        <f t="shared" si="9"/>
        <v>farm</v>
      </c>
    </row>
    <row r="278" spans="1:11" x14ac:dyDescent="0.25">
      <c r="A278" t="s">
        <v>598</v>
      </c>
      <c r="B278" t="s">
        <v>611</v>
      </c>
      <c r="C278" t="s">
        <v>580</v>
      </c>
      <c r="D278" t="s">
        <v>1112</v>
      </c>
      <c r="E278" s="4" t="str">
        <f>LEFT(MID(A278,(SEARCH("Graphid",A278)+9),20),(SEARCH(",~""",MID(A278,(SEARCH("Graphid",A278)+9),20))-1))</f>
        <v>3727</v>
      </c>
      <c r="F278" s="5" t="str">
        <f>LEFT(MID(A278,(SEARCH("IntNodeId",A278)+11),30),(SEARCH(",",MID(A278,(SEARCH("IntNodeId",A278)+11),30))-1))</f>
        <v>24</v>
      </c>
      <c r="G278" s="6" t="str">
        <f t="shared" si="8"/>
        <v>general_he_his</v>
      </c>
      <c r="H278" s="5" t="str">
        <f>LEFT(MID(B278,(SEARCH("IntNodeId",B278)+11),30),(SEARCH(",",MID(B278,(SEARCH("IntNodeId",B278)+11),30))-1))</f>
        <v>50</v>
      </c>
      <c r="I278" s="6" t="str">
        <f>LEFT(MID(B278,(SEARCH("word",B278)+7),25),(SEARCH("~""",MID(B278,(SEARCH("word",B278)+7),25))-1))</f>
        <v>divide</v>
      </c>
      <c r="J278" s="5" t="str">
        <f>LEFT(MID(C278,(SEARCH("IntNodeId",C278)+11),30),(SEARCH(",",MID(C278,(SEARCH("IntNodeId",C278)+11),30))-1))</f>
        <v>10</v>
      </c>
      <c r="K278" s="6" t="str">
        <f t="shared" si="9"/>
        <v>army</v>
      </c>
    </row>
    <row r="279" spans="1:11" x14ac:dyDescent="0.25">
      <c r="A279" t="s">
        <v>612</v>
      </c>
      <c r="B279" t="s">
        <v>613</v>
      </c>
      <c r="C279" t="s">
        <v>579</v>
      </c>
      <c r="D279" t="s">
        <v>1112</v>
      </c>
      <c r="E279" s="4" t="str">
        <f>LEFT(MID(A279,(SEARCH("Graphid",A279)+9),20),(SEARCH(",~""",MID(A279,(SEARCH("Graphid",A279)+9),20))-1))</f>
        <v>3727</v>
      </c>
      <c r="F279" s="5" t="str">
        <f>LEFT(MID(A279,(SEARCH("IntNodeId",A279)+11),30),(SEARCH(",",MID(A279,(SEARCH("IntNodeId",A279)+11),30))-1))</f>
        <v>6</v>
      </c>
      <c r="G279" s="6" t="str">
        <f t="shared" si="8"/>
        <v>roads</v>
      </c>
      <c r="H279" s="5" t="str">
        <f>LEFT(MID(B279,(SEARCH("IntNodeId",B279)+11),30),(SEARCH(",",MID(B279,(SEARCH("IntNodeId",B279)+11),30))-1))</f>
        <v>42</v>
      </c>
      <c r="I279" s="6" t="str">
        <f>LEFT(MID(B279,(SEARCH("word",B279)+7),25),(SEARCH("~""",MID(B279,(SEARCH("word",B279)+7),25))-1))</f>
        <v>lead</v>
      </c>
      <c r="J279" s="5" t="str">
        <f>LEFT(MID(C279,(SEARCH("IntNodeId",C279)+11),30),(SEARCH(",",MID(C279,(SEARCH("IntNodeId",C279)+11),30))-1))</f>
        <v>3</v>
      </c>
      <c r="K279" s="6" t="str">
        <f t="shared" si="9"/>
        <v>fortress</v>
      </c>
    </row>
    <row r="280" spans="1:11" x14ac:dyDescent="0.25">
      <c r="A280" t="s">
        <v>612</v>
      </c>
      <c r="B280" t="s">
        <v>614</v>
      </c>
      <c r="C280" t="s">
        <v>579</v>
      </c>
      <c r="D280" t="s">
        <v>1112</v>
      </c>
      <c r="E280" s="4" t="str">
        <f>LEFT(MID(A280,(SEARCH("Graphid",A280)+9),20),(SEARCH(",~""",MID(A280,(SEARCH("Graphid",A280)+9),20))-1))</f>
        <v>3727</v>
      </c>
      <c r="F280" s="5" t="str">
        <f>LEFT(MID(A280,(SEARCH("IntNodeId",A280)+11),30),(SEARCH(",",MID(A280,(SEARCH("IntNodeId",A280)+11),30))-1))</f>
        <v>6</v>
      </c>
      <c r="G280" s="6" t="str">
        <f t="shared" si="8"/>
        <v>roads</v>
      </c>
      <c r="H280" s="5" t="str">
        <f>LEFT(MID(B280,(SEARCH("IntNodeId",B280)+11),30),(SEARCH(",",MID(B280,(SEARCH("IntNodeId",B280)+11),30))-1))</f>
        <v>34</v>
      </c>
      <c r="I280" s="6" t="str">
        <f>LEFT(MID(B280,(SEARCH("word",B280)+7),25),(SEARCH("~""",MID(B280,(SEARCH("word",B280)+7),25))-1))</f>
        <v>radiate</v>
      </c>
      <c r="J280" s="5" t="str">
        <f>LEFT(MID(C280,(SEARCH("IntNodeId",C280)+11),30),(SEARCH(",",MID(C280,(SEARCH("IntNodeId",C280)+11),30))-1))</f>
        <v>3</v>
      </c>
      <c r="K280" s="6" t="str">
        <f t="shared" si="9"/>
        <v>fortress</v>
      </c>
    </row>
    <row r="281" spans="1:11" x14ac:dyDescent="0.25">
      <c r="A281" t="s">
        <v>571</v>
      </c>
      <c r="B281" t="s">
        <v>615</v>
      </c>
      <c r="C281" t="s">
        <v>574</v>
      </c>
      <c r="D281" t="s">
        <v>1112</v>
      </c>
      <c r="E281" s="4" t="str">
        <f>LEFT(MID(A281,(SEARCH("Graphid",A281)+9),20),(SEARCH(",~""",MID(A281,(SEARCH("Graphid",A281)+9),20))-1))</f>
        <v>3727</v>
      </c>
      <c r="F281" s="5" t="str">
        <f>LEFT(MID(A281,(SEARCH("IntNodeId",A281)+11),30),(SEARCH(",",MID(A281,(SEARCH("IntNodeId",A281)+11),30))-1))</f>
        <v>26</v>
      </c>
      <c r="G281" s="6" t="str">
        <f t="shared" si="8"/>
        <v>group</v>
      </c>
      <c r="H281" s="5" t="str">
        <f>LEFT(MID(B281,(SEARCH("IntNodeId",B281)+11),30),(SEARCH(",",MID(B281,(SEARCH("IntNodeId",B281)+11),30))-1))</f>
        <v>55</v>
      </c>
      <c r="I281" s="6" t="str">
        <f>LEFT(MID(B281,(SEARCH("word",B281)+7),25),(SEARCH("~""",MID(B281,(SEARCH("word",B281)+7),25))-1))</f>
        <v>pass</v>
      </c>
      <c r="J281" s="5" t="str">
        <f>LEFT(MID(C281,(SEARCH("IntNodeId",C281)+11),30),(SEARCH(",",MID(C281,(SEARCH("IntNodeId",C281)+11),30))-1))</f>
        <v>18</v>
      </c>
      <c r="K281" s="6" t="str">
        <f t="shared" si="9"/>
        <v>mine</v>
      </c>
    </row>
    <row r="282" spans="1:11" x14ac:dyDescent="0.25">
      <c r="A282" t="s">
        <v>616</v>
      </c>
      <c r="B282" t="s">
        <v>617</v>
      </c>
      <c r="C282" t="s">
        <v>618</v>
      </c>
      <c r="D282" t="s">
        <v>1112</v>
      </c>
      <c r="E282" s="4" t="str">
        <f>LEFT(MID(A282,(SEARCH("Graphid",A282)+9),20),(SEARCH(",~""",MID(A282,(SEARCH("Graphid",A282)+9),20))-1))</f>
        <v>3727</v>
      </c>
      <c r="F282" s="5" t="str">
        <f>LEFT(MID(A282,(SEARCH("IntNodeId",A282)+11),30),(SEARCH(",",MID(A282,(SEARCH("IntNodeId",A282)+11),30))-1))</f>
        <v>20</v>
      </c>
      <c r="G282" s="6" t="str">
        <f t="shared" si="8"/>
        <v>[unknown]-3</v>
      </c>
      <c r="H282" s="5" t="str">
        <f>LEFT(MID(B282,(SEARCH("IntNodeId",B282)+11),30),(SEARCH(",",MID(B282,(SEARCH("IntNodeId",B282)+11),30))-1))</f>
        <v>47</v>
      </c>
      <c r="I282" s="6" t="str">
        <f>LEFT(MID(B282,(SEARCH("word",B282)+7),25),(SEARCH("~""",MID(B282,(SEARCH("word",B282)+7),25))-1))</f>
        <v>render</v>
      </c>
      <c r="J282" s="5" t="str">
        <f>LEFT(MID(C282,(SEARCH("IntNodeId",C282)+11),30),(SEARCH(",",MID(C282,(SEARCH("IntNodeId",C282)+11),30))-1))</f>
        <v>21</v>
      </c>
      <c r="K282" s="6" t="str">
        <f t="shared" si="9"/>
        <v>road_it</v>
      </c>
    </row>
    <row r="283" spans="1:11" x14ac:dyDescent="0.25">
      <c r="A283" t="s">
        <v>619</v>
      </c>
      <c r="B283" t="s">
        <v>620</v>
      </c>
      <c r="C283" t="s">
        <v>579</v>
      </c>
      <c r="D283" t="s">
        <v>1112</v>
      </c>
      <c r="E283" s="4" t="str">
        <f>LEFT(MID(A283,(SEARCH("Graphid",A283)+9),20),(SEARCH(",~""",MID(A283,(SEARCH("Graphid",A283)+9),20))-1))</f>
        <v>3727</v>
      </c>
      <c r="F283" s="5" t="str">
        <f>LEFT(MID(A283,(SEARCH("IntNodeId",A283)+11),30),(SEARCH(",",MID(A283,(SEARCH("IntNodeId",A283)+11),30))-1))</f>
        <v>13</v>
      </c>
      <c r="G283" s="6" t="str">
        <f t="shared" si="8"/>
        <v>army_it</v>
      </c>
      <c r="H283" s="5" t="str">
        <f>LEFT(MID(B283,(SEARCH("IntNodeId",B283)+11),30),(SEARCH(",",MID(B283,(SEARCH("IntNodeId",B283)+11),30))-1))</f>
        <v>39</v>
      </c>
      <c r="I283" s="6" t="str">
        <f>LEFT(MID(B283,(SEARCH("word",B283)+7),25),(SEARCH("~""",MID(B283,(SEARCH("word",B283)+7),25))-1))</f>
        <v>know</v>
      </c>
      <c r="J283" s="5" t="str">
        <f>LEFT(MID(C283,(SEARCH("IntNodeId",C283)+11),30),(SEARCH(",",MID(C283,(SEARCH("IntNodeId",C283)+11),30))-1))</f>
        <v>3</v>
      </c>
      <c r="K283" s="6" t="str">
        <f t="shared" si="9"/>
        <v>fortress</v>
      </c>
    </row>
    <row r="284" spans="1:11" x14ac:dyDescent="0.25">
      <c r="A284" t="s">
        <v>582</v>
      </c>
      <c r="B284" t="s">
        <v>621</v>
      </c>
      <c r="C284" t="s">
        <v>587</v>
      </c>
      <c r="D284" t="s">
        <v>1112</v>
      </c>
      <c r="E284" s="4" t="str">
        <f>LEFT(MID(A284,(SEARCH("Graphid",A284)+9),20),(SEARCH(",~""",MID(A284,(SEARCH("Graphid",A284)+9),20))-1))</f>
        <v>3727</v>
      </c>
      <c r="F284" s="5" t="str">
        <f>LEFT(MID(A284,(SEARCH("IntNodeId",A284)+11),30),(SEARCH(",",MID(A284,(SEARCH("IntNodeId",A284)+11),30))-1))</f>
        <v>2</v>
      </c>
      <c r="G284" s="6" t="str">
        <f t="shared" si="8"/>
        <v>dictator</v>
      </c>
      <c r="H284" s="5" t="str">
        <f>LEFT(MID(B284,(SEARCH("IntNodeId",B284)+11),30),(SEARCH(",",MID(B284,(SEARCH("IntNodeId",B284)+11),30))-1))</f>
        <v>31</v>
      </c>
      <c r="I284" s="6" t="str">
        <f>LEFT(MID(B284,(SEARCH("word",B284)+7),25),(SEARCH("~""",MID(B284,(SEARCH("word",B284)+7),25))-1))</f>
        <v>rule</v>
      </c>
      <c r="J284" s="5" t="str">
        <f>LEFT(MID(C284,(SEARCH("IntNodeId",C284)+11),30),(SEARCH(",",MID(C284,(SEARCH("IntNodeId",C284)+11),30))-1))</f>
        <v>0</v>
      </c>
      <c r="K284" s="6" t="str">
        <f t="shared" si="9"/>
        <v>country</v>
      </c>
    </row>
    <row r="285" spans="1:11" x14ac:dyDescent="0.25">
      <c r="A285" t="s">
        <v>598</v>
      </c>
      <c r="B285" t="s">
        <v>622</v>
      </c>
      <c r="C285" t="s">
        <v>623</v>
      </c>
      <c r="D285" t="s">
        <v>1112</v>
      </c>
      <c r="E285" s="4" t="str">
        <f>LEFT(MID(A285,(SEARCH("Graphid",A285)+9),20),(SEARCH(",~""",MID(A285,(SEARCH("Graphid",A285)+9),20))-1))</f>
        <v>3727</v>
      </c>
      <c r="F285" s="5" t="str">
        <f>LEFT(MID(A285,(SEARCH("IntNodeId",A285)+11),30),(SEARCH(",",MID(A285,(SEARCH("IntNodeId",A285)+11),30))-1))</f>
        <v>24</v>
      </c>
      <c r="G285" s="6" t="str">
        <f t="shared" si="8"/>
        <v>general_he_his</v>
      </c>
      <c r="H285" s="5" t="str">
        <f>LEFT(MID(B285,(SEARCH("IntNodeId",B285)+11),30),(SEARCH(",",MID(B285,(SEARCH("IntNodeId",B285)+11),30))-1))</f>
        <v>56</v>
      </c>
      <c r="I285" s="6" t="str">
        <f>LEFT(MID(B285,(SEARCH("word",B285)+7),25),(SEARCH("~""",MID(B285,(SEARCH("word",B285)+7),25))-1))</f>
        <v>be</v>
      </c>
      <c r="J285" s="5" t="str">
        <f>LEFT(MID(C285,(SEARCH("IntNodeId",C285)+11),30),(SEARCH(",",MID(C285,(SEARCH("IntNodeId",C285)+11),30))-1))</f>
        <v>29</v>
      </c>
      <c r="K285" s="6" t="str">
        <f t="shared" si="9"/>
        <v>way</v>
      </c>
    </row>
    <row r="286" spans="1:11" x14ac:dyDescent="0.25">
      <c r="A286" t="s">
        <v>624</v>
      </c>
      <c r="B286" t="s">
        <v>625</v>
      </c>
      <c r="C286" t="s">
        <v>626</v>
      </c>
      <c r="D286" t="s">
        <v>1112</v>
      </c>
      <c r="E286" s="4" t="str">
        <f>LEFT(MID(A286,(SEARCH("Graphid",A286)+9),20),(SEARCH(",~""",MID(A286,(SEARCH("Graphid",A286)+9),20))-1))</f>
        <v>3727</v>
      </c>
      <c r="F286" s="5" t="str">
        <f>LEFT(MID(A286,(SEARCH("IntNodeId",A286)+11),30),(SEARCH(",",MID(A286,(SEARCH("IntNodeId",A286)+11),30))-1))</f>
        <v>22</v>
      </c>
      <c r="G286" s="6" t="str">
        <f t="shared" si="8"/>
        <v>attack</v>
      </c>
      <c r="H286" s="5" t="str">
        <f>LEFT(MID(B286,(SEARCH("IntNodeId",B286)+11),30),(SEARCH(",",MID(B286,(SEARCH("IntNodeId",B286)+11),30))-1))</f>
        <v>48</v>
      </c>
      <c r="I286" s="6" t="str">
        <f>LEFT(MID(B286,(SEARCH("word",B286)+7),25),(SEARCH("~""",MID(B286,(SEARCH("word",B286)+7),25))-1))</f>
        <v>appear</v>
      </c>
      <c r="J286" s="5" t="str">
        <f>LEFT(MID(C286,(SEARCH("IntNodeId",C286)+11),30),(SEARCH(",",MID(C286,(SEARCH("IntNodeId",C286)+11),30))-1))</f>
        <v>23</v>
      </c>
      <c r="K286" s="6" t="str">
        <f t="shared" si="9"/>
        <v>[unknown]-4</v>
      </c>
    </row>
    <row r="287" spans="1:11" x14ac:dyDescent="0.25">
      <c r="A287" t="s">
        <v>619</v>
      </c>
      <c r="B287" t="s">
        <v>627</v>
      </c>
      <c r="C287" t="s">
        <v>619</v>
      </c>
      <c r="D287" t="s">
        <v>1112</v>
      </c>
      <c r="E287" s="4" t="str">
        <f>LEFT(MID(A287,(SEARCH("Graphid",A287)+9),20),(SEARCH(",~""",MID(A287,(SEARCH("Graphid",A287)+9),20))-1))</f>
        <v>3727</v>
      </c>
      <c r="F287" s="5" t="str">
        <f>LEFT(MID(A287,(SEARCH("IntNodeId",A287)+11),30),(SEARCH(",",MID(A287,(SEARCH("IntNodeId",A287)+11),30))-1))</f>
        <v>13</v>
      </c>
      <c r="G287" s="6" t="str">
        <f t="shared" si="8"/>
        <v>army_it</v>
      </c>
      <c r="H287" s="5" t="str">
        <f>LEFT(MID(B287,(SEARCH("IntNodeId",B287)+11),30),(SEARCH(",",MID(B287,(SEARCH("IntNodeId",B287)+11),30))-1))</f>
        <v>40</v>
      </c>
      <c r="I287" s="6" t="str">
        <f>LEFT(MID(B287,(SEARCH("word",B287)+7),25),(SEARCH("~""",MID(B287,(SEARCH("word",B287)+7),25))-1))</f>
        <v>know</v>
      </c>
      <c r="J287" s="5" t="str">
        <f>LEFT(MID(C287,(SEARCH("IntNodeId",C287)+11),30),(SEARCH(",",MID(C287,(SEARCH("IntNodeId",C287)+11),30))-1))</f>
        <v>13</v>
      </c>
      <c r="K287" s="6" t="str">
        <f t="shared" si="9"/>
        <v>army_it</v>
      </c>
    </row>
    <row r="288" spans="1:11" x14ac:dyDescent="0.25">
      <c r="A288" t="s">
        <v>579</v>
      </c>
      <c r="B288" t="s">
        <v>628</v>
      </c>
      <c r="C288" t="s">
        <v>608</v>
      </c>
      <c r="D288" t="s">
        <v>1112</v>
      </c>
      <c r="E288" s="4" t="str">
        <f>LEFT(MID(A288,(SEARCH("Graphid",A288)+9),20),(SEARCH(",~""",MID(A288,(SEARCH("Graphid",A288)+9),20))-1))</f>
        <v>3727</v>
      </c>
      <c r="F288" s="5" t="str">
        <f>LEFT(MID(A288,(SEARCH("IntNodeId",A288)+11),30),(SEARCH(",",MID(A288,(SEARCH("IntNodeId",A288)+11),30))-1))</f>
        <v>3</v>
      </c>
      <c r="G288" s="6" t="str">
        <f t="shared" si="8"/>
        <v>fortress</v>
      </c>
      <c r="H288" s="5" t="str">
        <f>LEFT(MID(B288,(SEARCH("IntNodeId",B288)+11),30),(SEARCH(",",MID(B288,(SEARCH("IntNodeId",B288)+11),30))-1))</f>
        <v>32</v>
      </c>
      <c r="I288" s="6" t="str">
        <f>LEFT(MID(B288,(SEARCH("word",B288)+7),25),(SEARCH("~""",MID(B288,(SEARCH("word",B288)+7),25))-1))</f>
        <v>be</v>
      </c>
      <c r="J288" s="5" t="str">
        <f>LEFT(MID(C288,(SEARCH("IntNodeId",C288)+11),30),(SEARCH(",",MID(C288,(SEARCH("IntNodeId",C288)+11),30))-1))</f>
        <v>4</v>
      </c>
      <c r="K288" s="6" t="str">
        <f t="shared" si="9"/>
        <v>middle</v>
      </c>
    </row>
    <row r="289" spans="1:11" x14ac:dyDescent="0.25">
      <c r="A289" t="s">
        <v>629</v>
      </c>
      <c r="B289" t="s">
        <v>630</v>
      </c>
      <c r="C289" t="s">
        <v>631</v>
      </c>
      <c r="D289" t="s">
        <v>1112</v>
      </c>
      <c r="E289" s="4" t="str">
        <f>LEFT(MID(A289,(SEARCH("Graphid",A289)+9),20),(SEARCH(",~""",MID(A289,(SEARCH("Graphid",A289)+9),20))-1))</f>
        <v>3729</v>
      </c>
      <c r="F289" s="5" t="str">
        <f>LEFT(MID(A289,(SEARCH("IntNodeId",A289)+11),30),(SEARCH(",",MID(A289,(SEARCH("IntNodeId",A289)+11),30))-1))</f>
        <v>10</v>
      </c>
      <c r="G289" s="6" t="str">
        <f t="shared" si="8"/>
        <v>army</v>
      </c>
      <c r="H289" s="5" t="str">
        <f>LEFT(MID(B289,(SEARCH("IntNodeId",B289)+11),30),(SEARCH(",",MID(B289,(SEARCH("IntNodeId",B289)+11),30))-1))</f>
        <v>55</v>
      </c>
      <c r="I289" s="6" t="str">
        <f>LEFT(MID(B289,(SEARCH("word",B289)+7),25),(SEARCH("~""",MID(B289,(SEARCH("word",B289)+7),25))-1))</f>
        <v>avoid</v>
      </c>
      <c r="J289" s="5" t="str">
        <f>LEFT(MID(C289,(SEARCH("IntNodeId",C289)+11),30),(SEARCH(",",MID(C289,(SEARCH("IntNodeId",C289)+11),30))-1))</f>
        <v>18</v>
      </c>
      <c r="K289" s="6" t="str">
        <f t="shared" si="9"/>
        <v>mine</v>
      </c>
    </row>
    <row r="290" spans="1:11" x14ac:dyDescent="0.25">
      <c r="A290" t="s">
        <v>632</v>
      </c>
      <c r="B290" t="s">
        <v>633</v>
      </c>
      <c r="C290" t="s">
        <v>634</v>
      </c>
      <c r="D290" t="s">
        <v>1112</v>
      </c>
      <c r="E290" s="4" t="str">
        <f>LEFT(MID(A290,(SEARCH("Graphid",A290)+9),20),(SEARCH(",~""",MID(A290,(SEARCH("Graphid",A290)+9),20))-1))</f>
        <v>3729</v>
      </c>
      <c r="F290" s="5" t="str">
        <f>LEFT(MID(A290,(SEARCH("IntNodeId",A290)+11),30),(SEARCH(",",MID(A290,(SEARCH("IntNodeId",A290)+11),30))-1))</f>
        <v>13</v>
      </c>
      <c r="G290" s="6" t="str">
        <f t="shared" si="8"/>
        <v>army_it</v>
      </c>
      <c r="H290" s="5" t="str">
        <f>LEFT(MID(B290,(SEARCH("IntNodeId",B290)+11),30),(SEARCH(",",MID(B290,(SEARCH("IntNodeId",B290)+11),30))-1))</f>
        <v>39</v>
      </c>
      <c r="I290" s="6" t="str">
        <f>LEFT(MID(B290,(SEARCH("word",B290)+7),25),(SEARCH("~""",MID(B290,(SEARCH("word",B290)+7),25))-1))</f>
        <v>know</v>
      </c>
      <c r="J290" s="5" t="str">
        <f>LEFT(MID(C290,(SEARCH("IntNodeId",C290)+11),30),(SEARCH(",",MID(C290,(SEARCH("IntNodeId",C290)+11),30))-1))</f>
        <v>3</v>
      </c>
      <c r="K290" s="6" t="str">
        <f t="shared" si="9"/>
        <v>fortress</v>
      </c>
    </row>
    <row r="291" spans="1:11" x14ac:dyDescent="0.25">
      <c r="A291" t="s">
        <v>635</v>
      </c>
      <c r="B291" t="s">
        <v>636</v>
      </c>
      <c r="C291" t="s">
        <v>634</v>
      </c>
      <c r="D291" t="s">
        <v>1112</v>
      </c>
      <c r="E291" s="4" t="str">
        <f>LEFT(MID(A291,(SEARCH("Graphid",A291)+9),20),(SEARCH(",~""",MID(A291,(SEARCH("Graphid",A291)+9),20))-1))</f>
        <v>3729</v>
      </c>
      <c r="F291" s="5" t="str">
        <f>LEFT(MID(A291,(SEARCH("IntNodeId",A291)+11),30),(SEARCH(",",MID(A291,(SEARCH("IntNodeId",A291)+11),30))-1))</f>
        <v>28</v>
      </c>
      <c r="G291" s="6" t="str">
        <f t="shared" si="8"/>
        <v>strength</v>
      </c>
      <c r="H291" s="5" t="str">
        <f>LEFT(MID(B291,(SEARCH("IntNodeId",B291)+11),30),(SEARCH(",",MID(B291,(SEARCH("IntNodeId",B291)+11),30))-1))</f>
        <v>56</v>
      </c>
      <c r="I291" s="6" t="str">
        <f>LEFT(MID(B291,(SEARCH("word",B291)+7),25),(SEARCH("~""",MID(B291,(SEARCH("word",B291)+7),25))-1))</f>
        <v>attack</v>
      </c>
      <c r="J291" s="5" t="str">
        <f>LEFT(MID(C291,(SEARCH("IntNodeId",C291)+11),30),(SEARCH(",",MID(C291,(SEARCH("IntNodeId",C291)+11),30))-1))</f>
        <v>3</v>
      </c>
      <c r="K291" s="6" t="str">
        <f t="shared" si="9"/>
        <v>fortress</v>
      </c>
    </row>
    <row r="292" spans="1:11" x14ac:dyDescent="0.25">
      <c r="A292" t="s">
        <v>632</v>
      </c>
      <c r="B292" t="s">
        <v>637</v>
      </c>
      <c r="C292" t="s">
        <v>632</v>
      </c>
      <c r="D292" t="s">
        <v>1112</v>
      </c>
      <c r="E292" s="4" t="str">
        <f>LEFT(MID(A292,(SEARCH("Graphid",A292)+9),20),(SEARCH(",~""",MID(A292,(SEARCH("Graphid",A292)+9),20))-1))</f>
        <v>3729</v>
      </c>
      <c r="F292" s="5" t="str">
        <f>LEFT(MID(A292,(SEARCH("IntNodeId",A292)+11),30),(SEARCH(",",MID(A292,(SEARCH("IntNodeId",A292)+11),30))-1))</f>
        <v>13</v>
      </c>
      <c r="G292" s="6" t="str">
        <f t="shared" si="8"/>
        <v>army_it</v>
      </c>
      <c r="H292" s="5" t="str">
        <f>LEFT(MID(B292,(SEARCH("IntNodeId",B292)+11),30),(SEARCH(",",MID(B292,(SEARCH("IntNodeId",B292)+11),30))-1))</f>
        <v>40</v>
      </c>
      <c r="I292" s="6" t="str">
        <f>LEFT(MID(B292,(SEARCH("word",B292)+7),25),(SEARCH("~""",MID(B292,(SEARCH("word",B292)+7),25))-1))</f>
        <v>know</v>
      </c>
      <c r="J292" s="5" t="str">
        <f>LEFT(MID(C292,(SEARCH("IntNodeId",C292)+11),30),(SEARCH(",",MID(C292,(SEARCH("IntNodeId",C292)+11),30))-1))</f>
        <v>13</v>
      </c>
      <c r="K292" s="6" t="str">
        <f t="shared" si="9"/>
        <v>army_it</v>
      </c>
    </row>
    <row r="293" spans="1:11" x14ac:dyDescent="0.25">
      <c r="A293" t="s">
        <v>638</v>
      </c>
      <c r="B293" t="s">
        <v>639</v>
      </c>
      <c r="C293" t="s">
        <v>640</v>
      </c>
      <c r="D293" t="s">
        <v>1112</v>
      </c>
      <c r="E293" s="4" t="str">
        <f>LEFT(MID(A293,(SEARCH("Graphid",A293)+9),20),(SEARCH(",~""",MID(A293,(SEARCH("Graphid",A293)+9),20))-1))</f>
        <v>3729</v>
      </c>
      <c r="F293" s="5" t="str">
        <f>LEFT(MID(A293,(SEARCH("IntNodeId",A293)+11),30),(SEARCH(",",MID(A293,(SEARCH("IntNodeId",A293)+11),30))-1))</f>
        <v>22</v>
      </c>
      <c r="G293" s="6" t="str">
        <f t="shared" si="8"/>
        <v>general_he_his</v>
      </c>
      <c r="H293" s="5" t="str">
        <f>LEFT(MID(B293,(SEARCH("IntNodeId",B293)+11),30),(SEARCH(",",MID(B293,(SEARCH("IntNodeId",B293)+11),30))-1))</f>
        <v>53</v>
      </c>
      <c r="I293" s="6" t="str">
        <f>LEFT(MID(B293,(SEARCH("word",B293)+7),25),(SEARCH("~""",MID(B293,(SEARCH("word",B293)+7),25))-1))</f>
        <v>give</v>
      </c>
      <c r="J293" s="5" t="str">
        <f>LEFT(MID(C293,(SEARCH("IntNodeId",C293)+11),30),(SEARCH(",",MID(C293,(SEARCH("IntNodeId",C293)+11),30))-1))</f>
        <v>27</v>
      </c>
      <c r="K293" s="6" t="str">
        <f t="shared" si="9"/>
        <v>signal</v>
      </c>
    </row>
    <row r="294" spans="1:11" x14ac:dyDescent="0.25">
      <c r="A294" t="s">
        <v>641</v>
      </c>
      <c r="B294" t="s">
        <v>642</v>
      </c>
      <c r="C294" t="s">
        <v>634</v>
      </c>
      <c r="D294" t="s">
        <v>1112</v>
      </c>
      <c r="E294" s="4" t="str">
        <f>LEFT(MID(A294,(SEARCH("Graphid",A294)+9),20),(SEARCH(",~""",MID(A294,(SEARCH("Graphid",A294)+9),20))-1))</f>
        <v>3729</v>
      </c>
      <c r="F294" s="5" t="str">
        <f>LEFT(MID(A294,(SEARCH("IntNodeId",A294)+11),30),(SEARCH(",",MID(A294,(SEARCH("IntNodeId",A294)+11),30))-1))</f>
        <v>11</v>
      </c>
      <c r="G294" s="6" t="str">
        <f t="shared" si="8"/>
        <v>[unknown]-1</v>
      </c>
      <c r="H294" s="5" t="str">
        <f>LEFT(MID(B294,(SEARCH("IntNodeId",B294)+11),30),(SEARCH(",",MID(B294,(SEARCH("IntNodeId",B294)+11),30))-1))</f>
        <v>37</v>
      </c>
      <c r="I294" s="6" t="str">
        <f>LEFT(MID(B294,(SEARCH("word",B294)+7),25),(SEARCH("~""",MID(B294,(SEARCH("word",B294)+7),25))-1))</f>
        <v>vow</v>
      </c>
      <c r="J294" s="5" t="str">
        <f>LEFT(MID(C294,(SEARCH("IntNodeId",C294)+11),30),(SEARCH(",",MID(C294,(SEARCH("IntNodeId",C294)+11),30))-1))</f>
        <v>3</v>
      </c>
      <c r="K294" s="6" t="str">
        <f t="shared" si="9"/>
        <v>fortress</v>
      </c>
    </row>
    <row r="295" spans="1:11" x14ac:dyDescent="0.25">
      <c r="A295" t="s">
        <v>629</v>
      </c>
      <c r="B295" t="s">
        <v>643</v>
      </c>
      <c r="C295" t="s">
        <v>644</v>
      </c>
      <c r="D295" t="s">
        <v>1112</v>
      </c>
      <c r="E295" s="4" t="str">
        <f>LEFT(MID(A295,(SEARCH("Graphid",A295)+9),20),(SEARCH(",~""",MID(A295,(SEARCH("Graphid",A295)+9),20))-1))</f>
        <v>3729</v>
      </c>
      <c r="F295" s="5" t="str">
        <f>LEFT(MID(A295,(SEARCH("IntNodeId",A295)+11),30),(SEARCH(",",MID(A295,(SEARCH("IntNodeId",A295)+11),30))-1))</f>
        <v>10</v>
      </c>
      <c r="G295" s="6" t="str">
        <f t="shared" si="8"/>
        <v>army</v>
      </c>
      <c r="H295" s="5" t="str">
        <f>LEFT(MID(B295,(SEARCH("IntNodeId",B295)+11),30),(SEARCH(",",MID(B295,(SEARCH("IntNodeId",B295)+11),30))-1))</f>
        <v>54</v>
      </c>
      <c r="I295" s="6" t="str">
        <f>LEFT(MID(B295,(SEARCH("word",B295)+7),25),(SEARCH("~""",MID(B295,(SEARCH("word",B295)+7),25))-1))</f>
        <v>charge</v>
      </c>
      <c r="J295" s="5" t="str">
        <f>LEFT(MID(C295,(SEARCH("IntNodeId",C295)+11),30),(SEARCH(",",MID(C295,(SEARCH("IntNodeId",C295)+11),30))-1))</f>
        <v>26</v>
      </c>
      <c r="K295" s="6" t="str">
        <f t="shared" si="9"/>
        <v>route</v>
      </c>
    </row>
    <row r="296" spans="1:11" x14ac:dyDescent="0.25">
      <c r="A296" t="s">
        <v>645</v>
      </c>
      <c r="B296" t="s">
        <v>646</v>
      </c>
      <c r="C296" t="s">
        <v>647</v>
      </c>
      <c r="D296" t="s">
        <v>1112</v>
      </c>
      <c r="E296" s="4" t="str">
        <f>LEFT(MID(A296,(SEARCH("Graphid",A296)+9),20),(SEARCH(",~""",MID(A296,(SEARCH("Graphid",A296)+9),20))-1))</f>
        <v>3729</v>
      </c>
      <c r="F296" s="5" t="str">
        <f>LEFT(MID(A296,(SEARCH("IntNodeId",A296)+11),30),(SEARCH(",",MID(A296,(SEARCH("IntNodeId",A296)+11),30))-1))</f>
        <v>12</v>
      </c>
      <c r="G296" s="6" t="str">
        <f t="shared" si="8"/>
        <v>[unknown]-2</v>
      </c>
      <c r="H296" s="5" t="str">
        <f>LEFT(MID(B296,(SEARCH("IntNodeId",B296)+11),30),(SEARCH(",",MID(B296,(SEARCH("IntNodeId",B296)+11),30))-1))</f>
        <v>38</v>
      </c>
      <c r="I296" s="6" t="str">
        <f>LEFT(MID(B296,(SEARCH("word",B296)+7),25),(SEARCH("~""",MID(B296,(SEARCH("word",B296)+7),25))-1))</f>
        <v>free</v>
      </c>
      <c r="J296" s="5" t="str">
        <f>LEFT(MID(C296,(SEARCH("IntNodeId",C296)+11),30),(SEARCH(",",MID(C296,(SEARCH("IntNodeId",C296)+11),30))-1))</f>
        <v>0</v>
      </c>
      <c r="K296" s="6" t="str">
        <f t="shared" si="9"/>
        <v>country</v>
      </c>
    </row>
    <row r="297" spans="1:11" x14ac:dyDescent="0.25">
      <c r="A297" t="s">
        <v>648</v>
      </c>
      <c r="B297" t="s">
        <v>649</v>
      </c>
      <c r="C297" t="s">
        <v>650</v>
      </c>
      <c r="D297" t="s">
        <v>1112</v>
      </c>
      <c r="E297" s="4" t="str">
        <f>LEFT(MID(A297,(SEARCH("Graphid",A297)+9),20),(SEARCH(",~""",MID(A297,(SEARCH("Graphid",A297)+9),20))-1))</f>
        <v>3729</v>
      </c>
      <c r="F297" s="5" t="str">
        <f>LEFT(MID(A297,(SEARCH("IntNodeId",A297)+11),30),(SEARCH(",",MID(A297,(SEARCH("IntNodeId",A297)+11),30))-1))</f>
        <v>16</v>
      </c>
      <c r="G297" s="6" t="str">
        <f t="shared" si="8"/>
        <v>spy</v>
      </c>
      <c r="H297" s="5" t="str">
        <f>LEFT(MID(B297,(SEARCH("IntNodeId",B297)+11),30),(SEARCH(",",MID(B297,(SEARCH("IntNodeId",B297)+11),30))-1))</f>
        <v>43</v>
      </c>
      <c r="I297" s="6" t="str">
        <f>LEFT(MID(B297,(SEARCH("word",B297)+7),25),(SEARCH("~""",MID(B297,(SEARCH("word",B297)+7),25))-1))</f>
        <v>bring</v>
      </c>
      <c r="J297" s="5" t="str">
        <f>LEFT(MID(C297,(SEARCH("IntNodeId",C297)+11),30),(SEARCH(",",MID(C297,(SEARCH("IntNodeId",C297)+11),30))-1))</f>
        <v>17</v>
      </c>
      <c r="K297" s="6" t="str">
        <f t="shared" si="9"/>
        <v>report</v>
      </c>
    </row>
    <row r="298" spans="1:11" x14ac:dyDescent="0.25">
      <c r="A298" t="s">
        <v>651</v>
      </c>
      <c r="B298" t="s">
        <v>652</v>
      </c>
      <c r="C298" t="s">
        <v>631</v>
      </c>
      <c r="D298" t="s">
        <v>1112</v>
      </c>
      <c r="E298" s="4" t="str">
        <f>LEFT(MID(A298,(SEARCH("Graphid",A298)+9),20),(SEARCH(",~""",MID(A298,(SEARCH("Graphid",A298)+9),20))-1))</f>
        <v>3729</v>
      </c>
      <c r="F298" s="5" t="str">
        <f>LEFT(MID(A298,(SEARCH("IntNodeId",A298)+11),30),(SEARCH(",",MID(A298,(SEARCH("IntNodeId",A298)+11),30))-1))</f>
        <v>2</v>
      </c>
      <c r="G298" s="6" t="str">
        <f t="shared" si="8"/>
        <v>dictator</v>
      </c>
      <c r="H298" s="5" t="str">
        <f>LEFT(MID(B298,(SEARCH("IntNodeId",B298)+11),30),(SEARCH(",",MID(B298,(SEARCH("IntNodeId",B298)+11),30))-1))</f>
        <v>44</v>
      </c>
      <c r="I298" s="6" t="str">
        <f>LEFT(MID(B298,(SEARCH("word",B298)+7),25),(SEARCH("~""",MID(B298,(SEARCH("word",B298)+7),25))-1))</f>
        <v>have</v>
      </c>
      <c r="J298" s="5" t="str">
        <f>LEFT(MID(C298,(SEARCH("IntNodeId",C298)+11),30),(SEARCH(",",MID(C298,(SEARCH("IntNodeId",C298)+11),30))-1))</f>
        <v>18</v>
      </c>
      <c r="K298" s="6" t="str">
        <f t="shared" si="9"/>
        <v>mine</v>
      </c>
    </row>
    <row r="299" spans="1:11" x14ac:dyDescent="0.25">
      <c r="A299" t="s">
        <v>638</v>
      </c>
      <c r="B299" t="s">
        <v>653</v>
      </c>
      <c r="C299" t="s">
        <v>654</v>
      </c>
      <c r="D299" t="s">
        <v>1112</v>
      </c>
      <c r="E299" s="4" t="str">
        <f>LEFT(MID(A299,(SEARCH("Graphid",A299)+9),20),(SEARCH(",~""",MID(A299,(SEARCH("Graphid",A299)+9),20))-1))</f>
        <v>3729</v>
      </c>
      <c r="F299" s="5" t="str">
        <f>LEFT(MID(A299,(SEARCH("IntNodeId",A299)+11),30),(SEARCH(",",MID(A299,(SEARCH("IntNodeId",A299)+11),30))-1))</f>
        <v>22</v>
      </c>
      <c r="G299" s="6" t="str">
        <f t="shared" si="8"/>
        <v>general_he_his</v>
      </c>
      <c r="H299" s="5" t="str">
        <f>LEFT(MID(B299,(SEARCH("IntNodeId",B299)+11),30),(SEARCH(",",MID(B299,(SEARCH("IntNodeId",B299)+11),30))-1))</f>
        <v>57</v>
      </c>
      <c r="I299" s="6" t="str">
        <f>LEFT(MID(B299,(SEARCH("word",B299)+7),25),(SEARCH("~""",MID(B299,(SEARCH("word",B299)+7),25))-1))</f>
        <v>be</v>
      </c>
      <c r="J299" s="5" t="str">
        <f>LEFT(MID(C299,(SEARCH("IntNodeId",C299)+11),30),(SEARCH(",",MID(C299,(SEARCH("IntNodeId",C299)+11),30))-1))</f>
        <v>29</v>
      </c>
      <c r="K299" s="6" t="str">
        <f t="shared" si="9"/>
        <v>way</v>
      </c>
    </row>
    <row r="300" spans="1:11" x14ac:dyDescent="0.25">
      <c r="A300" t="s">
        <v>655</v>
      </c>
      <c r="B300" t="s">
        <v>656</v>
      </c>
      <c r="C300" t="s">
        <v>657</v>
      </c>
      <c r="D300" t="s">
        <v>1112</v>
      </c>
      <c r="E300" s="4" t="str">
        <f>LEFT(MID(A300,(SEARCH("Graphid",A300)+9),20),(SEARCH(",~""",MID(A300,(SEARCH("Graphid",A300)+9),20))-1))</f>
        <v>3729</v>
      </c>
      <c r="F300" s="5" t="str">
        <f>LEFT(MID(A300,(SEARCH("IntNodeId",A300)+11),30),(SEARCH(",",MID(A300,(SEARCH("IntNodeId",A300)+11),30))-1))</f>
        <v>14</v>
      </c>
      <c r="G300" s="6" t="str">
        <f t="shared" si="8"/>
        <v>troops</v>
      </c>
      <c r="H300" s="5" t="str">
        <f>LEFT(MID(B300,(SEARCH("IntNodeId",B300)+11),30),(SEARCH(",",MID(B300,(SEARCH("IntNodeId",B300)+11),30))-1))</f>
        <v>41</v>
      </c>
      <c r="I300" s="6" t="str">
        <f>LEFT(MID(B300,(SEARCH("word",B300)+7),25),(SEARCH("~""",MID(B300,(SEARCH("word",B300)+7),25))-1))</f>
        <v>be</v>
      </c>
      <c r="J300" s="5" t="str">
        <f>LEFT(MID(C300,(SEARCH("IntNodeId",C300)+11),30),(SEARCH(",",MID(C300,(SEARCH("IntNodeId",C300)+11),30))-1))</f>
        <v>15</v>
      </c>
      <c r="K300" s="6" t="str">
        <f t="shared" si="9"/>
        <v>head</v>
      </c>
    </row>
    <row r="301" spans="1:11" x14ac:dyDescent="0.25">
      <c r="A301" t="s">
        <v>638</v>
      </c>
      <c r="B301" t="s">
        <v>658</v>
      </c>
      <c r="C301" t="s">
        <v>651</v>
      </c>
      <c r="D301" t="s">
        <v>1112</v>
      </c>
      <c r="E301" s="4" t="str">
        <f>LEFT(MID(A301,(SEARCH("Graphid",A301)+9),20),(SEARCH(",~""",MID(A301,(SEARCH("Graphid",A301)+9),20))-1))</f>
        <v>3729</v>
      </c>
      <c r="F301" s="5" t="str">
        <f>LEFT(MID(A301,(SEARCH("IntNodeId",A301)+11),30),(SEARCH(",",MID(A301,(SEARCH("IntNodeId",A301)+11),30))-1))</f>
        <v>22</v>
      </c>
      <c r="G301" s="6" t="str">
        <f t="shared" si="8"/>
        <v>general_he_his</v>
      </c>
      <c r="H301" s="5" t="str">
        <f>LEFT(MID(B301,(SEARCH("IntNodeId",B301)+11),30),(SEARCH(",",MID(B301,(SEARCH("IntNodeId",B301)+11),30))-1))</f>
        <v>58</v>
      </c>
      <c r="I301" s="6" t="str">
        <f>LEFT(MID(B301,(SEARCH("word",B301)+7),25),(SEARCH("~""",MID(B301,(SEARCH("word",B301)+7),25))-1))</f>
        <v>be_overthrow</v>
      </c>
      <c r="J301" s="5" t="str">
        <f>LEFT(MID(C301,(SEARCH("IntNodeId",C301)+11),30),(SEARCH(",",MID(C301,(SEARCH("IntNodeId",C301)+11),30))-1))</f>
        <v>2</v>
      </c>
      <c r="K301" s="6" t="str">
        <f t="shared" si="9"/>
        <v>dictator</v>
      </c>
    </row>
    <row r="302" spans="1:11" x14ac:dyDescent="0.25">
      <c r="A302" t="s">
        <v>659</v>
      </c>
      <c r="B302" t="s">
        <v>660</v>
      </c>
      <c r="C302" t="s">
        <v>634</v>
      </c>
      <c r="D302" t="s">
        <v>1112</v>
      </c>
      <c r="E302" s="4" t="str">
        <f>LEFT(MID(A302,(SEARCH("Graphid",A302)+9),20),(SEARCH(",~""",MID(A302,(SEARCH("Graphid",A302)+9),20))-1))</f>
        <v>3729</v>
      </c>
      <c r="F302" s="5" t="str">
        <f>LEFT(MID(A302,(SEARCH("IntNodeId",A302)+11),30),(SEARCH(",",MID(A302,(SEARCH("IntNodeId",A302)+11),30))-1))</f>
        <v>6</v>
      </c>
      <c r="G302" s="6" t="str">
        <f t="shared" si="8"/>
        <v>roads</v>
      </c>
      <c r="H302" s="5" t="str">
        <f>LEFT(MID(B302,(SEARCH("IntNodeId",B302)+11),30),(SEARCH(",",MID(B302,(SEARCH("IntNodeId",B302)+11),30))-1))</f>
        <v>42</v>
      </c>
      <c r="I302" s="6" t="str">
        <f>LEFT(MID(B302,(SEARCH("word",B302)+7),25),(SEARCH("~""",MID(B302,(SEARCH("word",B302)+7),25))-1))</f>
        <v>lead</v>
      </c>
      <c r="J302" s="5" t="str">
        <f>LEFT(MID(C302,(SEARCH("IntNodeId",C302)+11),30),(SEARCH(",",MID(C302,(SEARCH("IntNodeId",C302)+11),30))-1))</f>
        <v>3</v>
      </c>
      <c r="K302" s="6" t="str">
        <f t="shared" si="9"/>
        <v>fortress</v>
      </c>
    </row>
    <row r="303" spans="1:11" x14ac:dyDescent="0.25">
      <c r="A303" t="s">
        <v>647</v>
      </c>
      <c r="B303" t="s">
        <v>661</v>
      </c>
      <c r="C303" t="s">
        <v>662</v>
      </c>
      <c r="D303" t="s">
        <v>1112</v>
      </c>
      <c r="E303" s="4" t="str">
        <f>LEFT(MID(A303,(SEARCH("Graphid",A303)+9),20),(SEARCH(",~""",MID(A303,(SEARCH("Graphid",A303)+9),20))-1))</f>
        <v>3729</v>
      </c>
      <c r="F303" s="5" t="str">
        <f>LEFT(MID(A303,(SEARCH("IntNodeId",A303)+11),30),(SEARCH(",",MID(A303,(SEARCH("IntNodeId",A303)+11),30))-1))</f>
        <v>0</v>
      </c>
      <c r="G303" s="6" t="str">
        <f t="shared" si="8"/>
        <v>country</v>
      </c>
      <c r="H303" s="5" t="str">
        <f>LEFT(MID(B303,(SEARCH("IntNodeId",B303)+11),30),(SEARCH(",",MID(B303,(SEARCH("IntNodeId",B303)+11),30))-1))</f>
        <v>30</v>
      </c>
      <c r="I303" s="6" t="str">
        <f>LEFT(MID(B303,(SEARCH("word",B303)+7),25),(SEARCH("~""",MID(B303,(SEARCH("word",B303)+7),25))-1))</f>
        <v>fell</v>
      </c>
      <c r="J303" s="5" t="str">
        <f>LEFT(MID(C303,(SEARCH("IntNodeId",C303)+11),30),(SEARCH(",",MID(C303,(SEARCH("IntNodeId",C303)+11),30))-1))</f>
        <v>1</v>
      </c>
      <c r="K303" s="6" t="str">
        <f t="shared" si="9"/>
        <v>rule</v>
      </c>
    </row>
    <row r="304" spans="1:11" x14ac:dyDescent="0.25">
      <c r="A304" t="s">
        <v>663</v>
      </c>
      <c r="B304" t="s">
        <v>664</v>
      </c>
      <c r="C304" t="s">
        <v>665</v>
      </c>
      <c r="D304" t="s">
        <v>1112</v>
      </c>
      <c r="E304" s="4" t="str">
        <f>LEFT(MID(A304,(SEARCH("Graphid",A304)+9),20),(SEARCH(",~""",MID(A304,(SEARCH("Graphid",A304)+9),20))-1))</f>
        <v>3729</v>
      </c>
      <c r="F304" s="5" t="str">
        <f>LEFT(MID(A304,(SEARCH("IntNodeId",A304)+11),30),(SEARCH(",",MID(A304,(SEARCH("IntNodeId",A304)+11),30))-1))</f>
        <v>20</v>
      </c>
      <c r="G304" s="6" t="str">
        <f t="shared" si="8"/>
        <v>[unknown]-3</v>
      </c>
      <c r="H304" s="5" t="str">
        <f>LEFT(MID(B304,(SEARCH("IntNodeId",B304)+11),30),(SEARCH(",",MID(B304,(SEARCH("IntNodeId",B304)+11),30))-1))</f>
        <v>47</v>
      </c>
      <c r="I304" s="6" t="str">
        <f>LEFT(MID(B304,(SEARCH("word",B304)+7),25),(SEARCH("~""",MID(B304,(SEARCH("word",B304)+7),25))-1))</f>
        <v>render</v>
      </c>
      <c r="J304" s="5" t="str">
        <f>LEFT(MID(C304,(SEARCH("IntNodeId",C304)+11),30),(SEARCH(",",MID(C304,(SEARCH("IntNodeId",C304)+11),30))-1))</f>
        <v>21</v>
      </c>
      <c r="K304" s="6" t="str">
        <f t="shared" si="9"/>
        <v>road_it</v>
      </c>
    </row>
    <row r="305" spans="1:11" x14ac:dyDescent="0.25">
      <c r="A305" t="s">
        <v>651</v>
      </c>
      <c r="B305" t="s">
        <v>666</v>
      </c>
      <c r="C305" t="s">
        <v>647</v>
      </c>
      <c r="D305" t="s">
        <v>1112</v>
      </c>
      <c r="E305" s="4" t="str">
        <f>LEFT(MID(A305,(SEARCH("Graphid",A305)+9),20),(SEARCH(",~""",MID(A305,(SEARCH("Graphid",A305)+9),20))-1))</f>
        <v>3729</v>
      </c>
      <c r="F305" s="5" t="str">
        <f>LEFT(MID(A305,(SEARCH("IntNodeId",A305)+11),30),(SEARCH(",",MID(A305,(SEARCH("IntNodeId",A305)+11),30))-1))</f>
        <v>2</v>
      </c>
      <c r="G305" s="6" t="str">
        <f t="shared" si="8"/>
        <v>dictator</v>
      </c>
      <c r="H305" s="5" t="str">
        <f>LEFT(MID(B305,(SEARCH("IntNodeId",B305)+11),30),(SEARCH(",",MID(B305,(SEARCH("IntNodeId",B305)+11),30))-1))</f>
        <v>31</v>
      </c>
      <c r="I305" s="6" t="str">
        <f>LEFT(MID(B305,(SEARCH("word",B305)+7),25),(SEARCH("~""",MID(B305,(SEARCH("word",B305)+7),25))-1))</f>
        <v>rule</v>
      </c>
      <c r="J305" s="5" t="str">
        <f>LEFT(MID(C305,(SEARCH("IntNodeId",C305)+11),30),(SEARCH(",",MID(C305,(SEARCH("IntNodeId",C305)+11),30))-1))</f>
        <v>0</v>
      </c>
      <c r="K305" s="6" t="str">
        <f t="shared" si="9"/>
        <v>country</v>
      </c>
    </row>
    <row r="306" spans="1:11" x14ac:dyDescent="0.25">
      <c r="A306" t="s">
        <v>638</v>
      </c>
      <c r="B306" t="s">
        <v>667</v>
      </c>
      <c r="C306" t="s">
        <v>668</v>
      </c>
      <c r="D306" t="s">
        <v>1112</v>
      </c>
      <c r="E306" s="4" t="str">
        <f>LEFT(MID(A306,(SEARCH("Graphid",A306)+9),20),(SEARCH(",~""",MID(A306,(SEARCH("Graphid",A306)+9),20))-1))</f>
        <v>3729</v>
      </c>
      <c r="F306" s="5" t="str">
        <f>LEFT(MID(A306,(SEARCH("IntNodeId",A306)+11),30),(SEARCH(",",MID(A306,(SEARCH("IntNodeId",A306)+11),30))-1))</f>
        <v>22</v>
      </c>
      <c r="G306" s="6" t="str">
        <f t="shared" si="8"/>
        <v>general_he_his</v>
      </c>
      <c r="H306" s="5" t="str">
        <f>LEFT(MID(B306,(SEARCH("IntNodeId",B306)+11),30),(SEARCH(",",MID(B306,(SEARCH("IntNodeId",B306)+11),30))-1))</f>
        <v>48</v>
      </c>
      <c r="I306" s="6" t="str">
        <f>LEFT(MID(B306,(SEARCH("word",B306)+7),25),(SEARCH("~""",MID(B306,(SEARCH("word",B306)+7),25))-1))</f>
        <v>be</v>
      </c>
      <c r="J306" s="5" t="str">
        <f>LEFT(MID(C306,(SEARCH("IntNodeId",C306)+11),30),(SEARCH(",",MID(C306,(SEARCH("IntNodeId",C306)+11),30))-1))</f>
        <v>23</v>
      </c>
      <c r="K306" s="6" t="str">
        <f t="shared" si="9"/>
        <v>[unknown]-4</v>
      </c>
    </row>
    <row r="307" spans="1:11" x14ac:dyDescent="0.25">
      <c r="A307" t="s">
        <v>631</v>
      </c>
      <c r="B307" t="s">
        <v>669</v>
      </c>
      <c r="C307" t="s">
        <v>670</v>
      </c>
      <c r="D307" t="s">
        <v>1112</v>
      </c>
      <c r="E307" s="4" t="str">
        <f>LEFT(MID(A307,(SEARCH("Graphid",A307)+9),20),(SEARCH(",~""",MID(A307,(SEARCH("Graphid",A307)+9),20))-1))</f>
        <v>3729</v>
      </c>
      <c r="F307" s="5" t="str">
        <f>LEFT(MID(A307,(SEARCH("IntNodeId",A307)+11),30),(SEARCH(",",MID(A307,(SEARCH("IntNodeId",A307)+11),30))-1))</f>
        <v>18</v>
      </c>
      <c r="G307" s="6" t="str">
        <f t="shared" si="8"/>
        <v>mine</v>
      </c>
      <c r="H307" s="5" t="str">
        <f>LEFT(MID(B307,(SEARCH("IntNodeId",B307)+11),30),(SEARCH(",",MID(B307,(SEARCH("IntNodeId",B307)+11),30))-1))</f>
        <v>45</v>
      </c>
      <c r="I307" s="6" t="str">
        <f>LEFT(MID(B307,(SEARCH("word",B307)+7),25),(SEARCH("~""",MID(B307,(SEARCH("word",B307)+7),25))-1))</f>
        <v>be</v>
      </c>
      <c r="J307" s="5" t="str">
        <f>LEFT(MID(C307,(SEARCH("IntNodeId",C307)+11),30),(SEARCH(",",MID(C307,(SEARCH("IntNodeId",C307)+11),30))-1))</f>
        <v>19</v>
      </c>
      <c r="K307" s="6" t="str">
        <f t="shared" si="9"/>
        <v>body_them</v>
      </c>
    </row>
    <row r="308" spans="1:11" x14ac:dyDescent="0.25">
      <c r="A308" t="s">
        <v>651</v>
      </c>
      <c r="B308" t="s">
        <v>671</v>
      </c>
      <c r="C308" t="s">
        <v>655</v>
      </c>
      <c r="D308" t="s">
        <v>1112</v>
      </c>
      <c r="E308" s="4" t="str">
        <f>LEFT(MID(A308,(SEARCH("Graphid",A308)+9),20),(SEARCH(",~""",MID(A308,(SEARCH("Graphid",A308)+9),20))-1))</f>
        <v>3729</v>
      </c>
      <c r="F308" s="5" t="str">
        <f>LEFT(MID(A308,(SEARCH("IntNodeId",A308)+11),30),(SEARCH(",",MID(A308,(SEARCH("IntNodeId",A308)+11),30))-1))</f>
        <v>2</v>
      </c>
      <c r="G308" s="6" t="str">
        <f t="shared" si="8"/>
        <v>dictator</v>
      </c>
      <c r="H308" s="5" t="str">
        <f>LEFT(MID(B308,(SEARCH("IntNodeId",B308)+11),30),(SEARCH(",",MID(B308,(SEARCH("IntNodeId",B308)+11),30))-1))</f>
        <v>46</v>
      </c>
      <c r="I308" s="6" t="str">
        <f>LEFT(MID(B308,(SEARCH("word",B308)+7),25),(SEARCH("~""",MID(B308,(SEARCH("word",B308)+7),25))-1))</f>
        <v>need</v>
      </c>
      <c r="J308" s="5" t="str">
        <f>LEFT(MID(C308,(SEARCH("IntNodeId",C308)+11),30),(SEARCH(",",MID(C308,(SEARCH("IntNodeId",C308)+11),30))-1))</f>
        <v>14</v>
      </c>
      <c r="K308" s="6" t="str">
        <f t="shared" si="9"/>
        <v>troops</v>
      </c>
    </row>
    <row r="309" spans="1:11" x14ac:dyDescent="0.25">
      <c r="A309" t="s">
        <v>672</v>
      </c>
      <c r="B309" t="s">
        <v>673</v>
      </c>
      <c r="C309" t="s">
        <v>634</v>
      </c>
      <c r="D309" t="s">
        <v>1112</v>
      </c>
      <c r="E309" s="4" t="str">
        <f>LEFT(MID(A309,(SEARCH("Graphid",A309)+9),20),(SEARCH(",~""",MID(A309,(SEARCH("Graphid",A309)+9),20))-1))</f>
        <v>3729</v>
      </c>
      <c r="F309" s="5" t="str">
        <f>LEFT(MID(A309,(SEARCH("IntNodeId",A309)+11),30),(SEARCH(",",MID(A309,(SEARCH("IntNodeId",A309)+11),30))-1))</f>
        <v>25</v>
      </c>
      <c r="G309" s="6" t="str">
        <f t="shared" si="8"/>
        <v>thoroughfare</v>
      </c>
      <c r="H309" s="5" t="str">
        <f>LEFT(MID(B309,(SEARCH("IntNodeId",B309)+11),30),(SEARCH(",",MID(B309,(SEARCH("IntNodeId",B309)+11),30))-1))</f>
        <v>51</v>
      </c>
      <c r="I309" s="6" t="str">
        <f>LEFT(MID(B309,(SEARCH("word",B309)+7),25),(SEARCH("~""",MID(B309,(SEARCH("word",B309)+7),25))-1))</f>
        <v>lead</v>
      </c>
      <c r="J309" s="5" t="str">
        <f>LEFT(MID(C309,(SEARCH("IntNodeId",C309)+11),30),(SEARCH(",",MID(C309,(SEARCH("IntNodeId",C309)+11),30))-1))</f>
        <v>3</v>
      </c>
      <c r="K309" s="6" t="str">
        <f t="shared" si="9"/>
        <v>fortress</v>
      </c>
    </row>
    <row r="310" spans="1:11" x14ac:dyDescent="0.25">
      <c r="A310" t="s">
        <v>674</v>
      </c>
      <c r="B310" t="s">
        <v>675</v>
      </c>
      <c r="C310" t="s">
        <v>676</v>
      </c>
      <c r="D310" t="s">
        <v>1112</v>
      </c>
      <c r="E310" s="4" t="str">
        <f>LEFT(MID(A310,(SEARCH("Graphid",A310)+9),20),(SEARCH(",~""",MID(A310,(SEARCH("Graphid",A310)+9),20))-1))</f>
        <v>3729</v>
      </c>
      <c r="F310" s="5" t="str">
        <f>LEFT(MID(A310,(SEARCH("IntNodeId",A310)+11),30),(SEARCH(",",MID(A310,(SEARCH("IntNodeId",A310)+11),30))-1))</f>
        <v>7</v>
      </c>
      <c r="G310" s="6" t="str">
        <f t="shared" si="8"/>
        <v>border</v>
      </c>
      <c r="H310" s="5" t="str">
        <f>LEFT(MID(B310,(SEARCH("IntNodeId",B310)+11),30),(SEARCH(",",MID(B310,(SEARCH("IntNodeId",B310)+11),30))-1))</f>
        <v>35</v>
      </c>
      <c r="I310" s="6" t="str">
        <f>LEFT(MID(B310,(SEARCH("word",B310)+7),25),(SEARCH("~""",MID(B310,(SEARCH("word",B310)+7),25))-1))</f>
        <v>arise</v>
      </c>
      <c r="J310" s="5" t="str">
        <f>LEFT(MID(C310,(SEARCH("IntNodeId",C310)+11),30),(SEARCH(",",MID(C310,(SEARCH("IntNodeId",C310)+11),30))-1))</f>
        <v>8</v>
      </c>
      <c r="K310" s="6" t="str">
        <f t="shared" si="9"/>
        <v>raise</v>
      </c>
    </row>
    <row r="311" spans="1:11" x14ac:dyDescent="0.25">
      <c r="A311" t="s">
        <v>638</v>
      </c>
      <c r="B311" t="s">
        <v>677</v>
      </c>
      <c r="C311" t="s">
        <v>629</v>
      </c>
      <c r="D311" t="s">
        <v>1112</v>
      </c>
      <c r="E311" s="4" t="str">
        <f>LEFT(MID(A311,(SEARCH("Graphid",A311)+9),20),(SEARCH(",~""",MID(A311,(SEARCH("Graphid",A311)+9),20))-1))</f>
        <v>3729</v>
      </c>
      <c r="F311" s="5" t="str">
        <f>LEFT(MID(A311,(SEARCH("IntNodeId",A311)+11),30),(SEARCH(",",MID(A311,(SEARCH("IntNodeId",A311)+11),30))-1))</f>
        <v>22</v>
      </c>
      <c r="G311" s="6" t="str">
        <f t="shared" si="8"/>
        <v>general_he_his</v>
      </c>
      <c r="H311" s="5" t="str">
        <f>LEFT(MID(B311,(SEARCH("IntNodeId",B311)+11),30),(SEARCH(",",MID(B311,(SEARCH("IntNodeId",B311)+11),30))-1))</f>
        <v>52</v>
      </c>
      <c r="I311" s="6" t="str">
        <f>LEFT(MID(B311,(SEARCH("word",B311)+7),25),(SEARCH("~""",MID(B311,(SEARCH("word",B311)+7),25))-1))</f>
        <v>lead</v>
      </c>
      <c r="J311" s="5" t="str">
        <f>LEFT(MID(C311,(SEARCH("IntNodeId",C311)+11),30),(SEARCH(",",MID(C311,(SEARCH("IntNodeId",C311)+11),30))-1))</f>
        <v>10</v>
      </c>
      <c r="K311" s="6" t="str">
        <f t="shared" si="9"/>
        <v>army</v>
      </c>
    </row>
    <row r="312" spans="1:11" x14ac:dyDescent="0.25">
      <c r="A312" t="s">
        <v>678</v>
      </c>
      <c r="B312" t="s">
        <v>679</v>
      </c>
      <c r="C312" t="s">
        <v>629</v>
      </c>
      <c r="D312" t="s">
        <v>1112</v>
      </c>
      <c r="E312" s="4" t="str">
        <f>LEFT(MID(A312,(SEARCH("Graphid",A312)+9),20),(SEARCH(",~""",MID(A312,(SEARCH("Graphid",A312)+9),20))-1))</f>
        <v>3729</v>
      </c>
      <c r="F312" s="5" t="str">
        <f>LEFT(MID(A312,(SEARCH("IntNodeId",A312)+11),30),(SEARCH(",",MID(A312,(SEARCH("IntNodeId",A312)+11),30))-1))</f>
        <v>9</v>
      </c>
      <c r="G312" s="6" t="str">
        <f t="shared" si="8"/>
        <v>[unknown]-0</v>
      </c>
      <c r="H312" s="5" t="str">
        <f>LEFT(MID(B312,(SEARCH("IntNodeId",B312)+11),30),(SEARCH(",",MID(B312,(SEARCH("IntNodeId",B312)+11),30))-1))</f>
        <v>36</v>
      </c>
      <c r="I312" s="6" t="str">
        <f>LEFT(MID(B312,(SEARCH("word",B312)+7),25),(SEARCH("~""",MID(B312,(SEARCH("word",B312)+7),25))-1))</f>
        <v>raise</v>
      </c>
      <c r="J312" s="5" t="str">
        <f>LEFT(MID(C312,(SEARCH("IntNodeId",C312)+11),30),(SEARCH(",",MID(C312,(SEARCH("IntNodeId",C312)+11),30))-1))</f>
        <v>10</v>
      </c>
      <c r="K312" s="6" t="str">
        <f t="shared" si="9"/>
        <v>army</v>
      </c>
    </row>
    <row r="313" spans="1:11" x14ac:dyDescent="0.25">
      <c r="A313" t="s">
        <v>634</v>
      </c>
      <c r="B313" t="s">
        <v>680</v>
      </c>
      <c r="C313" t="s">
        <v>681</v>
      </c>
      <c r="D313" t="s">
        <v>1112</v>
      </c>
      <c r="E313" s="4" t="str">
        <f>LEFT(MID(A313,(SEARCH("Graphid",A313)+9),20),(SEARCH(",~""",MID(A313,(SEARCH("Graphid",A313)+9),20))-1))</f>
        <v>3729</v>
      </c>
      <c r="F313" s="5" t="str">
        <f>LEFT(MID(A313,(SEARCH("IntNodeId",A313)+11),30),(SEARCH(",",MID(A313,(SEARCH("IntNodeId",A313)+11),30))-1))</f>
        <v>3</v>
      </c>
      <c r="G313" s="6" t="str">
        <f t="shared" si="8"/>
        <v>fortress</v>
      </c>
      <c r="H313" s="5" t="str">
        <f>LEFT(MID(B313,(SEARCH("IntNodeId",B313)+11),30),(SEARCH(",",MID(B313,(SEARCH("IntNodeId",B313)+11),30))-1))</f>
        <v>32</v>
      </c>
      <c r="I313" s="6" t="str">
        <f>LEFT(MID(B313,(SEARCH("word",B313)+7),25),(SEARCH("~""",MID(B313,(SEARCH("word",B313)+7),25))-1))</f>
        <v>be</v>
      </c>
      <c r="J313" s="5" t="str">
        <f>LEFT(MID(C313,(SEARCH("IntNodeId",C313)+11),30),(SEARCH(",",MID(C313,(SEARCH("IntNodeId",C313)+11),30))-1))</f>
        <v>4</v>
      </c>
      <c r="K313" s="6" t="str">
        <f t="shared" si="9"/>
        <v>middle</v>
      </c>
    </row>
    <row r="314" spans="1:11" x14ac:dyDescent="0.25">
      <c r="A314" t="s">
        <v>638</v>
      </c>
      <c r="B314" t="s">
        <v>682</v>
      </c>
      <c r="C314" t="s">
        <v>683</v>
      </c>
      <c r="D314" t="s">
        <v>1112</v>
      </c>
      <c r="E314" s="4" t="str">
        <f>LEFT(MID(A314,(SEARCH("Graphid",A314)+9),20),(SEARCH(",~""",MID(A314,(SEARCH("Graphid",A314)+9),20))-1))</f>
        <v>3729</v>
      </c>
      <c r="F314" s="5" t="str">
        <f>LEFT(MID(A314,(SEARCH("IntNodeId",A314)+11),30),(SEARCH(",",MID(A314,(SEARCH("IntNodeId",A314)+11),30))-1))</f>
        <v>22</v>
      </c>
      <c r="G314" s="6" t="str">
        <f t="shared" si="8"/>
        <v>general_he_his</v>
      </c>
      <c r="H314" s="5" t="str">
        <f>LEFT(MID(B314,(SEARCH("IntNodeId",B314)+11),30),(SEARCH(",",MID(B314,(SEARCH("IntNodeId",B314)+11),30))-1))</f>
        <v>49</v>
      </c>
      <c r="I314" s="6" t="str">
        <f>LEFT(MID(B314,(SEARCH("word",B314)+7),25),(SEARCH("~""",MID(B314,(SEARCH("word",B314)+7),25))-1))</f>
        <v>know</v>
      </c>
      <c r="J314" s="5" t="str">
        <f>LEFT(MID(C314,(SEARCH("IntNodeId",C314)+11),30),(SEARCH(",",MID(C314,(SEARCH("IntNodeId",C314)+11),30))-1))</f>
        <v>24</v>
      </c>
      <c r="K314" s="6" t="str">
        <f t="shared" si="9"/>
        <v>[unknown]-5</v>
      </c>
    </row>
    <row r="315" spans="1:11" x14ac:dyDescent="0.25">
      <c r="A315" t="s">
        <v>681</v>
      </c>
      <c r="B315" t="s">
        <v>684</v>
      </c>
      <c r="C315" t="s">
        <v>685</v>
      </c>
      <c r="D315" t="s">
        <v>1112</v>
      </c>
      <c r="E315" s="4" t="str">
        <f>LEFT(MID(A315,(SEARCH("Graphid",A315)+9),20),(SEARCH(",~""",MID(A315,(SEARCH("Graphid",A315)+9),20))-1))</f>
        <v>3729</v>
      </c>
      <c r="F315" s="5" t="str">
        <f>LEFT(MID(A315,(SEARCH("IntNodeId",A315)+11),30),(SEARCH(",",MID(A315,(SEARCH("IntNodeId",A315)+11),30))-1))</f>
        <v>4</v>
      </c>
      <c r="G315" s="6" t="str">
        <f t="shared" si="8"/>
        <v>middle</v>
      </c>
      <c r="H315" s="5" t="str">
        <f>LEFT(MID(B315,(SEARCH("IntNodeId",B315)+11),30),(SEARCH(",",MID(B315,(SEARCH("IntNodeId",B315)+11),30))-1))</f>
        <v>33</v>
      </c>
      <c r="I315" s="6" t="str">
        <f>LEFT(MID(B315,(SEARCH("word",B315)+7),25),(SEARCH("~""",MID(B315,(SEARCH("word",B315)+7),25))-1))</f>
        <v>surround</v>
      </c>
      <c r="J315" s="5" t="str">
        <f>LEFT(MID(C315,(SEARCH("IntNodeId",C315)+11),30),(SEARCH(",",MID(C315,(SEARCH("IntNodeId",C315)+11),30))-1))</f>
        <v>5</v>
      </c>
      <c r="K315" s="6" t="str">
        <f t="shared" si="9"/>
        <v>farm</v>
      </c>
    </row>
    <row r="316" spans="1:11" x14ac:dyDescent="0.25">
      <c r="A316" t="s">
        <v>672</v>
      </c>
      <c r="B316" t="s">
        <v>686</v>
      </c>
      <c r="C316" t="s">
        <v>644</v>
      </c>
      <c r="D316" t="s">
        <v>1112</v>
      </c>
      <c r="E316" s="4" t="str">
        <f>LEFT(MID(A316,(SEARCH("Graphid",A316)+9),20),(SEARCH(",~""",MID(A316,(SEARCH("Graphid",A316)+9),20))-1))</f>
        <v>3729</v>
      </c>
      <c r="F316" s="5" t="str">
        <f>LEFT(MID(A316,(SEARCH("IntNodeId",A316)+11),30),(SEARCH(",",MID(A316,(SEARCH("IntNodeId",A316)+11),30))-1))</f>
        <v>25</v>
      </c>
      <c r="G316" s="6" t="str">
        <f t="shared" si="8"/>
        <v>thoroughfare</v>
      </c>
      <c r="H316" s="5" t="str">
        <f>LEFT(MID(B316,(SEARCH("IntNodeId",B316)+11),30),(SEARCH(",",MID(B316,(SEARCH("IntNodeId",B316)+11),30))-1))</f>
        <v>50</v>
      </c>
      <c r="I316" s="6" t="str">
        <f>LEFT(MID(B316,(SEARCH("word",B316)+7),25),(SEARCH("~""",MID(B316,(SEARCH("word",B316)+7),25))-1))</f>
        <v>be</v>
      </c>
      <c r="J316" s="5" t="str">
        <f>LEFT(MID(C316,(SEARCH("IntNodeId",C316)+11),30),(SEARCH(",",MID(C316,(SEARCH("IntNodeId",C316)+11),30))-1))</f>
        <v>26</v>
      </c>
      <c r="K316" s="6" t="str">
        <f t="shared" si="9"/>
        <v>route</v>
      </c>
    </row>
    <row r="317" spans="1:11" x14ac:dyDescent="0.25">
      <c r="A317" t="s">
        <v>659</v>
      </c>
      <c r="B317" t="s">
        <v>687</v>
      </c>
      <c r="C317" t="s">
        <v>634</v>
      </c>
      <c r="D317" t="s">
        <v>1112</v>
      </c>
      <c r="E317" s="4" t="str">
        <f>LEFT(MID(A317,(SEARCH("Graphid",A317)+9),20),(SEARCH(",~""",MID(A317,(SEARCH("Graphid",A317)+9),20))-1))</f>
        <v>3729</v>
      </c>
      <c r="F317" s="5" t="str">
        <f>LEFT(MID(A317,(SEARCH("IntNodeId",A317)+11),30),(SEARCH(",",MID(A317,(SEARCH("IntNodeId",A317)+11),30))-1))</f>
        <v>6</v>
      </c>
      <c r="G317" s="6" t="str">
        <f t="shared" si="8"/>
        <v>roads</v>
      </c>
      <c r="H317" s="5" t="str">
        <f>LEFT(MID(B317,(SEARCH("IntNodeId",B317)+11),30),(SEARCH(",",MID(B317,(SEARCH("IntNodeId",B317)+11),30))-1))</f>
        <v>34</v>
      </c>
      <c r="I317" s="6" t="str">
        <f>LEFT(MID(B317,(SEARCH("word",B317)+7),25),(SEARCH("~""",MID(B317,(SEARCH("word",B317)+7),25))-1))</f>
        <v>radiate</v>
      </c>
      <c r="J317" s="5" t="str">
        <f>LEFT(MID(C317,(SEARCH("IntNodeId",C317)+11),30),(SEARCH(",",MID(C317,(SEARCH("IntNodeId",C317)+11),30))-1))</f>
        <v>3</v>
      </c>
      <c r="K317" s="6" t="str">
        <f t="shared" si="9"/>
        <v>fortress</v>
      </c>
    </row>
    <row r="318" spans="1:11" x14ac:dyDescent="0.25">
      <c r="A318" t="s">
        <v>688</v>
      </c>
      <c r="B318" t="s">
        <v>689</v>
      </c>
      <c r="C318" t="s">
        <v>690</v>
      </c>
      <c r="D318" t="s">
        <v>1112</v>
      </c>
      <c r="E318" s="4" t="str">
        <f>LEFT(MID(A318,(SEARCH("Graphid",A318)+9),20),(SEARCH(",~""",MID(A318,(SEARCH("Graphid",A318)+9),20))-1))</f>
        <v>3731</v>
      </c>
      <c r="F318" s="5" t="str">
        <f>LEFT(MID(A318,(SEARCH("IntNodeId",A318)+11),30),(SEARCH(",",MID(A318,(SEARCH("IntNodeId",A318)+11),30))-1))</f>
        <v>2</v>
      </c>
      <c r="G318" s="6" t="str">
        <f t="shared" si="8"/>
        <v>dictator</v>
      </c>
      <c r="H318" s="5" t="str">
        <f>LEFT(MID(B318,(SEARCH("IntNodeId",B318)+11),30),(SEARCH(",",MID(B318,(SEARCH("IntNodeId",B318)+11),30))-1))</f>
        <v>47</v>
      </c>
      <c r="I318" s="6" t="str">
        <f>LEFT(MID(B318,(SEARCH("word",B318)+7),25),(SEARCH("~""",MID(B318,(SEARCH("word",B318)+7),25))-1))</f>
        <v>have</v>
      </c>
      <c r="J318" s="5" t="str">
        <f>LEFT(MID(C318,(SEARCH("IntNodeId",C318)+11),30),(SEARCH(",",MID(C318,(SEARCH("IntNodeId",C318)+11),30))-1))</f>
        <v>18</v>
      </c>
      <c r="K318" s="6" t="str">
        <f t="shared" si="9"/>
        <v>mine</v>
      </c>
    </row>
    <row r="319" spans="1:11" x14ac:dyDescent="0.25">
      <c r="A319" t="s">
        <v>690</v>
      </c>
      <c r="B319" t="s">
        <v>691</v>
      </c>
      <c r="C319" t="s">
        <v>692</v>
      </c>
      <c r="D319" t="s">
        <v>1112</v>
      </c>
      <c r="E319" s="4" t="str">
        <f>LEFT(MID(A319,(SEARCH("Graphid",A319)+9),20),(SEARCH(",~""",MID(A319,(SEARCH("Graphid",A319)+9),20))-1))</f>
        <v>3731</v>
      </c>
      <c r="F319" s="5" t="str">
        <f>LEFT(MID(A319,(SEARCH("IntNodeId",A319)+11),30),(SEARCH(",",MID(A319,(SEARCH("IntNodeId",A319)+11),30))-1))</f>
        <v>18</v>
      </c>
      <c r="G319" s="6" t="str">
        <f t="shared" si="8"/>
        <v>mine</v>
      </c>
      <c r="H319" s="5" t="str">
        <f>LEFT(MID(B319,(SEARCH("IntNodeId",B319)+11),30),(SEARCH(",",MID(B319,(SEARCH("IntNodeId",B319)+11),30))-1))</f>
        <v>48</v>
      </c>
      <c r="I319" s="6" t="str">
        <f>LEFT(MID(B319,(SEARCH("word",B319)+7),25),(SEARCH("~""",MID(B319,(SEARCH("word",B319)+7),25))-1))</f>
        <v>be</v>
      </c>
      <c r="J319" s="5" t="str">
        <f>LEFT(MID(C319,(SEARCH("IntNodeId",C319)+11),30),(SEARCH(",",MID(C319,(SEARCH("IntNodeId",C319)+11),30))-1))</f>
        <v>19</v>
      </c>
      <c r="K319" s="6" t="str">
        <f t="shared" si="9"/>
        <v>body_them</v>
      </c>
    </row>
    <row r="320" spans="1:11" x14ac:dyDescent="0.25">
      <c r="A320" t="s">
        <v>693</v>
      </c>
      <c r="B320" t="s">
        <v>694</v>
      </c>
      <c r="C320" t="s">
        <v>695</v>
      </c>
      <c r="D320" t="s">
        <v>1112</v>
      </c>
      <c r="E320" s="4" t="str">
        <f>LEFT(MID(A320,(SEARCH("Graphid",A320)+9),20),(SEARCH(",~""",MID(A320,(SEARCH("Graphid",A320)+9),20))-1))</f>
        <v>3731</v>
      </c>
      <c r="F320" s="5" t="str">
        <f>LEFT(MID(A320,(SEARCH("IntNodeId",A320)+11),30),(SEARCH(",",MID(A320,(SEARCH("IntNodeId",A320)+11),30))-1))</f>
        <v>6</v>
      </c>
      <c r="G320" s="6" t="str">
        <f t="shared" si="8"/>
        <v>roads</v>
      </c>
      <c r="H320" s="5" t="str">
        <f>LEFT(MID(B320,(SEARCH("IntNodeId",B320)+11),30),(SEARCH(",",MID(B320,(SEARCH("IntNodeId",B320)+11),30))-1))</f>
        <v>45</v>
      </c>
      <c r="I320" s="6" t="str">
        <f>LEFT(MID(B320,(SEARCH("word",B320)+7),25),(SEARCH("~""",MID(B320,(SEARCH("word",B320)+7),25))-1))</f>
        <v>lead</v>
      </c>
      <c r="J320" s="5" t="str">
        <f>LEFT(MID(C320,(SEARCH("IntNodeId",C320)+11),30),(SEARCH(",",MID(C320,(SEARCH("IntNodeId",C320)+11),30))-1))</f>
        <v>3</v>
      </c>
      <c r="K320" s="6" t="str">
        <f t="shared" si="9"/>
        <v>fortress</v>
      </c>
    </row>
    <row r="321" spans="1:11" x14ac:dyDescent="0.25">
      <c r="A321" t="s">
        <v>696</v>
      </c>
      <c r="B321" t="s">
        <v>697</v>
      </c>
      <c r="C321" t="s">
        <v>698</v>
      </c>
      <c r="D321" t="s">
        <v>1112</v>
      </c>
      <c r="E321" s="4" t="str">
        <f>LEFT(MID(A321,(SEARCH("Graphid",A321)+9),20),(SEARCH(",~""",MID(A321,(SEARCH("Graphid",A321)+9),20))-1))</f>
        <v>3731</v>
      </c>
      <c r="F321" s="5" t="str">
        <f>LEFT(MID(A321,(SEARCH("IntNodeId",A321)+11),30),(SEARCH(",",MID(A321,(SEARCH("IntNodeId",A321)+11),30))-1))</f>
        <v>16</v>
      </c>
      <c r="G321" s="6" t="str">
        <f t="shared" si="8"/>
        <v>spy</v>
      </c>
      <c r="H321" s="5" t="str">
        <f>LEFT(MID(B321,(SEARCH("IntNodeId",B321)+11),30),(SEARCH(",",MID(B321,(SEARCH("IntNodeId",B321)+11),30))-1))</f>
        <v>46</v>
      </c>
      <c r="I321" s="6" t="str">
        <f>LEFT(MID(B321,(SEARCH("word",B321)+7),25),(SEARCH("~""",MID(B321,(SEARCH("word",B321)+7),25))-1))</f>
        <v>bring</v>
      </c>
      <c r="J321" s="5" t="str">
        <f>LEFT(MID(C321,(SEARCH("IntNodeId",C321)+11),30),(SEARCH(",",MID(C321,(SEARCH("IntNodeId",C321)+11),30))-1))</f>
        <v>17</v>
      </c>
      <c r="K321" s="6" t="str">
        <f t="shared" si="9"/>
        <v>report</v>
      </c>
    </row>
    <row r="322" spans="1:11" x14ac:dyDescent="0.25">
      <c r="A322" t="s">
        <v>699</v>
      </c>
      <c r="B322" t="s">
        <v>700</v>
      </c>
      <c r="C322" t="s">
        <v>701</v>
      </c>
      <c r="D322" t="s">
        <v>1112</v>
      </c>
      <c r="E322" s="4" t="str">
        <f>LEFT(MID(A322,(SEARCH("Graphid",A322)+9),20),(SEARCH(",~""",MID(A322,(SEARCH("Graphid",A322)+9),20))-1))</f>
        <v>3731</v>
      </c>
      <c r="F322" s="5" t="str">
        <f>LEFT(MID(A322,(SEARCH("IntNodeId",A322)+11),30),(SEARCH(",",MID(A322,(SEARCH("IntNodeId",A322)+11),30))-1))</f>
        <v>22</v>
      </c>
      <c r="G322" s="6" t="str">
        <f t="shared" ref="G322:G385" si="10">LEFT(MID(A322,(SEARCH("word",A322)+7),29),(SEARCH("~""",MID(A322,(SEARCH("word",A322)+7),29))-1))</f>
        <v>general_he_his</v>
      </c>
      <c r="H322" s="5" t="str">
        <f>LEFT(MID(B322,(SEARCH("IntNodeId",B322)+11),30),(SEARCH(",",MID(B322,(SEARCH("IntNodeId",B322)+11),30))-1))</f>
        <v>51</v>
      </c>
      <c r="I322" s="6" t="str">
        <f>LEFT(MID(B322,(SEARCH("word",B322)+7),25),(SEARCH("~""",MID(B322,(SEARCH("word",B322)+7),25))-1))</f>
        <v>be</v>
      </c>
      <c r="J322" s="5" t="str">
        <f>LEFT(MID(C322,(SEARCH("IntNodeId",C322)+11),30),(SEARCH(",",MID(C322,(SEARCH("IntNodeId",C322)+11),30))-1))</f>
        <v>23</v>
      </c>
      <c r="K322" s="6" t="str">
        <f t="shared" si="9"/>
        <v>[unknown]-4</v>
      </c>
    </row>
    <row r="323" spans="1:11" x14ac:dyDescent="0.25">
      <c r="A323" t="s">
        <v>695</v>
      </c>
      <c r="B323" t="s">
        <v>702</v>
      </c>
      <c r="C323" t="s">
        <v>703</v>
      </c>
      <c r="D323" t="s">
        <v>1112</v>
      </c>
      <c r="E323" s="4" t="str">
        <f>LEFT(MID(A323,(SEARCH("Graphid",A323)+9),20),(SEARCH(",~""",MID(A323,(SEARCH("Graphid",A323)+9),20))-1))</f>
        <v>3731</v>
      </c>
      <c r="F323" s="5" t="str">
        <f>LEFT(MID(A323,(SEARCH("IntNodeId",A323)+11),30),(SEARCH(",",MID(A323,(SEARCH("IntNodeId",A323)+11),30))-1))</f>
        <v>3</v>
      </c>
      <c r="G323" s="6" t="str">
        <f t="shared" si="10"/>
        <v>fortress</v>
      </c>
      <c r="H323" s="5" t="str">
        <f>LEFT(MID(B323,(SEARCH("IntNodeId",B323)+11),30),(SEARCH(",",MID(B323,(SEARCH("IntNodeId",B323)+11),30))-1))</f>
        <v>35</v>
      </c>
      <c r="I323" s="6" t="str">
        <f>LEFT(MID(B323,(SEARCH("word",B323)+7),25),(SEARCH("~""",MID(B323,(SEARCH("word",B323)+7),25))-1))</f>
        <v>be</v>
      </c>
      <c r="J323" s="5" t="str">
        <f>LEFT(MID(C323,(SEARCH("IntNodeId",C323)+11),30),(SEARCH(",",MID(C323,(SEARCH("IntNodeId",C323)+11),30))-1))</f>
        <v>4</v>
      </c>
      <c r="K323" s="6" t="str">
        <f t="shared" ref="K323:K386" si="11">LEFT(MID(C323,(SEARCH("word",C323)+7),29),(SEARCH("~""",MID(C323,(SEARCH("word",C323)+7),29))-1))</f>
        <v>middle</v>
      </c>
    </row>
    <row r="324" spans="1:11" x14ac:dyDescent="0.25">
      <c r="A324" t="s">
        <v>699</v>
      </c>
      <c r="B324" t="s">
        <v>704</v>
      </c>
      <c r="C324" t="s">
        <v>705</v>
      </c>
      <c r="D324" t="s">
        <v>1112</v>
      </c>
      <c r="E324" s="4" t="str">
        <f>LEFT(MID(A324,(SEARCH("Graphid",A324)+9),20),(SEARCH(",~""",MID(A324,(SEARCH("Graphid",A324)+9),20))-1))</f>
        <v>3731</v>
      </c>
      <c r="F324" s="5" t="str">
        <f>LEFT(MID(A324,(SEARCH("IntNodeId",A324)+11),30),(SEARCH(",",MID(A324,(SEARCH("IntNodeId",A324)+11),30))-1))</f>
        <v>22</v>
      </c>
      <c r="G324" s="6" t="str">
        <f t="shared" si="10"/>
        <v>general_he_his</v>
      </c>
      <c r="H324" s="5" t="str">
        <f>LEFT(MID(B324,(SEARCH("IntNodeId",B324)+11),30),(SEARCH(",",MID(B324,(SEARCH("IntNodeId",B324)+11),30))-1))</f>
        <v>52</v>
      </c>
      <c r="I324" s="6" t="str">
        <f>LEFT(MID(B324,(SEARCH("word",B324)+7),25),(SEARCH("~""",MID(B324,(SEARCH("word",B324)+7),25))-1))</f>
        <v>dig</v>
      </c>
      <c r="J324" s="5" t="str">
        <f>LEFT(MID(C324,(SEARCH("IntNodeId",C324)+11),30),(SEARCH(",",MID(C324,(SEARCH("IntNodeId",C324)+11),30))-1))</f>
        <v>24</v>
      </c>
      <c r="K324" s="6" t="str">
        <f t="shared" si="11"/>
        <v>tunnel</v>
      </c>
    </row>
    <row r="325" spans="1:11" x14ac:dyDescent="0.25">
      <c r="A325" t="s">
        <v>703</v>
      </c>
      <c r="B325" t="s">
        <v>706</v>
      </c>
      <c r="C325" t="s">
        <v>707</v>
      </c>
      <c r="D325" t="s">
        <v>1112</v>
      </c>
      <c r="E325" s="4" t="str">
        <f>LEFT(MID(A325,(SEARCH("Graphid",A325)+9),20),(SEARCH(",~""",MID(A325,(SEARCH("Graphid",A325)+9),20))-1))</f>
        <v>3731</v>
      </c>
      <c r="F325" s="5" t="str">
        <f>LEFT(MID(A325,(SEARCH("IntNodeId",A325)+11),30),(SEARCH(",",MID(A325,(SEARCH("IntNodeId",A325)+11),30))-1))</f>
        <v>4</v>
      </c>
      <c r="G325" s="6" t="str">
        <f t="shared" si="10"/>
        <v>middle</v>
      </c>
      <c r="H325" s="5" t="str">
        <f>LEFT(MID(B325,(SEARCH("IntNodeId",B325)+11),30),(SEARCH(",",MID(B325,(SEARCH("IntNodeId",B325)+11),30))-1))</f>
        <v>36</v>
      </c>
      <c r="I325" s="6" t="str">
        <f>LEFT(MID(B325,(SEARCH("word",B325)+7),25),(SEARCH("~""",MID(B325,(SEARCH("word",B325)+7),25))-1))</f>
        <v>surround</v>
      </c>
      <c r="J325" s="5" t="str">
        <f>LEFT(MID(C325,(SEARCH("IntNodeId",C325)+11),30),(SEARCH(",",MID(C325,(SEARCH("IntNodeId",C325)+11),30))-1))</f>
        <v>5</v>
      </c>
      <c r="K325" s="6" t="str">
        <f t="shared" si="11"/>
        <v>farm</v>
      </c>
    </row>
    <row r="326" spans="1:11" x14ac:dyDescent="0.25">
      <c r="A326" t="s">
        <v>688</v>
      </c>
      <c r="B326" t="s">
        <v>708</v>
      </c>
      <c r="C326" t="s">
        <v>709</v>
      </c>
      <c r="D326" t="s">
        <v>1112</v>
      </c>
      <c r="E326" s="4" t="str">
        <f>LEFT(MID(A326,(SEARCH("Graphid",A326)+9),20),(SEARCH(",~""",MID(A326,(SEARCH("Graphid",A326)+9),20))-1))</f>
        <v>3731</v>
      </c>
      <c r="F326" s="5" t="str">
        <f>LEFT(MID(A326,(SEARCH("IntNodeId",A326)+11),30),(SEARCH(",",MID(A326,(SEARCH("IntNodeId",A326)+11),30))-1))</f>
        <v>2</v>
      </c>
      <c r="G326" s="6" t="str">
        <f t="shared" si="10"/>
        <v>dictator</v>
      </c>
      <c r="H326" s="5" t="str">
        <f>LEFT(MID(B326,(SEARCH("IntNodeId",B326)+11),30),(SEARCH(",",MID(B326,(SEARCH("IntNodeId",B326)+11),30))-1))</f>
        <v>49</v>
      </c>
      <c r="I326" s="6" t="str">
        <f>LEFT(MID(B326,(SEARCH("word",B326)+7),25),(SEARCH("~""",MID(B326,(SEARCH("word",B326)+7),25))-1))</f>
        <v>need</v>
      </c>
      <c r="J326" s="5" t="str">
        <f>LEFT(MID(C326,(SEARCH("IntNodeId",C326)+11),30),(SEARCH(",",MID(C326,(SEARCH("IntNodeId",C326)+11),30))-1))</f>
        <v>14</v>
      </c>
      <c r="K326" s="6" t="str">
        <f t="shared" si="11"/>
        <v>troops</v>
      </c>
    </row>
    <row r="327" spans="1:11" x14ac:dyDescent="0.25">
      <c r="A327" t="s">
        <v>710</v>
      </c>
      <c r="B327" t="s">
        <v>711</v>
      </c>
      <c r="C327" t="s">
        <v>712</v>
      </c>
      <c r="D327" t="s">
        <v>1112</v>
      </c>
      <c r="E327" s="4" t="str">
        <f>LEFT(MID(A327,(SEARCH("Graphid",A327)+9),20),(SEARCH(",~""",MID(A327,(SEARCH("Graphid",A327)+9),20))-1))</f>
        <v>3731</v>
      </c>
      <c r="F327" s="5" t="str">
        <f>LEFT(MID(A327,(SEARCH("IntNodeId",A327)+11),30),(SEARCH(",",MID(A327,(SEARCH("IntNodeId",A327)+11),30))-1))</f>
        <v>0</v>
      </c>
      <c r="G327" s="6" t="str">
        <f t="shared" si="10"/>
        <v>country</v>
      </c>
      <c r="H327" s="5" t="str">
        <f>LEFT(MID(B327,(SEARCH("IntNodeId",B327)+11),30),(SEARCH(",",MID(B327,(SEARCH("IntNodeId",B327)+11),30))-1))</f>
        <v>33</v>
      </c>
      <c r="I327" s="6" t="str">
        <f>LEFT(MID(B327,(SEARCH("word",B327)+7),25),(SEARCH("~""",MID(B327,(SEARCH("word",B327)+7),25))-1))</f>
        <v>fell</v>
      </c>
      <c r="J327" s="5" t="str">
        <f>LEFT(MID(C327,(SEARCH("IntNodeId",C327)+11),30),(SEARCH(",",MID(C327,(SEARCH("IntNodeId",C327)+11),30))-1))</f>
        <v>1</v>
      </c>
      <c r="K327" s="6" t="str">
        <f t="shared" si="11"/>
        <v>rule</v>
      </c>
    </row>
    <row r="328" spans="1:11" x14ac:dyDescent="0.25">
      <c r="A328" t="s">
        <v>713</v>
      </c>
      <c r="B328" t="s">
        <v>714</v>
      </c>
      <c r="C328" t="s">
        <v>715</v>
      </c>
      <c r="D328" t="s">
        <v>1112</v>
      </c>
      <c r="E328" s="4" t="str">
        <f>LEFT(MID(A328,(SEARCH("Graphid",A328)+9),20),(SEARCH(",~""",MID(A328,(SEARCH("Graphid",A328)+9),20))-1))</f>
        <v>3731</v>
      </c>
      <c r="F328" s="5" t="str">
        <f>LEFT(MID(A328,(SEARCH("IntNodeId",A328)+11),30),(SEARCH(",",MID(A328,(SEARCH("IntNodeId",A328)+11),30))-1))</f>
        <v>20</v>
      </c>
      <c r="G328" s="6" t="str">
        <f t="shared" si="10"/>
        <v>[unknown]-3</v>
      </c>
      <c r="H328" s="5" t="str">
        <f>LEFT(MID(B328,(SEARCH("IntNodeId",B328)+11),30),(SEARCH(",",MID(B328,(SEARCH("IntNodeId",B328)+11),30))-1))</f>
        <v>50</v>
      </c>
      <c r="I328" s="6" t="str">
        <f>LEFT(MID(B328,(SEARCH("word",B328)+7),25),(SEARCH("~""",MID(B328,(SEARCH("word",B328)+7),25))-1))</f>
        <v>render</v>
      </c>
      <c r="J328" s="5" t="str">
        <f>LEFT(MID(C328,(SEARCH("IntNodeId",C328)+11),30),(SEARCH(",",MID(C328,(SEARCH("IntNodeId",C328)+11),30))-1))</f>
        <v>21</v>
      </c>
      <c r="K328" s="6" t="str">
        <f t="shared" si="11"/>
        <v>road_it</v>
      </c>
    </row>
    <row r="329" spans="1:11" x14ac:dyDescent="0.25">
      <c r="A329" t="s">
        <v>688</v>
      </c>
      <c r="B329" t="s">
        <v>716</v>
      </c>
      <c r="C329" t="s">
        <v>710</v>
      </c>
      <c r="D329" t="s">
        <v>1112</v>
      </c>
      <c r="E329" s="4" t="str">
        <f>LEFT(MID(A329,(SEARCH("Graphid",A329)+9),20),(SEARCH(",~""",MID(A329,(SEARCH("Graphid",A329)+9),20))-1))</f>
        <v>3731</v>
      </c>
      <c r="F329" s="5" t="str">
        <f>LEFT(MID(A329,(SEARCH("IntNodeId",A329)+11),30),(SEARCH(",",MID(A329,(SEARCH("IntNodeId",A329)+11),30))-1))</f>
        <v>2</v>
      </c>
      <c r="G329" s="6" t="str">
        <f t="shared" si="10"/>
        <v>dictator</v>
      </c>
      <c r="H329" s="5" t="str">
        <f>LEFT(MID(B329,(SEARCH("IntNodeId",B329)+11),30),(SEARCH(",",MID(B329,(SEARCH("IntNodeId",B329)+11),30))-1))</f>
        <v>34</v>
      </c>
      <c r="I329" s="6" t="str">
        <f>LEFT(MID(B329,(SEARCH("word",B329)+7),25),(SEARCH("~""",MID(B329,(SEARCH("word",B329)+7),25))-1))</f>
        <v>rule</v>
      </c>
      <c r="J329" s="5" t="str">
        <f>LEFT(MID(C329,(SEARCH("IntNodeId",C329)+11),30),(SEARCH(",",MID(C329,(SEARCH("IntNodeId",C329)+11),30))-1))</f>
        <v>0</v>
      </c>
      <c r="K329" s="6" t="str">
        <f t="shared" si="11"/>
        <v>country</v>
      </c>
    </row>
    <row r="330" spans="1:11" x14ac:dyDescent="0.25">
      <c r="A330" t="s">
        <v>717</v>
      </c>
      <c r="B330" t="s">
        <v>718</v>
      </c>
      <c r="C330" t="s">
        <v>719</v>
      </c>
      <c r="D330" t="s">
        <v>1112</v>
      </c>
      <c r="E330" s="4" t="str">
        <f>LEFT(MID(A330,(SEARCH("Graphid",A330)+9),20),(SEARCH(",~""",MID(A330,(SEARCH("Graphid",A330)+9),20))-1))</f>
        <v>3731</v>
      </c>
      <c r="F330" s="5" t="str">
        <f>LEFT(MID(A330,(SEARCH("IntNodeId",A330)+11),30),(SEARCH(",",MID(A330,(SEARCH("IntNodeId",A330)+11),30))-1))</f>
        <v>27</v>
      </c>
      <c r="G330" s="6" t="str">
        <f t="shared" si="10"/>
        <v>men_they</v>
      </c>
      <c r="H330" s="5" t="str">
        <f>LEFT(MID(B330,(SEARCH("IntNodeId",B330)+11),30),(SEARCH(",",MID(B330,(SEARCH("IntNodeId",B330)+11),30))-1))</f>
        <v>55</v>
      </c>
      <c r="I330" s="6" t="str">
        <f>LEFT(MID(B330,(SEARCH("word",B330)+7),25),(SEARCH("~""",MID(B330,(SEARCH("word",B330)+7),25))-1))</f>
        <v>arrive</v>
      </c>
      <c r="J330" s="5" t="str">
        <f>LEFT(MID(C330,(SEARCH("IntNodeId",C330)+11),30),(SEARCH(",",MID(C330,(SEARCH("IntNodeId",C330)+11),30))-1))</f>
        <v>28</v>
      </c>
      <c r="K330" s="6" t="str">
        <f t="shared" si="11"/>
        <v>foot</v>
      </c>
    </row>
    <row r="331" spans="1:11" x14ac:dyDescent="0.25">
      <c r="A331" t="s">
        <v>720</v>
      </c>
      <c r="B331" t="s">
        <v>721</v>
      </c>
      <c r="C331" t="s">
        <v>722</v>
      </c>
      <c r="D331" t="s">
        <v>1112</v>
      </c>
      <c r="E331" s="4" t="str">
        <f>LEFT(MID(A331,(SEARCH("Graphid",A331)+9),20),(SEARCH(",~""",MID(A331,(SEARCH("Graphid",A331)+9),20))-1))</f>
        <v>3731</v>
      </c>
      <c r="F331" s="5" t="str">
        <f>LEFT(MID(A331,(SEARCH("IntNodeId",A331)+11),30),(SEARCH(",",MID(A331,(SEARCH("IntNodeId",A331)+11),30))-1))</f>
        <v>9</v>
      </c>
      <c r="G331" s="6" t="str">
        <f t="shared" si="10"/>
        <v>[unknown]-0</v>
      </c>
      <c r="H331" s="5" t="str">
        <f>LEFT(MID(B331,(SEARCH("IntNodeId",B331)+11),30),(SEARCH(",",MID(B331,(SEARCH("IntNodeId",B331)+11),30))-1))</f>
        <v>39</v>
      </c>
      <c r="I331" s="6" t="str">
        <f>LEFT(MID(B331,(SEARCH("word",B331)+7),25),(SEARCH("~""",MID(B331,(SEARCH("word",B331)+7),25))-1))</f>
        <v>raise</v>
      </c>
      <c r="J331" s="5" t="str">
        <f>LEFT(MID(C331,(SEARCH("IntNodeId",C331)+11),30),(SEARCH(",",MID(C331,(SEARCH("IntNodeId",C331)+11),30))-1))</f>
        <v>10</v>
      </c>
      <c r="K331" s="6" t="str">
        <f t="shared" si="11"/>
        <v>army</v>
      </c>
    </row>
    <row r="332" spans="1:11" x14ac:dyDescent="0.25">
      <c r="A332" t="s">
        <v>723</v>
      </c>
      <c r="B332" t="s">
        <v>724</v>
      </c>
      <c r="C332" t="s">
        <v>725</v>
      </c>
      <c r="D332" t="s">
        <v>1112</v>
      </c>
      <c r="E332" s="4" t="str">
        <f>LEFT(MID(A332,(SEARCH("Graphid",A332)+9),20),(SEARCH(",~""",MID(A332,(SEARCH("Graphid",A332)+9),20))-1))</f>
        <v>3731</v>
      </c>
      <c r="F332" s="5" t="str">
        <f>LEFT(MID(A332,(SEARCH("IntNodeId",A332)+11),30),(SEARCH(",",MID(A332,(SEARCH("IntNodeId",A332)+11),30))-1))</f>
        <v>29</v>
      </c>
      <c r="G332" s="6" t="str">
        <f t="shared" si="10"/>
        <v>they</v>
      </c>
      <c r="H332" s="5" t="str">
        <f>LEFT(MID(B332,(SEARCH("IntNodeId",B332)+11),30),(SEARCH(",",MID(B332,(SEARCH("IntNodeId",B332)+11),30))-1))</f>
        <v>56</v>
      </c>
      <c r="I332" s="6" t="str">
        <f>LEFT(MID(B332,(SEARCH("word",B332)+7),25),(SEARCH("~""",MID(B332,(SEARCH("word",B332)+7),25))-1))</f>
        <v>gather</v>
      </c>
      <c r="J332" s="5" t="str">
        <f>LEFT(MID(C332,(SEARCH("IntNodeId",C332)+11),30),(SEARCH(",",MID(C332,(SEARCH("IntNodeId",C332)+11),30))-1))</f>
        <v>30</v>
      </c>
      <c r="K332" s="6" t="str">
        <f t="shared" si="11"/>
        <v>[unknown]-6</v>
      </c>
    </row>
    <row r="333" spans="1:11" x14ac:dyDescent="0.25">
      <c r="A333" t="s">
        <v>726</v>
      </c>
      <c r="B333" t="s">
        <v>727</v>
      </c>
      <c r="C333" t="s">
        <v>695</v>
      </c>
      <c r="D333" t="s">
        <v>1112</v>
      </c>
      <c r="E333" s="4" t="str">
        <f>LEFT(MID(A333,(SEARCH("Graphid",A333)+9),20),(SEARCH(",~""",MID(A333,(SEARCH("Graphid",A333)+9),20))-1))</f>
        <v>3731</v>
      </c>
      <c r="F333" s="5" t="str">
        <f>LEFT(MID(A333,(SEARCH("IntNodeId",A333)+11),30),(SEARCH(",",MID(A333,(SEARCH("IntNodeId",A333)+11),30))-1))</f>
        <v>11</v>
      </c>
      <c r="G333" s="6" t="str">
        <f t="shared" si="10"/>
        <v>[unknown]-1</v>
      </c>
      <c r="H333" s="5" t="str">
        <f>LEFT(MID(B333,(SEARCH("IntNodeId",B333)+11),30),(SEARCH(",",MID(B333,(SEARCH("IntNodeId",B333)+11),30))-1))</f>
        <v>40</v>
      </c>
      <c r="I333" s="6" t="str">
        <f>LEFT(MID(B333,(SEARCH("word",B333)+7),25),(SEARCH("~""",MID(B333,(SEARCH("word",B333)+7),25))-1))</f>
        <v>vow</v>
      </c>
      <c r="J333" s="5" t="str">
        <f>LEFT(MID(C333,(SEARCH("IntNodeId",C333)+11),30),(SEARCH(",",MID(C333,(SEARCH("IntNodeId",C333)+11),30))-1))</f>
        <v>3</v>
      </c>
      <c r="K333" s="6" t="str">
        <f t="shared" si="11"/>
        <v>fortress</v>
      </c>
    </row>
    <row r="334" spans="1:11" x14ac:dyDescent="0.25">
      <c r="A334" t="s">
        <v>728</v>
      </c>
      <c r="B334" t="s">
        <v>729</v>
      </c>
      <c r="C334" t="s">
        <v>730</v>
      </c>
      <c r="D334" t="s">
        <v>1112</v>
      </c>
      <c r="E334" s="4" t="str">
        <f>LEFT(MID(A334,(SEARCH("Graphid",A334)+9),20),(SEARCH(",~""",MID(A334,(SEARCH("Graphid",A334)+9),20))-1))</f>
        <v>3731</v>
      </c>
      <c r="F334" s="5" t="str">
        <f>LEFT(MID(A334,(SEARCH("IntNodeId",A334)+11),30),(SEARCH(",",MID(A334,(SEARCH("IntNodeId",A334)+11),30))-1))</f>
        <v>25</v>
      </c>
      <c r="G334" s="6" t="str">
        <f t="shared" si="10"/>
        <v>tunnel_it</v>
      </c>
      <c r="H334" s="5" t="str">
        <f>LEFT(MID(B334,(SEARCH("IntNodeId",B334)+11),30),(SEARCH(",",MID(B334,(SEARCH("IntNodeId",B334)+11),30))-1))</f>
        <v>53</v>
      </c>
      <c r="I334" s="6" t="str">
        <f>LEFT(MID(B334,(SEARCH("word",B334)+7),25),(SEARCH("~""",MID(B334,(SEARCH("word",B334)+7),25))-1))</f>
        <v>be</v>
      </c>
      <c r="J334" s="5" t="str">
        <f>LEFT(MID(C334,(SEARCH("IntNodeId",C334)+11),30),(SEARCH(",",MID(C334,(SEARCH("IntNodeId",C334)+11),30))-1))</f>
        <v>26</v>
      </c>
      <c r="K334" s="6" t="str">
        <f t="shared" si="11"/>
        <v>[unknown]-5</v>
      </c>
    </row>
    <row r="335" spans="1:11" x14ac:dyDescent="0.25">
      <c r="A335" t="s">
        <v>693</v>
      </c>
      <c r="B335" t="s">
        <v>731</v>
      </c>
      <c r="C335" t="s">
        <v>695</v>
      </c>
      <c r="D335" t="s">
        <v>1112</v>
      </c>
      <c r="E335" s="4" t="str">
        <f>LEFT(MID(A335,(SEARCH("Graphid",A335)+9),20),(SEARCH(",~""",MID(A335,(SEARCH("Graphid",A335)+9),20))-1))</f>
        <v>3731</v>
      </c>
      <c r="F335" s="5" t="str">
        <f>LEFT(MID(A335,(SEARCH("IntNodeId",A335)+11),30),(SEARCH(",",MID(A335,(SEARCH("IntNodeId",A335)+11),30))-1))</f>
        <v>6</v>
      </c>
      <c r="G335" s="6" t="str">
        <f t="shared" si="10"/>
        <v>roads</v>
      </c>
      <c r="H335" s="5" t="str">
        <f>LEFT(MID(B335,(SEARCH("IntNodeId",B335)+11),30),(SEARCH(",",MID(B335,(SEARCH("IntNodeId",B335)+11),30))-1))</f>
        <v>37</v>
      </c>
      <c r="I335" s="6" t="str">
        <f>LEFT(MID(B335,(SEARCH("word",B335)+7),25),(SEARCH("~""",MID(B335,(SEARCH("word",B335)+7),25))-1))</f>
        <v>radiate</v>
      </c>
      <c r="J335" s="5" t="str">
        <f>LEFT(MID(C335,(SEARCH("IntNodeId",C335)+11),30),(SEARCH(",",MID(C335,(SEARCH("IntNodeId",C335)+11),30))-1))</f>
        <v>3</v>
      </c>
      <c r="K335" s="6" t="str">
        <f t="shared" si="11"/>
        <v>fortress</v>
      </c>
    </row>
    <row r="336" spans="1:11" x14ac:dyDescent="0.25">
      <c r="A336" t="s">
        <v>717</v>
      </c>
      <c r="B336" t="s">
        <v>732</v>
      </c>
      <c r="C336" t="s">
        <v>728</v>
      </c>
      <c r="D336" t="s">
        <v>1112</v>
      </c>
      <c r="E336" s="4" t="str">
        <f>LEFT(MID(A336,(SEARCH("Graphid",A336)+9),20),(SEARCH(",~""",MID(A336,(SEARCH("Graphid",A336)+9),20))-1))</f>
        <v>3731</v>
      </c>
      <c r="F336" s="5" t="str">
        <f>LEFT(MID(A336,(SEARCH("IntNodeId",A336)+11),30),(SEARCH(",",MID(A336,(SEARCH("IntNodeId",A336)+11),30))-1))</f>
        <v>27</v>
      </c>
      <c r="G336" s="6" t="str">
        <f t="shared" si="10"/>
        <v>men_they</v>
      </c>
      <c r="H336" s="5" t="str">
        <f>LEFT(MID(B336,(SEARCH("IntNodeId",B336)+11),30),(SEARCH(",",MID(B336,(SEARCH("IntNodeId",B336)+11),30))-1))</f>
        <v>54</v>
      </c>
      <c r="I336" s="6" t="str">
        <f>LEFT(MID(B336,(SEARCH("word",B336)+7),25),(SEARCH("~""",MID(B336,(SEARCH("word",B336)+7),25))-1))</f>
        <v>crawl</v>
      </c>
      <c r="J336" s="5" t="str">
        <f>LEFT(MID(C336,(SEARCH("IntNodeId",C336)+11),30),(SEARCH(",",MID(C336,(SEARCH("IntNodeId",C336)+11),30))-1))</f>
        <v>25</v>
      </c>
      <c r="K336" s="6" t="str">
        <f t="shared" si="11"/>
        <v>tunnel_it</v>
      </c>
    </row>
    <row r="337" spans="1:11" x14ac:dyDescent="0.25">
      <c r="A337" t="s">
        <v>733</v>
      </c>
      <c r="B337" t="s">
        <v>734</v>
      </c>
      <c r="C337" t="s">
        <v>735</v>
      </c>
      <c r="D337" t="s">
        <v>1112</v>
      </c>
      <c r="E337" s="4" t="str">
        <f>LEFT(MID(A337,(SEARCH("Graphid",A337)+9),20),(SEARCH(",~""",MID(A337,(SEARCH("Graphid",A337)+9),20))-1))</f>
        <v>3731</v>
      </c>
      <c r="F337" s="5" t="str">
        <f>LEFT(MID(A337,(SEARCH("IntNodeId",A337)+11),30),(SEARCH(",",MID(A337,(SEARCH("IntNodeId",A337)+11),30))-1))</f>
        <v>7</v>
      </c>
      <c r="G337" s="6" t="str">
        <f t="shared" si="10"/>
        <v>border</v>
      </c>
      <c r="H337" s="5" t="str">
        <f>LEFT(MID(B337,(SEARCH("IntNodeId",B337)+11),30),(SEARCH(",",MID(B337,(SEARCH("IntNodeId",B337)+11),30))-1))</f>
        <v>38</v>
      </c>
      <c r="I337" s="6" t="str">
        <f>LEFT(MID(B337,(SEARCH("word",B337)+7),25),(SEARCH("~""",MID(B337,(SEARCH("word",B337)+7),25))-1))</f>
        <v>arise</v>
      </c>
      <c r="J337" s="5" t="str">
        <f>LEFT(MID(C337,(SEARCH("IntNodeId",C337)+11),30),(SEARCH(",",MID(C337,(SEARCH("IntNodeId",C337)+11),30))-1))</f>
        <v>8</v>
      </c>
      <c r="K337" s="6" t="str">
        <f t="shared" si="11"/>
        <v>raise</v>
      </c>
    </row>
    <row r="338" spans="1:11" x14ac:dyDescent="0.25">
      <c r="A338" t="s">
        <v>699</v>
      </c>
      <c r="B338" t="s">
        <v>736</v>
      </c>
      <c r="C338" t="s">
        <v>688</v>
      </c>
      <c r="D338" t="s">
        <v>1112</v>
      </c>
      <c r="E338" s="4" t="str">
        <f>LEFT(MID(A338,(SEARCH("Graphid",A338)+9),20),(SEARCH(",~""",MID(A338,(SEARCH("Graphid",A338)+9),20))-1))</f>
        <v>3731</v>
      </c>
      <c r="F338" s="5" t="str">
        <f>LEFT(MID(A338,(SEARCH("IntNodeId",A338)+11),30),(SEARCH(",",MID(A338,(SEARCH("IntNodeId",A338)+11),30))-1))</f>
        <v>22</v>
      </c>
      <c r="G338" s="6" t="str">
        <f t="shared" si="10"/>
        <v>general_he_his</v>
      </c>
      <c r="H338" s="5" t="str">
        <f>LEFT(MID(B338,(SEARCH("IntNodeId",B338)+11),30),(SEARCH(",",MID(B338,(SEARCH("IntNodeId",B338)+11),30))-1))</f>
        <v>59</v>
      </c>
      <c r="I338" s="6" t="str">
        <f>LEFT(MID(B338,(SEARCH("word",B338)+7),25),(SEARCH("~""",MID(B338,(SEARCH("word",B338)+7),25))-1))</f>
        <v>be_overthrow</v>
      </c>
      <c r="J338" s="5" t="str">
        <f>LEFT(MID(C338,(SEARCH("IntNodeId",C338)+11),30),(SEARCH(",",MID(C338,(SEARCH("IntNodeId",C338)+11),30))-1))</f>
        <v>2</v>
      </c>
      <c r="K338" s="6" t="str">
        <f t="shared" si="11"/>
        <v>dictator</v>
      </c>
    </row>
    <row r="339" spans="1:11" x14ac:dyDescent="0.25">
      <c r="A339" t="s">
        <v>737</v>
      </c>
      <c r="B339" t="s">
        <v>738</v>
      </c>
      <c r="C339" t="s">
        <v>737</v>
      </c>
      <c r="D339" t="s">
        <v>1112</v>
      </c>
      <c r="E339" s="4" t="str">
        <f>LEFT(MID(A339,(SEARCH("Graphid",A339)+9),20),(SEARCH(",~""",MID(A339,(SEARCH("Graphid",A339)+9),20))-1))</f>
        <v>3731</v>
      </c>
      <c r="F339" s="5" t="str">
        <f>LEFT(MID(A339,(SEARCH("IntNodeId",A339)+11),30),(SEARCH(",",MID(A339,(SEARCH("IntNodeId",A339)+11),30))-1))</f>
        <v>13</v>
      </c>
      <c r="G339" s="6" t="str">
        <f t="shared" si="10"/>
        <v>army_it</v>
      </c>
      <c r="H339" s="5" t="str">
        <f>LEFT(MID(B339,(SEARCH("IntNodeId",B339)+11),30),(SEARCH(",",MID(B339,(SEARCH("IntNodeId",B339)+11),30))-1))</f>
        <v>43</v>
      </c>
      <c r="I339" s="6" t="str">
        <f>LEFT(MID(B339,(SEARCH("word",B339)+7),25),(SEARCH("~""",MID(B339,(SEARCH("word",B339)+7),25))-1))</f>
        <v>know</v>
      </c>
      <c r="J339" s="5" t="str">
        <f>LEFT(MID(C339,(SEARCH("IntNodeId",C339)+11),30),(SEARCH(",",MID(C339,(SEARCH("IntNodeId",C339)+11),30))-1))</f>
        <v>13</v>
      </c>
      <c r="K339" s="6" t="str">
        <f t="shared" si="11"/>
        <v>army_it</v>
      </c>
    </row>
    <row r="340" spans="1:11" x14ac:dyDescent="0.25">
      <c r="A340" t="s">
        <v>709</v>
      </c>
      <c r="B340" t="s">
        <v>739</v>
      </c>
      <c r="C340" t="s">
        <v>740</v>
      </c>
      <c r="D340" t="s">
        <v>1112</v>
      </c>
      <c r="E340" s="4" t="str">
        <f>LEFT(MID(A340,(SEARCH("Graphid",A340)+9),20),(SEARCH(",~""",MID(A340,(SEARCH("Graphid",A340)+9),20))-1))</f>
        <v>3731</v>
      </c>
      <c r="F340" s="5" t="str">
        <f>LEFT(MID(A340,(SEARCH("IntNodeId",A340)+11),30),(SEARCH(",",MID(A340,(SEARCH("IntNodeId",A340)+11),30))-1))</f>
        <v>14</v>
      </c>
      <c r="G340" s="6" t="str">
        <f t="shared" si="10"/>
        <v>troops</v>
      </c>
      <c r="H340" s="5" t="str">
        <f>LEFT(MID(B340,(SEARCH("IntNodeId",B340)+11),30),(SEARCH(",",MID(B340,(SEARCH("IntNodeId",B340)+11),30))-1))</f>
        <v>44</v>
      </c>
      <c r="I340" s="6" t="str">
        <f>LEFT(MID(B340,(SEARCH("word",B340)+7),25),(SEARCH("~""",MID(B340,(SEARCH("word",B340)+7),25))-1))</f>
        <v>be</v>
      </c>
      <c r="J340" s="5" t="str">
        <f>LEFT(MID(C340,(SEARCH("IntNodeId",C340)+11),30),(SEARCH(",",MID(C340,(SEARCH("IntNodeId",C340)+11),30))-1))</f>
        <v>15</v>
      </c>
      <c r="K340" s="6" t="str">
        <f t="shared" si="11"/>
        <v>head</v>
      </c>
    </row>
    <row r="341" spans="1:11" x14ac:dyDescent="0.25">
      <c r="A341" t="s">
        <v>741</v>
      </c>
      <c r="B341" t="s">
        <v>742</v>
      </c>
      <c r="C341" t="s">
        <v>695</v>
      </c>
      <c r="D341" t="s">
        <v>1112</v>
      </c>
      <c r="E341" s="4" t="str">
        <f>LEFT(MID(A341,(SEARCH("Graphid",A341)+9),20),(SEARCH(",~""",MID(A341,(SEARCH("Graphid",A341)+9),20))-1))</f>
        <v>3731</v>
      </c>
      <c r="F341" s="5" t="str">
        <f>LEFT(MID(A341,(SEARCH("IntNodeId",A341)+11),30),(SEARCH(",",MID(A341,(SEARCH("IntNodeId",A341)+11),30))-1))</f>
        <v>31</v>
      </c>
      <c r="G341" s="6" t="str">
        <f t="shared" si="10"/>
        <v>strength</v>
      </c>
      <c r="H341" s="5" t="str">
        <f>LEFT(MID(B341,(SEARCH("IntNodeId",B341)+11),30),(SEARCH(",",MID(B341,(SEARCH("IntNodeId",B341)+11),30))-1))</f>
        <v>57</v>
      </c>
      <c r="I341" s="6" t="str">
        <f>LEFT(MID(B341,(SEARCH("word",B341)+7),25),(SEARCH("~""",MID(B341,(SEARCH("word",B341)+7),25))-1))</f>
        <v>attack</v>
      </c>
      <c r="J341" s="5" t="str">
        <f>LEFT(MID(C341,(SEARCH("IntNodeId",C341)+11),30),(SEARCH(",",MID(C341,(SEARCH("IntNodeId",C341)+11),30))-1))</f>
        <v>3</v>
      </c>
      <c r="K341" s="6" t="str">
        <f t="shared" si="11"/>
        <v>fortress</v>
      </c>
    </row>
    <row r="342" spans="1:11" x14ac:dyDescent="0.25">
      <c r="A342" t="s">
        <v>743</v>
      </c>
      <c r="B342" t="s">
        <v>744</v>
      </c>
      <c r="C342" t="s">
        <v>710</v>
      </c>
      <c r="D342" t="s">
        <v>1112</v>
      </c>
      <c r="E342" s="4" t="str">
        <f>LEFT(MID(A342,(SEARCH("Graphid",A342)+9),20),(SEARCH(",~""",MID(A342,(SEARCH("Graphid",A342)+9),20))-1))</f>
        <v>3731</v>
      </c>
      <c r="F342" s="5" t="str">
        <f>LEFT(MID(A342,(SEARCH("IntNodeId",A342)+11),30),(SEARCH(",",MID(A342,(SEARCH("IntNodeId",A342)+11),30))-1))</f>
        <v>12</v>
      </c>
      <c r="G342" s="6" t="str">
        <f t="shared" si="10"/>
        <v>[unknown]-2</v>
      </c>
      <c r="H342" s="5" t="str">
        <f>LEFT(MID(B342,(SEARCH("IntNodeId",B342)+11),30),(SEARCH(",",MID(B342,(SEARCH("IntNodeId",B342)+11),30))-1))</f>
        <v>41</v>
      </c>
      <c r="I342" s="6" t="str">
        <f>LEFT(MID(B342,(SEARCH("word",B342)+7),25),(SEARCH("~""",MID(B342,(SEARCH("word",B342)+7),25))-1))</f>
        <v>free</v>
      </c>
      <c r="J342" s="5" t="str">
        <f>LEFT(MID(C342,(SEARCH("IntNodeId",C342)+11),30),(SEARCH(",",MID(C342,(SEARCH("IntNodeId",C342)+11),30))-1))</f>
        <v>0</v>
      </c>
      <c r="K342" s="6" t="str">
        <f t="shared" si="11"/>
        <v>country</v>
      </c>
    </row>
    <row r="343" spans="1:11" x14ac:dyDescent="0.25">
      <c r="A343" t="s">
        <v>699</v>
      </c>
      <c r="B343" t="s">
        <v>745</v>
      </c>
      <c r="C343" t="s">
        <v>746</v>
      </c>
      <c r="D343" t="s">
        <v>1112</v>
      </c>
      <c r="E343" s="4" t="str">
        <f>LEFT(MID(A343,(SEARCH("Graphid",A343)+9),20),(SEARCH(",~""",MID(A343,(SEARCH("Graphid",A343)+9),20))-1))</f>
        <v>3731</v>
      </c>
      <c r="F343" s="5" t="str">
        <f>LEFT(MID(A343,(SEARCH("IntNodeId",A343)+11),30),(SEARCH(",",MID(A343,(SEARCH("IntNodeId",A343)+11),30))-1))</f>
        <v>22</v>
      </c>
      <c r="G343" s="6" t="str">
        <f t="shared" si="10"/>
        <v>general_he_his</v>
      </c>
      <c r="H343" s="5" t="str">
        <f>LEFT(MID(B343,(SEARCH("IntNodeId",B343)+11),30),(SEARCH(",",MID(B343,(SEARCH("IntNodeId",B343)+11),30))-1))</f>
        <v>58</v>
      </c>
      <c r="I343" s="6" t="str">
        <f>LEFT(MID(B343,(SEARCH("word",B343)+7),25),(SEARCH("~""",MID(B343,(SEARCH("word",B343)+7),25))-1))</f>
        <v>be</v>
      </c>
      <c r="J343" s="5" t="str">
        <f>LEFT(MID(C343,(SEARCH("IntNodeId",C343)+11),30),(SEARCH(",",MID(C343,(SEARCH("IntNodeId",C343)+11),30))-1))</f>
        <v>32</v>
      </c>
      <c r="K343" s="6" t="str">
        <f t="shared" si="11"/>
        <v>way</v>
      </c>
    </row>
    <row r="344" spans="1:11" x14ac:dyDescent="0.25">
      <c r="A344" t="s">
        <v>737</v>
      </c>
      <c r="B344" t="s">
        <v>747</v>
      </c>
      <c r="C344" t="s">
        <v>695</v>
      </c>
      <c r="D344" t="s">
        <v>1112</v>
      </c>
      <c r="E344" s="4" t="str">
        <f>LEFT(MID(A344,(SEARCH("Graphid",A344)+9),20),(SEARCH(",~""",MID(A344,(SEARCH("Graphid",A344)+9),20))-1))</f>
        <v>3731</v>
      </c>
      <c r="F344" s="5" t="str">
        <f>LEFT(MID(A344,(SEARCH("IntNodeId",A344)+11),30),(SEARCH(",",MID(A344,(SEARCH("IntNodeId",A344)+11),30))-1))</f>
        <v>13</v>
      </c>
      <c r="G344" s="6" t="str">
        <f t="shared" si="10"/>
        <v>army_it</v>
      </c>
      <c r="H344" s="5" t="str">
        <f>LEFT(MID(B344,(SEARCH("IntNodeId",B344)+11),30),(SEARCH(",",MID(B344,(SEARCH("IntNodeId",B344)+11),30))-1))</f>
        <v>42</v>
      </c>
      <c r="I344" s="6" t="str">
        <f>LEFT(MID(B344,(SEARCH("word",B344)+7),25),(SEARCH("~""",MID(B344,(SEARCH("word",B344)+7),25))-1))</f>
        <v>know</v>
      </c>
      <c r="J344" s="5" t="str">
        <f>LEFT(MID(C344,(SEARCH("IntNodeId",C344)+11),30),(SEARCH(",",MID(C344,(SEARCH("IntNodeId",C344)+11),30))-1))</f>
        <v>3</v>
      </c>
      <c r="K344" s="6" t="str">
        <f t="shared" si="11"/>
        <v>fortress</v>
      </c>
    </row>
    <row r="345" spans="1:11" x14ac:dyDescent="0.25">
      <c r="A345" t="s">
        <v>748</v>
      </c>
      <c r="B345" t="s">
        <v>749</v>
      </c>
      <c r="C345" t="s">
        <v>750</v>
      </c>
      <c r="D345" t="s">
        <v>1112</v>
      </c>
      <c r="E345" s="4" t="str">
        <f>LEFT(MID(A345,(SEARCH("Graphid",A345)+9),20),(SEARCH(",~""",MID(A345,(SEARCH("Graphid",A345)+9),20))-1))</f>
        <v>3734</v>
      </c>
      <c r="F345" s="5" t="str">
        <f>LEFT(MID(A345,(SEARCH("IntNodeId",A345)+11),30),(SEARCH(",",MID(A345,(SEARCH("IntNodeId",A345)+11),30))-1))</f>
        <v>16</v>
      </c>
      <c r="G345" s="6" t="str">
        <f t="shared" si="10"/>
        <v>lem_he_his_him</v>
      </c>
      <c r="H345" s="5" t="str">
        <f>LEFT(MID(B345,(SEARCH("IntNodeId",B345)+11),30),(SEARCH(",",MID(B345,(SEARCH("IntNodeId",B345)+11),30))-1))</f>
        <v>53</v>
      </c>
      <c r="I345" s="6" t="str">
        <f>LEFT(MID(B345,(SEARCH("word",B345)+7),25),(SEARCH("~""",MID(B345,(SEARCH("word",B345)+7),25))-1))</f>
        <v>pull</v>
      </c>
      <c r="J345" s="5" t="str">
        <f>LEFT(MID(C345,(SEARCH("IntNodeId",C345)+11),30),(SEARCH(",",MID(C345,(SEARCH("IntNodeId",C345)+11),30))-1))</f>
        <v>8</v>
      </c>
      <c r="K345" s="6" t="str">
        <f t="shared" si="11"/>
        <v>bottle</v>
      </c>
    </row>
    <row r="346" spans="1:11" x14ac:dyDescent="0.25">
      <c r="A346" t="s">
        <v>751</v>
      </c>
      <c r="B346" t="s">
        <v>752</v>
      </c>
      <c r="C346" t="s">
        <v>750</v>
      </c>
      <c r="D346" t="s">
        <v>1112</v>
      </c>
      <c r="E346" s="4" t="str">
        <f>LEFT(MID(A346,(SEARCH("Graphid",A346)+9),20),(SEARCH(",~""",MID(A346,(SEARCH("Graphid",A346)+9),20))-1))</f>
        <v>3734</v>
      </c>
      <c r="F346" s="5" t="str">
        <f>LEFT(MID(A346,(SEARCH("IntNodeId",A346)+11),30),(SEARCH(",",MID(A346,(SEARCH("IntNodeId",A346)+11),30))-1))</f>
        <v>7</v>
      </c>
      <c r="G346" s="6" t="str">
        <f t="shared" si="10"/>
        <v>home_which_they</v>
      </c>
      <c r="H346" s="5" t="str">
        <f>LEFT(MID(B346,(SEARCH("IntNodeId",B346)+11),30),(SEARCH(",",MID(B346,(SEARCH("IntNodeId",B346)+11),30))-1))</f>
        <v>37</v>
      </c>
      <c r="I346" s="6" t="str">
        <f>LEFT(MID(B346,(SEARCH("word",B346)+7),25),(SEARCH("~""",MID(B346,(SEARCH("word",B346)+7),25))-1))</f>
        <v>begin_search</v>
      </c>
      <c r="J346" s="5" t="str">
        <f>LEFT(MID(C346,(SEARCH("IntNodeId",C346)+11),30),(SEARCH(",",MID(C346,(SEARCH("IntNodeId",C346)+11),30))-1))</f>
        <v>8</v>
      </c>
      <c r="K346" s="6" t="str">
        <f t="shared" si="11"/>
        <v>bottle</v>
      </c>
    </row>
    <row r="347" spans="1:11" x14ac:dyDescent="0.25">
      <c r="A347" t="s">
        <v>753</v>
      </c>
      <c r="B347" t="s">
        <v>754</v>
      </c>
      <c r="C347" t="s">
        <v>755</v>
      </c>
      <c r="D347" t="s">
        <v>1112</v>
      </c>
      <c r="E347" s="4" t="str">
        <f>LEFT(MID(A347,(SEARCH("Graphid",A347)+9),20),(SEARCH(",~""",MID(A347,(SEARCH("Graphid",A347)+9),20))-1))</f>
        <v>3734</v>
      </c>
      <c r="F347" s="5" t="str">
        <f>LEFT(MID(A347,(SEARCH("IntNodeId",A347)+11),30),(SEARCH(",",MID(A347,(SEARCH("IntNodeId",A347)+11),30))-1))</f>
        <v>9</v>
      </c>
      <c r="G347" s="6" t="str">
        <f t="shared" si="10"/>
        <v>genie_you_me_it</v>
      </c>
      <c r="H347" s="5" t="str">
        <f>LEFT(MID(B347,(SEARCH("IntNodeId",B347)+11),30),(SEARCH(",",MID(B347,(SEARCH("IntNodeId",B347)+11),30))-1))</f>
        <v>54</v>
      </c>
      <c r="I347" s="6" t="str">
        <f>LEFT(MID(B347,(SEARCH("word",B347)+7),25),(SEARCH("~""",MID(B347,(SEARCH("word",B347)+7),25))-1))</f>
        <v>begin_gather</v>
      </c>
      <c r="J347" s="5" t="str">
        <f>LEFT(MID(C347,(SEARCH("IntNodeId",C347)+11),30),(SEARCH(",",MID(C347,(SEARCH("IntNodeId",C347)+11),30))-1))</f>
        <v>24</v>
      </c>
      <c r="K347" s="6" t="str">
        <f t="shared" si="11"/>
        <v>jewel_them</v>
      </c>
    </row>
    <row r="348" spans="1:11" x14ac:dyDescent="0.25">
      <c r="A348" t="s">
        <v>753</v>
      </c>
      <c r="B348" t="s">
        <v>756</v>
      </c>
      <c r="C348" t="s">
        <v>757</v>
      </c>
      <c r="D348" t="s">
        <v>1112</v>
      </c>
      <c r="E348" s="4" t="str">
        <f>LEFT(MID(A348,(SEARCH("Graphid",A348)+9),20),(SEARCH(",~""",MID(A348,(SEARCH("Graphid",A348)+9),20))-1))</f>
        <v>3734</v>
      </c>
      <c r="F348" s="5" t="str">
        <f>LEFT(MID(A348,(SEARCH("IntNodeId",A348)+11),30),(SEARCH(",",MID(A348,(SEARCH("IntNodeId",A348)+11),30))-1))</f>
        <v>9</v>
      </c>
      <c r="G348" s="6" t="str">
        <f t="shared" si="10"/>
        <v>genie_you_me_it</v>
      </c>
      <c r="H348" s="5" t="str">
        <f>LEFT(MID(B348,(SEARCH("IntNodeId",B348)+11),30),(SEARCH(",",MID(B348,(SEARCH("IntNodeId",B348)+11),30))-1))</f>
        <v>38</v>
      </c>
      <c r="I348" s="6" t="str">
        <f>LEFT(MID(B348,(SEARCH("word",B348)+7),25),(SEARCH("~""",MID(B348,(SEARCH("word",B348)+7),25))-1))</f>
        <v>found</v>
      </c>
      <c r="J348" s="5" t="str">
        <f>LEFT(MID(C348,(SEARCH("IntNodeId",C348)+11),30),(SEARCH(",",MID(C348,(SEARCH("IntNodeId",C348)+11),30))-1))</f>
        <v>14</v>
      </c>
      <c r="K348" s="6" t="str">
        <f t="shared" si="11"/>
        <v>home_his</v>
      </c>
    </row>
    <row r="349" spans="1:11" x14ac:dyDescent="0.25">
      <c r="A349" t="s">
        <v>758</v>
      </c>
      <c r="B349" t="s">
        <v>759</v>
      </c>
      <c r="C349" t="s">
        <v>760</v>
      </c>
      <c r="D349" t="s">
        <v>1112</v>
      </c>
      <c r="E349" s="4" t="str">
        <f>LEFT(MID(A349,(SEARCH("Graphid",A349)+9),20),(SEARCH(",~""",MID(A349,(SEARCH("Graphid",A349)+9),20))-1))</f>
        <v>3734</v>
      </c>
      <c r="F349" s="5" t="str">
        <f>LEFT(MID(A349,(SEARCH("IntNodeId",A349)+11),30),(SEARCH(",",MID(A349,(SEARCH("IntNodeId",A349)+11),30))-1))</f>
        <v>22</v>
      </c>
      <c r="G349" s="6" t="str">
        <f t="shared" si="10"/>
        <v>staff_itself</v>
      </c>
      <c r="H349" s="5" t="str">
        <f>LEFT(MID(B349,(SEARCH("IntNodeId",B349)+11),30),(SEARCH(",",MID(B349,(SEARCH("IntNodeId",B349)+11),30))-1))</f>
        <v>51</v>
      </c>
      <c r="I349" s="6" t="str">
        <f>LEFT(MID(B349,(SEARCH("word",B349)+7),25),(SEARCH("~""",MID(B349,(SEARCH("word",B349)+7),25))-1))</f>
        <v>command</v>
      </c>
      <c r="J349" s="5" t="str">
        <f>LEFT(MID(C349,(SEARCH("IntNodeId",C349)+11),30),(SEARCH(",",MID(C349,(SEARCH("IntNodeId",C349)+11),30))-1))</f>
        <v>13</v>
      </c>
      <c r="K349" s="6" t="str">
        <f t="shared" si="11"/>
        <v>home</v>
      </c>
    </row>
    <row r="350" spans="1:11" x14ac:dyDescent="0.25">
      <c r="A350" t="s">
        <v>753</v>
      </c>
      <c r="B350" t="s">
        <v>761</v>
      </c>
      <c r="C350" t="s">
        <v>762</v>
      </c>
      <c r="D350" t="s">
        <v>1112</v>
      </c>
      <c r="E350" s="4" t="str">
        <f>LEFT(MID(A350,(SEARCH("Graphid",A350)+9),20),(SEARCH(",~""",MID(A350,(SEARCH("Graphid",A350)+9),20))-1))</f>
        <v>3734</v>
      </c>
      <c r="F350" s="5" t="str">
        <f>LEFT(MID(A350,(SEARCH("IntNodeId",A350)+11),30),(SEARCH(",",MID(A350,(SEARCH("IntNodeId",A350)+11),30))-1))</f>
        <v>9</v>
      </c>
      <c r="G350" s="6" t="str">
        <f t="shared" si="10"/>
        <v>genie_you_me_it</v>
      </c>
      <c r="H350" s="5" t="str">
        <f>LEFT(MID(B350,(SEARCH("IntNodeId",B350)+11),30),(SEARCH(",",MID(B350,(SEARCH("IntNodeId",B350)+11),30))-1))</f>
        <v>35</v>
      </c>
      <c r="I350" s="6" t="str">
        <f>LEFT(MID(B350,(SEARCH("word",B350)+7),25),(SEARCH("~""",MID(B350,(SEARCH("word",B350)+7),25))-1))</f>
        <v>tell</v>
      </c>
      <c r="J350" s="5" t="str">
        <f>LEFT(MID(C350,(SEARCH("IntNodeId",C350)+11),30),(SEARCH(",",MID(C350,(SEARCH("IntNodeId",C350)+11),30))-1))</f>
        <v>11</v>
      </c>
      <c r="K350" s="6" t="str">
        <f t="shared" si="11"/>
        <v>'m</v>
      </c>
    </row>
    <row r="351" spans="1:11" x14ac:dyDescent="0.25">
      <c r="A351" t="s">
        <v>753</v>
      </c>
      <c r="B351" t="s">
        <v>763</v>
      </c>
      <c r="C351" t="s">
        <v>764</v>
      </c>
      <c r="D351" t="s">
        <v>1112</v>
      </c>
      <c r="E351" s="4" t="str">
        <f>LEFT(MID(A351,(SEARCH("Graphid",A351)+9),20),(SEARCH(",~""",MID(A351,(SEARCH("Graphid",A351)+9),20))-1))</f>
        <v>3734</v>
      </c>
      <c r="F351" s="5" t="str">
        <f>LEFT(MID(A351,(SEARCH("IntNodeId",A351)+11),30),(SEARCH(",",MID(A351,(SEARCH("IntNodeId",A351)+11),30))-1))</f>
        <v>9</v>
      </c>
      <c r="G351" s="6" t="str">
        <f t="shared" si="10"/>
        <v>genie_you_me_it</v>
      </c>
      <c r="H351" s="5" t="str">
        <f>LEFT(MID(B351,(SEARCH("IntNodeId",B351)+11),30),(SEARCH(",",MID(B351,(SEARCH("IntNodeId",B351)+11),30))-1))</f>
        <v>52</v>
      </c>
      <c r="I351" s="6" t="str">
        <f>LEFT(MID(B351,(SEARCH("word",B351)+7),25),(SEARCH("~""",MID(B351,(SEARCH("word",B351)+7),25))-1))</f>
        <v>tug</v>
      </c>
      <c r="J351" s="5" t="str">
        <f>LEFT(MID(C351,(SEARCH("IntNodeId",C351)+11),30),(SEARCH(",",MID(C351,(SEARCH("IntNodeId",C351)+11),30))-1))</f>
        <v>23</v>
      </c>
      <c r="K351" s="6" t="str">
        <f t="shared" si="11"/>
        <v>[unknown]-3</v>
      </c>
    </row>
    <row r="352" spans="1:11" x14ac:dyDescent="0.25">
      <c r="A352" t="s">
        <v>765</v>
      </c>
      <c r="B352" t="s">
        <v>766</v>
      </c>
      <c r="C352" t="s">
        <v>760</v>
      </c>
      <c r="D352" t="s">
        <v>1112</v>
      </c>
      <c r="E352" s="4" t="str">
        <f>LEFT(MID(A352,(SEARCH("Graphid",A352)+9),20),(SEARCH(",~""",MID(A352,(SEARCH("Graphid",A352)+9),20))-1))</f>
        <v>3734</v>
      </c>
      <c r="F352" s="5" t="str">
        <f>LEFT(MID(A352,(SEARCH("IntNodeId",A352)+11),30),(SEARCH(",",MID(A352,(SEARCH("IntNodeId",A352)+11),30))-1))</f>
        <v>12</v>
      </c>
      <c r="G352" s="6" t="str">
        <f t="shared" si="10"/>
        <v>i</v>
      </c>
      <c r="H352" s="5" t="str">
        <f>LEFT(MID(B352,(SEARCH("IntNodeId",B352)+11),30),(SEARCH(",",MID(B352,(SEARCH("IntNodeId",B352)+11),30))-1))</f>
        <v>36</v>
      </c>
      <c r="I352" s="6" t="str">
        <f>LEFT(MID(B352,(SEARCH("word",B352)+7),25),(SEARCH("~""",MID(B352,(SEARCH("word",B352)+7),25))-1))</f>
        <v>'m</v>
      </c>
      <c r="J352" s="5" t="str">
        <f>LEFT(MID(C352,(SEARCH("IntNodeId",C352)+11),30),(SEARCH(",",MID(C352,(SEARCH("IntNodeId",C352)+11),30))-1))</f>
        <v>13</v>
      </c>
      <c r="K352" s="6" t="str">
        <f t="shared" si="11"/>
        <v>home</v>
      </c>
    </row>
    <row r="353" spans="1:11" x14ac:dyDescent="0.25">
      <c r="A353" t="s">
        <v>753</v>
      </c>
      <c r="B353" t="s">
        <v>767</v>
      </c>
      <c r="C353" t="s">
        <v>768</v>
      </c>
      <c r="D353" t="s">
        <v>1112</v>
      </c>
      <c r="E353" s="4" t="str">
        <f>LEFT(MID(A353,(SEARCH("Graphid",A353)+9),20),(SEARCH(",~""",MID(A353,(SEARCH("Graphid",A353)+9),20))-1))</f>
        <v>3734</v>
      </c>
      <c r="F353" s="5" t="str">
        <f>LEFT(MID(A353,(SEARCH("IntNodeId",A353)+11),30),(SEARCH(",",MID(A353,(SEARCH("IntNodeId",A353)+11),30))-1))</f>
        <v>9</v>
      </c>
      <c r="G353" s="6" t="str">
        <f t="shared" si="10"/>
        <v>genie_you_me_it</v>
      </c>
      <c r="H353" s="5" t="str">
        <f>LEFT(MID(B353,(SEARCH("IntNodeId",B353)+11),30),(SEARCH(",",MID(B353,(SEARCH("IntNodeId",B353)+11),30))-1))</f>
        <v>57</v>
      </c>
      <c r="I353" s="6" t="str">
        <f>LEFT(MID(B353,(SEARCH("word",B353)+7),25),(SEARCH("~""",MID(B353,(SEARCH("word",B353)+7),25))-1))</f>
        <v>settle</v>
      </c>
      <c r="J353" s="5" t="str">
        <f>LEFT(MID(C353,(SEARCH("IntNodeId",C353)+11),30),(SEARCH(",",MID(C353,(SEARCH("IntNodeId",C353)+11),30))-1))</f>
        <v>26</v>
      </c>
      <c r="K353" s="6" t="str">
        <f t="shared" si="11"/>
        <v>[unknown]-4</v>
      </c>
    </row>
    <row r="354" spans="1:11" x14ac:dyDescent="0.25">
      <c r="A354" t="s">
        <v>753</v>
      </c>
      <c r="B354" t="s">
        <v>769</v>
      </c>
      <c r="C354" t="s">
        <v>748</v>
      </c>
      <c r="D354" t="s">
        <v>1112</v>
      </c>
      <c r="E354" s="4" t="str">
        <f>LEFT(MID(A354,(SEARCH("Graphid",A354)+9),20),(SEARCH(",~""",MID(A354,(SEARCH("Graphid",A354)+9),20))-1))</f>
        <v>3734</v>
      </c>
      <c r="F354" s="5" t="str">
        <f>LEFT(MID(A354,(SEARCH("IntNodeId",A354)+11),30),(SEARCH(",",MID(A354,(SEARCH("IntNodeId",A354)+11),30))-1))</f>
        <v>9</v>
      </c>
      <c r="G354" s="6" t="str">
        <f t="shared" si="10"/>
        <v>genie_you_me_it</v>
      </c>
      <c r="H354" s="5" t="str">
        <f>LEFT(MID(B354,(SEARCH("IntNodeId",B354)+11),30),(SEARCH(",",MID(B354,(SEARCH("IntNodeId",B354)+11),30))-1))</f>
        <v>41</v>
      </c>
      <c r="I354" s="6" t="str">
        <f>LEFT(MID(B354,(SEARCH("word",B354)+7),25),(SEARCH("~""",MID(B354,(SEARCH("word",B354)+7),25))-1))</f>
        <v>have</v>
      </c>
      <c r="J354" s="5" t="str">
        <f>LEFT(MID(C354,(SEARCH("IntNodeId",C354)+11),30),(SEARCH(",",MID(C354,(SEARCH("IntNodeId",C354)+11),30))-1))</f>
        <v>16</v>
      </c>
      <c r="K354" s="6" t="str">
        <f t="shared" si="11"/>
        <v>lem_he_his_him</v>
      </c>
    </row>
    <row r="355" spans="1:11" x14ac:dyDescent="0.25">
      <c r="A355" t="s">
        <v>748</v>
      </c>
      <c r="B355" t="s">
        <v>770</v>
      </c>
      <c r="C355" t="s">
        <v>771</v>
      </c>
      <c r="D355" t="s">
        <v>1112</v>
      </c>
      <c r="E355" s="4" t="str">
        <f>LEFT(MID(A355,(SEARCH("Graphid",A355)+9),20),(SEARCH(",~""",MID(A355,(SEARCH("Graphid",A355)+9),20))-1))</f>
        <v>3734</v>
      </c>
      <c r="F355" s="5" t="str">
        <f>LEFT(MID(A355,(SEARCH("IntNodeId",A355)+11),30),(SEARCH(",",MID(A355,(SEARCH("IntNodeId",A355)+11),30))-1))</f>
        <v>16</v>
      </c>
      <c r="G355" s="6" t="str">
        <f t="shared" si="10"/>
        <v>lem_he_his_him</v>
      </c>
      <c r="H355" s="5" t="str">
        <f>LEFT(MID(B355,(SEARCH("IntNodeId",B355)+11),30),(SEARCH(",",MID(B355,(SEARCH("IntNodeId",B355)+11),30))-1))</f>
        <v>58</v>
      </c>
      <c r="I355" s="6" t="str">
        <f>LEFT(MID(B355,(SEARCH("word",B355)+7),25),(SEARCH("~""",MID(B355,(SEARCH("word",B355)+7),25))-1))</f>
        <v>invite</v>
      </c>
      <c r="J355" s="5" t="str">
        <f>LEFT(MID(C355,(SEARCH("IntNodeId",C355)+11),30),(SEARCH(",",MID(C355,(SEARCH("IntNodeId",C355)+11),30))-1))</f>
        <v>10</v>
      </c>
      <c r="K355" s="6" t="str">
        <f t="shared" si="11"/>
        <v>friend_you_his</v>
      </c>
    </row>
    <row r="356" spans="1:11" x14ac:dyDescent="0.25">
      <c r="A356" t="s">
        <v>748</v>
      </c>
      <c r="B356" t="s">
        <v>772</v>
      </c>
      <c r="C356" t="s">
        <v>773</v>
      </c>
      <c r="D356" t="s">
        <v>1112</v>
      </c>
      <c r="E356" s="4" t="str">
        <f>LEFT(MID(A356,(SEARCH("Graphid",A356)+9),20),(SEARCH(",~""",MID(A356,(SEARCH("Graphid",A356)+9),20))-1))</f>
        <v>3734</v>
      </c>
      <c r="F356" s="5" t="str">
        <f>LEFT(MID(A356,(SEARCH("IntNodeId",A356)+11),30),(SEARCH(",",MID(A356,(SEARCH("IntNodeId",A356)+11),30))-1))</f>
        <v>16</v>
      </c>
      <c r="G356" s="6" t="str">
        <f t="shared" si="10"/>
        <v>lem_he_his_him</v>
      </c>
      <c r="H356" s="5" t="str">
        <f>LEFT(MID(B356,(SEARCH("IntNodeId",B356)+11),30),(SEARCH(",",MID(B356,(SEARCH("IntNodeId",B356)+11),30))-1))</f>
        <v>42</v>
      </c>
      <c r="I356" s="6" t="str">
        <f>LEFT(MID(B356,(SEARCH("word",B356)+7),25),(SEARCH("~""",MID(B356,(SEARCH("word",B356)+7),25))-1))</f>
        <v>have</v>
      </c>
      <c r="J356" s="5" t="str">
        <f>LEFT(MID(C356,(SEARCH("IntNodeId",C356)+11),30),(SEARCH(",",MID(C356,(SEARCH("IntNodeId",C356)+11),30))-1))</f>
        <v>17</v>
      </c>
      <c r="K356" s="6" t="str">
        <f t="shared" si="11"/>
        <v>jewel</v>
      </c>
    </row>
    <row r="357" spans="1:11" x14ac:dyDescent="0.25">
      <c r="A357" t="s">
        <v>774</v>
      </c>
      <c r="B357" t="s">
        <v>775</v>
      </c>
      <c r="C357" t="s">
        <v>755</v>
      </c>
      <c r="D357" t="s">
        <v>1112</v>
      </c>
      <c r="E357" s="4" t="str">
        <f>LEFT(MID(A357,(SEARCH("Graphid",A357)+9),20),(SEARCH(",~""",MID(A357,(SEARCH("Graphid",A357)+9),20))-1))</f>
        <v>3734</v>
      </c>
      <c r="F357" s="5" t="str">
        <f>LEFT(MID(A357,(SEARCH("IntNodeId",A357)+11),30),(SEARCH(",",MID(A357,(SEARCH("IntNodeId",A357)+11),30))-1))</f>
        <v>25</v>
      </c>
      <c r="G357" s="6" t="str">
        <f t="shared" si="10"/>
        <v>right</v>
      </c>
      <c r="H357" s="5" t="str">
        <f>LEFT(MID(B357,(SEARCH("IntNodeId",B357)+11),30),(SEARCH(",",MID(B357,(SEARCH("IntNodeId",B357)+11),30))-1))</f>
        <v>55</v>
      </c>
      <c r="I357" s="6" t="str">
        <f>LEFT(MID(B357,(SEARCH("word",B357)+7),25),(SEARCH("~""",MID(B357,(SEARCH("word",B357)+7),25))-1))</f>
        <v>drop</v>
      </c>
      <c r="J357" s="5" t="str">
        <f>LEFT(MID(C357,(SEARCH("IntNodeId",C357)+11),30),(SEARCH(",",MID(C357,(SEARCH("IntNodeId",C357)+11),30))-1))</f>
        <v>24</v>
      </c>
      <c r="K357" s="6" t="str">
        <f t="shared" si="11"/>
        <v>jewel_them</v>
      </c>
    </row>
    <row r="358" spans="1:11" x14ac:dyDescent="0.25">
      <c r="A358" t="s">
        <v>753</v>
      </c>
      <c r="B358" t="s">
        <v>776</v>
      </c>
      <c r="C358" t="s">
        <v>750</v>
      </c>
      <c r="D358" t="s">
        <v>1112</v>
      </c>
      <c r="E358" s="4" t="str">
        <f>LEFT(MID(A358,(SEARCH("Graphid",A358)+9),20),(SEARCH(",~""",MID(A358,(SEARCH("Graphid",A358)+9),20))-1))</f>
        <v>3734</v>
      </c>
      <c r="F358" s="5" t="str">
        <f>LEFT(MID(A358,(SEARCH("IntNodeId",A358)+11),30),(SEARCH(",",MID(A358,(SEARCH("IntNodeId",A358)+11),30))-1))</f>
        <v>9</v>
      </c>
      <c r="G358" s="6" t="str">
        <f t="shared" si="10"/>
        <v>genie_you_me_it</v>
      </c>
      <c r="H358" s="5" t="str">
        <f>LEFT(MID(B358,(SEARCH("IntNodeId",B358)+11),30),(SEARCH(",",MID(B358,(SEARCH("IntNodeId",B358)+11),30))-1))</f>
        <v>39</v>
      </c>
      <c r="I358" s="6" t="str">
        <f>LEFT(MID(B358,(SEARCH("word",B358)+7),25),(SEARCH("~""",MID(B358,(SEARCH("word",B358)+7),25))-1))</f>
        <v>be</v>
      </c>
      <c r="J358" s="5" t="str">
        <f>LEFT(MID(C358,(SEARCH("IntNodeId",C358)+11),30),(SEARCH(",",MID(C358,(SEARCH("IntNodeId",C358)+11),30))-1))</f>
        <v>8</v>
      </c>
      <c r="K358" s="6" t="str">
        <f t="shared" si="11"/>
        <v>bottle</v>
      </c>
    </row>
    <row r="359" spans="1:11" x14ac:dyDescent="0.25">
      <c r="A359" t="s">
        <v>773</v>
      </c>
      <c r="B359" t="s">
        <v>777</v>
      </c>
      <c r="C359" t="s">
        <v>760</v>
      </c>
      <c r="D359" t="s">
        <v>1112</v>
      </c>
      <c r="E359" s="4" t="str">
        <f>LEFT(MID(A359,(SEARCH("Graphid",A359)+9),20),(SEARCH(",~""",MID(A359,(SEARCH("Graphid",A359)+9),20))-1))</f>
        <v>3734</v>
      </c>
      <c r="F359" s="5" t="str">
        <f>LEFT(MID(A359,(SEARCH("IntNodeId",A359)+11),30),(SEARCH(",",MID(A359,(SEARCH("IntNodeId",A359)+11),30))-1))</f>
        <v>17</v>
      </c>
      <c r="G359" s="6" t="str">
        <f t="shared" si="10"/>
        <v>jewel</v>
      </c>
      <c r="H359" s="5" t="str">
        <f>LEFT(MID(B359,(SEARCH("IntNodeId",B359)+11),30),(SEARCH(",",MID(B359,(SEARCH("IntNodeId",B359)+11),30))-1))</f>
        <v>56</v>
      </c>
      <c r="I359" s="6" t="str">
        <f>LEFT(MID(B359,(SEARCH("word",B359)+7),25),(SEARCH("~""",MID(B359,(SEARCH("word",B359)+7),25))-1))</f>
        <v>be</v>
      </c>
      <c r="J359" s="5" t="str">
        <f>LEFT(MID(C359,(SEARCH("IntNodeId",C359)+11),30),(SEARCH(",",MID(C359,(SEARCH("IntNodeId",C359)+11),30))-1))</f>
        <v>13</v>
      </c>
      <c r="K359" s="6" t="str">
        <f t="shared" si="11"/>
        <v>home</v>
      </c>
    </row>
    <row r="360" spans="1:11" x14ac:dyDescent="0.25">
      <c r="A360" t="s">
        <v>753</v>
      </c>
      <c r="B360" t="s">
        <v>778</v>
      </c>
      <c r="C360" t="s">
        <v>779</v>
      </c>
      <c r="D360" t="s">
        <v>1112</v>
      </c>
      <c r="E360" s="4" t="str">
        <f>LEFT(MID(A360,(SEARCH("Graphid",A360)+9),20),(SEARCH(",~""",MID(A360,(SEARCH("Graphid",A360)+9),20))-1))</f>
        <v>3734</v>
      </c>
      <c r="F360" s="5" t="str">
        <f>LEFT(MID(A360,(SEARCH("IntNodeId",A360)+11),30),(SEARCH(",",MID(A360,(SEARCH("IntNodeId",A360)+11),30))-1))</f>
        <v>9</v>
      </c>
      <c r="G360" s="6" t="str">
        <f t="shared" si="10"/>
        <v>genie_you_me_it</v>
      </c>
      <c r="H360" s="5" t="str">
        <f>LEFT(MID(B360,(SEARCH("IntNodeId",B360)+11),30),(SEARCH(",",MID(B360,(SEARCH("IntNodeId",B360)+11),30))-1))</f>
        <v>40</v>
      </c>
      <c r="I360" s="6" t="str">
        <f>LEFT(MID(B360,(SEARCH("word",B360)+7),25),(SEARCH("~""",MID(B360,(SEARCH("word",B360)+7),25))-1))</f>
        <v>be_want_move</v>
      </c>
      <c r="J360" s="5" t="str">
        <f>LEFT(MID(C360,(SEARCH("IntNodeId",C360)+11),30),(SEARCH(",",MID(C360,(SEARCH("IntNodeId",C360)+11),30))-1))</f>
        <v>15</v>
      </c>
      <c r="K360" s="6" t="str">
        <f t="shared" si="11"/>
        <v>longings</v>
      </c>
    </row>
    <row r="361" spans="1:11" x14ac:dyDescent="0.25">
      <c r="A361" t="s">
        <v>750</v>
      </c>
      <c r="B361" t="s">
        <v>780</v>
      </c>
      <c r="C361" t="s">
        <v>750</v>
      </c>
      <c r="D361" t="s">
        <v>1112</v>
      </c>
      <c r="E361" s="4" t="str">
        <f>LEFT(MID(A361,(SEARCH("Graphid",A361)+9),20),(SEARCH(",~""",MID(A361,(SEARCH("Graphid",A361)+9),20))-1))</f>
        <v>3734</v>
      </c>
      <c r="F361" s="5" t="str">
        <f>LEFT(MID(A361,(SEARCH("IntNodeId",A361)+11),30),(SEARCH(",",MID(A361,(SEARCH("IntNodeId",A361)+11),30))-1))</f>
        <v>8</v>
      </c>
      <c r="G361" s="6" t="str">
        <f t="shared" si="10"/>
        <v>bottle</v>
      </c>
      <c r="H361" s="5" t="str">
        <f>LEFT(MID(B361,(SEARCH("IntNodeId",B361)+11),30),(SEARCH(",",MID(B361,(SEARCH("IntNodeId",B361)+11),30))-1))</f>
        <v>45</v>
      </c>
      <c r="I361" s="6" t="str">
        <f>LEFT(MID(B361,(SEARCH("word",B361)+7),25),(SEARCH("~""",MID(B361,(SEARCH("word",B361)+7),25))-1))</f>
        <v>have</v>
      </c>
      <c r="J361" s="5" t="str">
        <f>LEFT(MID(C361,(SEARCH("IntNodeId",C361)+11),30),(SEARCH(",",MID(C361,(SEARCH("IntNodeId",C361)+11),30))-1))</f>
        <v>8</v>
      </c>
      <c r="K361" s="6" t="str">
        <f t="shared" si="11"/>
        <v>bottle</v>
      </c>
    </row>
    <row r="362" spans="1:11" x14ac:dyDescent="0.25">
      <c r="A362" t="s">
        <v>781</v>
      </c>
      <c r="B362" t="s">
        <v>782</v>
      </c>
      <c r="C362" t="s">
        <v>783</v>
      </c>
      <c r="D362" t="s">
        <v>1112</v>
      </c>
      <c r="E362" s="4" t="str">
        <f>LEFT(MID(A362,(SEARCH("Graphid",A362)+9),20),(SEARCH(",~""",MID(A362,(SEARCH("Graphid",A362)+9),20))-1))</f>
        <v>3734</v>
      </c>
      <c r="F362" s="5" t="str">
        <f>LEFT(MID(A362,(SEARCH("IntNodeId",A362)+11),30),(SEARCH(",",MID(A362,(SEARCH("IntNodeId",A362)+11),30))-1))</f>
        <v>2</v>
      </c>
      <c r="G362" s="6" t="str">
        <f t="shared" si="10"/>
        <v>he_his</v>
      </c>
      <c r="H362" s="5" t="str">
        <f>LEFT(MID(B362,(SEARCH("IntNodeId",B362)+11),30),(SEARCH(",",MID(B362,(SEARCH("IntNodeId",B362)+11),30))-1))</f>
        <v>29</v>
      </c>
      <c r="I362" s="6" t="str">
        <f>LEFT(MID(B362,(SEARCH("word",B362)+7),25),(SEARCH("~""",MID(B362,(SEARCH("word",B362)+7),25))-1))</f>
        <v>be</v>
      </c>
      <c r="J362" s="5" t="str">
        <f>LEFT(MID(C362,(SEARCH("IntNodeId",C362)+11),30),(SEARCH(",",MID(C362,(SEARCH("IntNodeId",C362)+11),30))-1))</f>
        <v>1</v>
      </c>
      <c r="K362" s="6" t="str">
        <f t="shared" si="11"/>
        <v>genie</v>
      </c>
    </row>
    <row r="363" spans="1:11" x14ac:dyDescent="0.25">
      <c r="A363" t="s">
        <v>753</v>
      </c>
      <c r="B363" t="s">
        <v>784</v>
      </c>
      <c r="C363" t="s">
        <v>785</v>
      </c>
      <c r="D363" t="s">
        <v>1112</v>
      </c>
      <c r="E363" s="4" t="str">
        <f>LEFT(MID(A363,(SEARCH("Graphid",A363)+9),20),(SEARCH(",~""",MID(A363,(SEARCH("Graphid",A363)+9),20))-1))</f>
        <v>3734</v>
      </c>
      <c r="F363" s="5" t="str">
        <f>LEFT(MID(A363,(SEARCH("IntNodeId",A363)+11),30),(SEARCH(",",MID(A363,(SEARCH("IntNodeId",A363)+11),30))-1))</f>
        <v>9</v>
      </c>
      <c r="G363" s="6" t="str">
        <f t="shared" si="10"/>
        <v>genie_you_me_it</v>
      </c>
      <c r="H363" s="5" t="str">
        <f>LEFT(MID(B363,(SEARCH("IntNodeId",B363)+11),30),(SEARCH(",",MID(B363,(SEARCH("IntNodeId",B363)+11),30))-1))</f>
        <v>46</v>
      </c>
      <c r="I363" s="6" t="str">
        <f>LEFT(MID(B363,(SEARCH("word",B363)+7),25),(SEARCH("~""",MID(B363,(SEARCH("word",B363)+7),25))-1))</f>
        <v>come</v>
      </c>
      <c r="J363" s="5" t="str">
        <f>LEFT(MID(C363,(SEARCH("IntNodeId",C363)+11),30),(SEARCH(",",MID(C363,(SEARCH("IntNodeId",C363)+11),30))-1))</f>
        <v>19</v>
      </c>
      <c r="K363" s="6" t="str">
        <f t="shared" si="11"/>
        <v>idea</v>
      </c>
    </row>
    <row r="364" spans="1:11" x14ac:dyDescent="0.25">
      <c r="A364" t="s">
        <v>786</v>
      </c>
      <c r="B364" t="s">
        <v>787</v>
      </c>
      <c r="C364" t="s">
        <v>788</v>
      </c>
      <c r="D364" t="s">
        <v>1112</v>
      </c>
      <c r="E364" s="4" t="str">
        <f>LEFT(MID(A364,(SEARCH("Graphid",A364)+9),20),(SEARCH(",~""",MID(A364,(SEARCH("Graphid",A364)+9),20))-1))</f>
        <v>3734</v>
      </c>
      <c r="F364" s="5" t="str">
        <f>LEFT(MID(A364,(SEARCH("IntNodeId",A364)+11),30),(SEARCH(",",MID(A364,(SEARCH("IntNodeId",A364)+11),30))-1))</f>
        <v>3</v>
      </c>
      <c r="G364" s="6" t="str">
        <f t="shared" si="10"/>
        <v>day</v>
      </c>
      <c r="H364" s="5" t="str">
        <f>LEFT(MID(B364,(SEARCH("IntNodeId",B364)+11),30),(SEARCH(",",MID(B364,(SEARCH("IntNodeId",B364)+11),30))-1))</f>
        <v>30</v>
      </c>
      <c r="I364" s="6" t="str">
        <f>LEFT(MID(B364,(SEARCH("word",B364)+7),25),(SEARCH("~""",MID(B364,(SEARCH("word",B364)+7),25))-1))</f>
        <v>come</v>
      </c>
      <c r="J364" s="5" t="str">
        <f>LEFT(MID(C364,(SEARCH("IntNodeId",C364)+11),30),(SEARCH(",",MID(C364,(SEARCH("IntNodeId",C364)+11),30))-1))</f>
        <v>4</v>
      </c>
      <c r="K364" s="6" t="str">
        <f t="shared" si="11"/>
        <v>[unknown]-0</v>
      </c>
    </row>
    <row r="365" spans="1:11" x14ac:dyDescent="0.25">
      <c r="A365" t="s">
        <v>771</v>
      </c>
      <c r="B365" t="s">
        <v>789</v>
      </c>
      <c r="C365" t="s">
        <v>790</v>
      </c>
      <c r="D365" t="s">
        <v>1112</v>
      </c>
      <c r="E365" s="4" t="str">
        <f>LEFT(MID(A365,(SEARCH("Graphid",A365)+9),20),(SEARCH(",~""",MID(A365,(SEARCH("Graphid",A365)+9),20))-1))</f>
        <v>3734</v>
      </c>
      <c r="F365" s="5" t="str">
        <f>LEFT(MID(A365,(SEARCH("IntNodeId",A365)+11),30),(SEARCH(",",MID(A365,(SEARCH("IntNodeId",A365)+11),30))-1))</f>
        <v>10</v>
      </c>
      <c r="G365" s="6" t="str">
        <f t="shared" si="10"/>
        <v>friend_you_his</v>
      </c>
      <c r="H365" s="5" t="str">
        <f>LEFT(MID(B365,(SEARCH("IntNodeId",B365)+11),30),(SEARCH(",",MID(B365,(SEARCH("IntNodeId",B365)+11),30))-1))</f>
        <v>59</v>
      </c>
      <c r="I365" s="6" t="str">
        <f>LEFT(MID(B365,(SEARCH("word",B365)+7),25),(SEARCH("~""",MID(B365,(SEARCH("word",B365)+7),25))-1))</f>
        <v>come</v>
      </c>
      <c r="J365" s="5" t="str">
        <f>LEFT(MID(C365,(SEARCH("IntNodeId",C365)+11),30),(SEARCH(",",MID(C365,(SEARCH("IntNodeId",C365)+11),30))-1))</f>
        <v>27</v>
      </c>
      <c r="K365" s="6" t="str">
        <f t="shared" si="11"/>
        <v>\</v>
      </c>
    </row>
    <row r="366" spans="1:11" x14ac:dyDescent="0.25">
      <c r="A366" t="s">
        <v>748</v>
      </c>
      <c r="B366" t="s">
        <v>791</v>
      </c>
      <c r="C366" t="s">
        <v>773</v>
      </c>
      <c r="D366" t="s">
        <v>1112</v>
      </c>
      <c r="E366" s="4" t="str">
        <f>LEFT(MID(A366,(SEARCH("Graphid",A366)+9),20),(SEARCH(",~""",MID(A366,(SEARCH("Graphid",A366)+9),20))-1))</f>
        <v>3734</v>
      </c>
      <c r="F366" s="5" t="str">
        <f>LEFT(MID(A366,(SEARCH("IntNodeId",A366)+11),30),(SEARCH(",",MID(A366,(SEARCH("IntNodeId",A366)+11),30))-1))</f>
        <v>16</v>
      </c>
      <c r="G366" s="6" t="str">
        <f t="shared" si="10"/>
        <v>lem_he_his_him</v>
      </c>
      <c r="H366" s="5" t="str">
        <f>LEFT(MID(B366,(SEARCH("IntNodeId",B366)+11),30),(SEARCH(",",MID(B366,(SEARCH("IntNodeId",B366)+11),30))-1))</f>
        <v>43</v>
      </c>
      <c r="I366" s="6" t="str">
        <f>LEFT(MID(B366,(SEARCH("word",B366)+7),25),(SEARCH("~""",MID(B366,(SEARCH("word",B366)+7),25))-1))</f>
        <v>have</v>
      </c>
      <c r="J366" s="5" t="str">
        <f>LEFT(MID(C366,(SEARCH("IntNodeId",C366)+11),30),(SEARCH(",",MID(C366,(SEARCH("IntNodeId",C366)+11),30))-1))</f>
        <v>17</v>
      </c>
      <c r="K366" s="6" t="str">
        <f t="shared" si="11"/>
        <v>jewel</v>
      </c>
    </row>
    <row r="367" spans="1:11" x14ac:dyDescent="0.25">
      <c r="A367" t="s">
        <v>765</v>
      </c>
      <c r="B367" t="s">
        <v>792</v>
      </c>
      <c r="C367" t="s">
        <v>771</v>
      </c>
      <c r="D367" t="s">
        <v>1112</v>
      </c>
      <c r="E367" s="4" t="str">
        <f>LEFT(MID(A367,(SEARCH("Graphid",A367)+9),20),(SEARCH(",~""",MID(A367,(SEARCH("Graphid",A367)+9),20))-1))</f>
        <v>3734</v>
      </c>
      <c r="F367" s="5" t="str">
        <f>LEFT(MID(A367,(SEARCH("IntNodeId",A367)+11),30),(SEARCH(",",MID(A367,(SEARCH("IntNodeId",A367)+11),30))-1))</f>
        <v>12</v>
      </c>
      <c r="G367" s="6" t="str">
        <f t="shared" si="10"/>
        <v>i</v>
      </c>
      <c r="H367" s="5" t="str">
        <f>LEFT(MID(B367,(SEARCH("IntNodeId",B367)+11),30),(SEARCH(",",MID(B367,(SEARCH("IntNodeId",B367)+11),30))-1))</f>
        <v>60</v>
      </c>
      <c r="I367" s="6" t="str">
        <f>LEFT(MID(B367,(SEARCH("word",B367)+7),25),(SEARCH("~""",MID(B367,(SEARCH("word",B367)+7),25))-1))</f>
        <v>'m</v>
      </c>
      <c r="J367" s="5" t="str">
        <f>LEFT(MID(C367,(SEARCH("IntNodeId",C367)+11),30),(SEARCH(",",MID(C367,(SEARCH("IntNodeId",C367)+11),30))-1))</f>
        <v>10</v>
      </c>
      <c r="K367" s="6" t="str">
        <f t="shared" si="11"/>
        <v>friend_you_his</v>
      </c>
    </row>
    <row r="368" spans="1:11" x14ac:dyDescent="0.25">
      <c r="A368" t="s">
        <v>793</v>
      </c>
      <c r="B368" t="s">
        <v>794</v>
      </c>
      <c r="C368" t="s">
        <v>773</v>
      </c>
      <c r="D368" t="s">
        <v>1112</v>
      </c>
      <c r="E368" s="4" t="str">
        <f>LEFT(MID(A368,(SEARCH("Graphid",A368)+9),20),(SEARCH(",~""",MID(A368,(SEARCH("Graphid",A368)+9),20))-1))</f>
        <v>3734</v>
      </c>
      <c r="F368" s="5" t="str">
        <f>LEFT(MID(A368,(SEARCH("IntNodeId",A368)+11),30),(SEARCH(",",MID(A368,(SEARCH("IntNodeId",A368)+11),30))-1))</f>
        <v>18</v>
      </c>
      <c r="G368" s="6" t="str">
        <f t="shared" si="10"/>
        <v>[unknown]-2</v>
      </c>
      <c r="H368" s="5" t="str">
        <f>LEFT(MID(B368,(SEARCH("IntNodeId",B368)+11),30),(SEARCH(",",MID(B368,(SEARCH("IntNodeId",B368)+11),30))-1))</f>
        <v>44</v>
      </c>
      <c r="I368" s="6" t="str">
        <f>LEFT(MID(B368,(SEARCH("word",B368)+7),25),(SEARCH("~""",MID(B368,(SEARCH("word",B368)+7),25))-1))</f>
        <v>lose</v>
      </c>
      <c r="J368" s="5" t="str">
        <f>LEFT(MID(C368,(SEARCH("IntNodeId",C368)+11),30),(SEARCH(",",MID(C368,(SEARCH("IntNodeId",C368)+11),30))-1))</f>
        <v>17</v>
      </c>
      <c r="K368" s="6" t="str">
        <f t="shared" si="11"/>
        <v>jewel</v>
      </c>
    </row>
    <row r="369" spans="1:11" x14ac:dyDescent="0.25">
      <c r="A369" t="s">
        <v>795</v>
      </c>
      <c r="B369" t="s">
        <v>796</v>
      </c>
      <c r="C369" t="s">
        <v>783</v>
      </c>
      <c r="D369" t="s">
        <v>1112</v>
      </c>
      <c r="E369" s="4" t="str">
        <f>LEFT(MID(A369,(SEARCH("Graphid",A369)+9),20),(SEARCH(",~""",MID(A369,(SEARCH("Graphid",A369)+9),20))-1))</f>
        <v>3734</v>
      </c>
      <c r="F369" s="5" t="str">
        <f>LEFT(MID(A369,(SEARCH("IntNodeId",A369)+11),30),(SEARCH(",",MID(A369,(SEARCH("IntNodeId",A369)+11),30))-1))</f>
        <v>0</v>
      </c>
      <c r="G369" s="6" t="str">
        <f t="shared" si="10"/>
        <v>time</v>
      </c>
      <c r="H369" s="5" t="str">
        <f>LEFT(MID(B369,(SEARCH("IntNodeId",B369)+11),30),(SEARCH(",",MID(B369,(SEARCH("IntNodeId",B369)+11),30))-1))</f>
        <v>28</v>
      </c>
      <c r="I369" s="6" t="str">
        <f>LEFT(MID(B369,(SEARCH("word",B369)+7),25),(SEARCH("~""",MID(B369,(SEARCH("word",B369)+7),25))-1))</f>
        <v>live</v>
      </c>
      <c r="J369" s="5" t="str">
        <f>LEFT(MID(C369,(SEARCH("IntNodeId",C369)+11),30),(SEARCH(",",MID(C369,(SEARCH("IntNodeId",C369)+11),30))-1))</f>
        <v>1</v>
      </c>
      <c r="K369" s="6" t="str">
        <f t="shared" si="11"/>
        <v>genie</v>
      </c>
    </row>
    <row r="370" spans="1:11" x14ac:dyDescent="0.25">
      <c r="A370" t="s">
        <v>748</v>
      </c>
      <c r="B370" t="s">
        <v>797</v>
      </c>
      <c r="C370" t="s">
        <v>758</v>
      </c>
      <c r="D370" t="s">
        <v>1112</v>
      </c>
      <c r="E370" s="4" t="str">
        <f>LEFT(MID(A370,(SEARCH("Graphid",A370)+9),20),(SEARCH(",~""",MID(A370,(SEARCH("Graphid",A370)+9),20))-1))</f>
        <v>3734</v>
      </c>
      <c r="F370" s="5" t="str">
        <f>LEFT(MID(A370,(SEARCH("IntNodeId",A370)+11),30),(SEARCH(",",MID(A370,(SEARCH("IntNodeId",A370)+11),30))-1))</f>
        <v>16</v>
      </c>
      <c r="G370" s="6" t="str">
        <f t="shared" si="10"/>
        <v>lem_he_his_him</v>
      </c>
      <c r="H370" s="5" t="str">
        <f>LEFT(MID(B370,(SEARCH("IntNodeId",B370)+11),30),(SEARCH(",",MID(B370,(SEARCH("IntNodeId",B370)+11),30))-1))</f>
        <v>49</v>
      </c>
      <c r="I370" s="6" t="str">
        <f>LEFT(MID(B370,(SEARCH("word",B370)+7),25),(SEARCH("~""",MID(B370,(SEARCH("word",B370)+7),25))-1))</f>
        <v>command</v>
      </c>
      <c r="J370" s="5" t="str">
        <f>LEFT(MID(C370,(SEARCH("IntNodeId",C370)+11),30),(SEARCH(",",MID(C370,(SEARCH("IntNodeId",C370)+11),30))-1))</f>
        <v>22</v>
      </c>
      <c r="K370" s="6" t="str">
        <f t="shared" si="11"/>
        <v>staff_itself</v>
      </c>
    </row>
    <row r="371" spans="1:11" x14ac:dyDescent="0.25">
      <c r="A371" t="s">
        <v>751</v>
      </c>
      <c r="B371" t="s">
        <v>798</v>
      </c>
      <c r="C371" t="s">
        <v>750</v>
      </c>
      <c r="D371" t="s">
        <v>1112</v>
      </c>
      <c r="E371" s="4" t="str">
        <f>LEFT(MID(A371,(SEARCH("Graphid",A371)+9),20),(SEARCH(",~""",MID(A371,(SEARCH("Graphid",A371)+9),20))-1))</f>
        <v>3734</v>
      </c>
      <c r="F371" s="5" t="str">
        <f>LEFT(MID(A371,(SEARCH("IntNodeId",A371)+11),30),(SEARCH(",",MID(A371,(SEARCH("IntNodeId",A371)+11),30))-1))</f>
        <v>7</v>
      </c>
      <c r="G371" s="6" t="str">
        <f t="shared" si="10"/>
        <v>home_which_they</v>
      </c>
      <c r="H371" s="5" t="str">
        <f>LEFT(MID(B371,(SEARCH("IntNodeId",B371)+11),30),(SEARCH(",",MID(B371,(SEARCH("IntNodeId",B371)+11),30))-1))</f>
        <v>33</v>
      </c>
      <c r="I371" s="6" t="str">
        <f>LEFT(MID(B371,(SEARCH("word",B371)+7),25),(SEARCH("~""",MID(B371,(SEARCH("word",B371)+7),25))-1))</f>
        <v>be</v>
      </c>
      <c r="J371" s="5" t="str">
        <f>LEFT(MID(C371,(SEARCH("IntNodeId",C371)+11),30),(SEARCH(",",MID(C371,(SEARCH("IntNodeId",C371)+11),30))-1))</f>
        <v>8</v>
      </c>
      <c r="K371" s="6" t="str">
        <f t="shared" si="11"/>
        <v>bottle</v>
      </c>
    </row>
    <row r="372" spans="1:11" x14ac:dyDescent="0.25">
      <c r="A372" t="s">
        <v>758</v>
      </c>
      <c r="B372" t="s">
        <v>799</v>
      </c>
      <c r="C372" t="s">
        <v>760</v>
      </c>
      <c r="D372" t="s">
        <v>1112</v>
      </c>
      <c r="E372" s="4" t="str">
        <f>LEFT(MID(A372,(SEARCH("Graphid",A372)+9),20),(SEARCH(",~""",MID(A372,(SEARCH("Graphid",A372)+9),20))-1))</f>
        <v>3734</v>
      </c>
      <c r="F372" s="5" t="str">
        <f>LEFT(MID(A372,(SEARCH("IntNodeId",A372)+11),30),(SEARCH(",",MID(A372,(SEARCH("IntNodeId",A372)+11),30))-1))</f>
        <v>22</v>
      </c>
      <c r="G372" s="6" t="str">
        <f t="shared" si="10"/>
        <v>staff_itself</v>
      </c>
      <c r="H372" s="5" t="str">
        <f>LEFT(MID(B372,(SEARCH("IntNodeId",B372)+11),30),(SEARCH(",",MID(B372,(SEARCH("IntNodeId",B372)+11),30))-1))</f>
        <v>50</v>
      </c>
      <c r="I372" s="6" t="str">
        <f>LEFT(MID(B372,(SEARCH("word",B372)+7),25),(SEARCH("~""",MID(B372,(SEARCH("word",B372)+7),25))-1))</f>
        <v>command</v>
      </c>
      <c r="J372" s="5" t="str">
        <f>LEFT(MID(C372,(SEARCH("IntNodeId",C372)+11),30),(SEARCH(",",MID(C372,(SEARCH("IntNodeId",C372)+11),30))-1))</f>
        <v>13</v>
      </c>
      <c r="K372" s="6" t="str">
        <f t="shared" si="11"/>
        <v>home</v>
      </c>
    </row>
    <row r="373" spans="1:11" x14ac:dyDescent="0.25">
      <c r="A373" t="s">
        <v>753</v>
      </c>
      <c r="B373" t="s">
        <v>800</v>
      </c>
      <c r="C373" t="s">
        <v>771</v>
      </c>
      <c r="D373" t="s">
        <v>1112</v>
      </c>
      <c r="E373" s="4" t="str">
        <f>LEFT(MID(A373,(SEARCH("Graphid",A373)+9),20),(SEARCH(",~""",MID(A373,(SEARCH("Graphid",A373)+9),20))-1))</f>
        <v>3734</v>
      </c>
      <c r="F373" s="5" t="str">
        <f>LEFT(MID(A373,(SEARCH("IntNodeId",A373)+11),30),(SEARCH(",",MID(A373,(SEARCH("IntNodeId",A373)+11),30))-1))</f>
        <v>9</v>
      </c>
      <c r="G373" s="6" t="str">
        <f t="shared" si="10"/>
        <v>genie_you_me_it</v>
      </c>
      <c r="H373" s="5" t="str">
        <f>LEFT(MID(B373,(SEARCH("IntNodeId",B373)+11),30),(SEARCH(",",MID(B373,(SEARCH("IntNodeId",B373)+11),30))-1))</f>
        <v>34</v>
      </c>
      <c r="I373" s="6" t="str">
        <f>LEFT(MID(B373,(SEARCH("word",B373)+7),25),(SEARCH("~""",MID(B373,(SEARCH("word",B373)+7),25))-1))</f>
        <v>tell</v>
      </c>
      <c r="J373" s="5" t="str">
        <f>LEFT(MID(C373,(SEARCH("IntNodeId",C373)+11),30),(SEARCH(",",MID(C373,(SEARCH("IntNodeId",C373)+11),30))-1))</f>
        <v>10</v>
      </c>
      <c r="K373" s="6" t="str">
        <f t="shared" si="11"/>
        <v>friend_you_his</v>
      </c>
    </row>
    <row r="374" spans="1:11" x14ac:dyDescent="0.25">
      <c r="A374" t="s">
        <v>753</v>
      </c>
      <c r="B374" t="s">
        <v>801</v>
      </c>
      <c r="C374" t="s">
        <v>802</v>
      </c>
      <c r="D374" t="s">
        <v>1112</v>
      </c>
      <c r="E374" s="4" t="str">
        <f>LEFT(MID(A374,(SEARCH("Graphid",A374)+9),20),(SEARCH(",~""",MID(A374,(SEARCH("Graphid",A374)+9),20))-1))</f>
        <v>3734</v>
      </c>
      <c r="F374" s="5" t="str">
        <f>LEFT(MID(A374,(SEARCH("IntNodeId",A374)+11),30),(SEARCH(",",MID(A374,(SEARCH("IntNodeId",A374)+11),30))-1))</f>
        <v>9</v>
      </c>
      <c r="G374" s="6" t="str">
        <f t="shared" si="10"/>
        <v>genie_you_me_it</v>
      </c>
      <c r="H374" s="5" t="str">
        <f>LEFT(MID(B374,(SEARCH("IntNodeId",B374)+11),30),(SEARCH(",",MID(B374,(SEARCH("IntNodeId",B374)+11),30))-1))</f>
        <v>47</v>
      </c>
      <c r="I374" s="6" t="str">
        <f>LEFT(MID(B374,(SEARCH("word",B374)+7),25),(SEARCH("~""",MID(B374,(SEARCH("word",B374)+7),25))-1))</f>
        <v>come_think</v>
      </c>
      <c r="J374" s="5" t="str">
        <f>LEFT(MID(C374,(SEARCH("IntNodeId",C374)+11),30),(SEARCH(",",MID(C374,(SEARCH("IntNodeId",C374)+11),30))-1))</f>
        <v>20</v>
      </c>
      <c r="K374" s="6" t="str">
        <f t="shared" si="11"/>
        <v>bit</v>
      </c>
    </row>
    <row r="375" spans="1:11" x14ac:dyDescent="0.25">
      <c r="A375" t="s">
        <v>803</v>
      </c>
      <c r="B375" t="s">
        <v>804</v>
      </c>
      <c r="C375" t="s">
        <v>805</v>
      </c>
      <c r="D375" t="s">
        <v>1112</v>
      </c>
      <c r="E375" s="4" t="str">
        <f>LEFT(MID(A375,(SEARCH("Graphid",A375)+9),20),(SEARCH(",~""",MID(A375,(SEARCH("Graphid",A375)+9),20))-1))</f>
        <v>3734</v>
      </c>
      <c r="F375" s="5" t="str">
        <f>LEFT(MID(A375,(SEARCH("IntNodeId",A375)+11),30),(SEARCH(",",MID(A375,(SEARCH("IntNodeId",A375)+11),30))-1))</f>
        <v>5</v>
      </c>
      <c r="G375" s="6" t="str">
        <f t="shared" si="10"/>
        <v>friend_his</v>
      </c>
      <c r="H375" s="5" t="str">
        <f>LEFT(MID(B375,(SEARCH("IntNodeId",B375)+11),30),(SEARCH(",",MID(B375,(SEARCH("IntNodeId",B375)+11),30))-1))</f>
        <v>31</v>
      </c>
      <c r="I375" s="6" t="str">
        <f>LEFT(MID(B375,(SEARCH("word",B375)+7),25),(SEARCH("~""",MID(B375,(SEARCH("word",B375)+7),25))-1))</f>
        <v>come</v>
      </c>
      <c r="J375" s="5" t="str">
        <f>LEFT(MID(C375,(SEARCH("IntNodeId",C375)+11),30),(SEARCH(",",MID(C375,(SEARCH("IntNodeId",C375)+11),30))-1))</f>
        <v>6</v>
      </c>
      <c r="K375" s="6" t="str">
        <f t="shared" si="11"/>
        <v>[unknown]-1</v>
      </c>
    </row>
    <row r="376" spans="1:11" x14ac:dyDescent="0.25">
      <c r="A376" t="s">
        <v>748</v>
      </c>
      <c r="B376" t="s">
        <v>806</v>
      </c>
      <c r="C376" t="s">
        <v>807</v>
      </c>
      <c r="D376" t="s">
        <v>1112</v>
      </c>
      <c r="E376" s="4" t="str">
        <f>LEFT(MID(A376,(SEARCH("Graphid",A376)+9),20),(SEARCH(",~""",MID(A376,(SEARCH("Graphid",A376)+9),20))-1))</f>
        <v>3734</v>
      </c>
      <c r="F376" s="5" t="str">
        <f>LEFT(MID(A376,(SEARCH("IntNodeId",A376)+11),30),(SEARCH(",",MID(A376,(SEARCH("IntNodeId",A376)+11),30))-1))</f>
        <v>16</v>
      </c>
      <c r="G376" s="6" t="str">
        <f t="shared" si="10"/>
        <v>lem_he_his_him</v>
      </c>
      <c r="H376" s="5" t="str">
        <f>LEFT(MID(B376,(SEARCH("IntNodeId",B376)+11),30),(SEARCH(",",MID(B376,(SEARCH("IntNodeId",B376)+11),30))-1))</f>
        <v>48</v>
      </c>
      <c r="I376" s="6" t="str">
        <f>LEFT(MID(B376,(SEARCH("word",B376)+7),25),(SEARCH("~""",MID(B376,(SEARCH("word",B376)+7),25))-1))</f>
        <v>begin_search</v>
      </c>
      <c r="J376" s="5" t="str">
        <f>LEFT(MID(C376,(SEARCH("IntNodeId",C376)+11),30),(SEARCH(",",MID(C376,(SEARCH("IntNodeId",C376)+11),30))-1))</f>
        <v>21</v>
      </c>
      <c r="K376" s="6" t="str">
        <f t="shared" si="11"/>
        <v>staff</v>
      </c>
    </row>
    <row r="377" spans="1:11" x14ac:dyDescent="0.25">
      <c r="A377" t="s">
        <v>781</v>
      </c>
      <c r="B377" t="s">
        <v>808</v>
      </c>
      <c r="C377" t="s">
        <v>751</v>
      </c>
      <c r="D377" t="s">
        <v>1112</v>
      </c>
      <c r="E377" s="4" t="str">
        <f>LEFT(MID(A377,(SEARCH("Graphid",A377)+9),20),(SEARCH(",~""",MID(A377,(SEARCH("Graphid",A377)+9),20))-1))</f>
        <v>3734</v>
      </c>
      <c r="F377" s="5" t="str">
        <f>LEFT(MID(A377,(SEARCH("IntNodeId",A377)+11),30),(SEARCH(",",MID(A377,(SEARCH("IntNodeId",A377)+11),30))-1))</f>
        <v>2</v>
      </c>
      <c r="G377" s="6" t="str">
        <f t="shared" si="10"/>
        <v>he_his</v>
      </c>
      <c r="H377" s="5" t="str">
        <f>LEFT(MID(B377,(SEARCH("IntNodeId",B377)+11),30),(SEARCH(",",MID(B377,(SEARCH("IntNodeId",B377)+11),30))-1))</f>
        <v>32</v>
      </c>
      <c r="I377" s="6" t="str">
        <f>LEFT(MID(B377,(SEARCH("word",B377)+7),25),(SEARCH("~""",MID(B377,(SEARCH("word",B377)+7),25))-1))</f>
        <v>be</v>
      </c>
      <c r="J377" s="5" t="str">
        <f>LEFT(MID(C377,(SEARCH("IntNodeId",C377)+11),30),(SEARCH(",",MID(C377,(SEARCH("IntNodeId",C377)+11),30))-1))</f>
        <v>7</v>
      </c>
      <c r="K377" s="6" t="str">
        <f t="shared" si="11"/>
        <v>home_which_they</v>
      </c>
    </row>
    <row r="378" spans="1:11" x14ac:dyDescent="0.25">
      <c r="A378" t="s">
        <v>809</v>
      </c>
      <c r="B378" t="s">
        <v>810</v>
      </c>
      <c r="C378" t="s">
        <v>811</v>
      </c>
      <c r="D378" t="s">
        <v>1112</v>
      </c>
      <c r="E378" s="4" t="str">
        <f>LEFT(MID(A378,(SEARCH("Graphid",A378)+9),20),(SEARCH(",~""",MID(A378,(SEARCH("Graphid",A378)+9),20))-1))</f>
        <v>3735</v>
      </c>
      <c r="F378" s="5" t="str">
        <f>LEFT(MID(A378,(SEARCH("IntNodeId",A378)+11),30),(SEARCH(",",MID(A378,(SEARCH("IntNodeId",A378)+11),30))-1))</f>
        <v>3</v>
      </c>
      <c r="G378" s="6" t="str">
        <f t="shared" si="10"/>
        <v>cane</v>
      </c>
      <c r="H378" s="5" t="str">
        <f>LEFT(MID(B378,(SEARCH("IntNodeId",B378)+11),30),(SEARCH(",",MID(B378,(SEARCH("IntNodeId",B378)+11),30))-1))</f>
        <v>12</v>
      </c>
      <c r="I378" s="6" t="str">
        <f>LEFT(MID(B378,(SEARCH("word",B378)+7),25),(SEARCH("~""",MID(B378,(SEARCH("word",B378)+7),25))-1))</f>
        <v>walking</v>
      </c>
      <c r="J378" s="5" t="str">
        <f>LEFT(MID(C378,(SEARCH("IntNodeId",C378)+11),30),(SEARCH(",",MID(C378,(SEARCH("IntNodeId",C378)+11),30))-1))</f>
        <v>4</v>
      </c>
      <c r="K378" s="6" t="str">
        <f t="shared" si="11"/>
        <v>aluminum</v>
      </c>
    </row>
    <row r="379" spans="1:11" x14ac:dyDescent="0.25">
      <c r="A379" t="s">
        <v>812</v>
      </c>
      <c r="B379" t="s">
        <v>813</v>
      </c>
      <c r="C379" t="s">
        <v>814</v>
      </c>
      <c r="D379" t="s">
        <v>1112</v>
      </c>
      <c r="E379" s="4" t="str">
        <f>LEFT(MID(A379,(SEARCH("Graphid",A379)+9),20),(SEARCH(",~""",MID(A379,(SEARCH("Graphid",A379)+9),20))-1))</f>
        <v>3735</v>
      </c>
      <c r="F379" s="5" t="str">
        <f>LEFT(MID(A379,(SEARCH("IntNodeId",A379)+11),30),(SEARCH(",",MID(A379,(SEARCH("IntNodeId",A379)+11),30))-1))</f>
        <v>5</v>
      </c>
      <c r="G379" s="6" t="str">
        <f t="shared" si="10"/>
        <v>task</v>
      </c>
      <c r="H379" s="5" t="str">
        <f>LEFT(MID(B379,(SEARCH("IntNodeId",B379)+11),30),(SEARCH(",",MID(B379,(SEARCH("IntNodeId",B379)+11),30))-1))</f>
        <v>13</v>
      </c>
      <c r="I379" s="6" t="str">
        <f>LEFT(MID(B379,(SEARCH("word",B379)+7),25),(SEARCH("~""",MID(B379,(SEARCH("word",B379)+7),25))-1))</f>
        <v>be_provide</v>
      </c>
      <c r="J379" s="5" t="str">
        <f>LEFT(MID(C379,(SEARCH("IntNodeId",C379)+11),30),(SEARCH(",",MID(C379,(SEARCH("IntNodeId",C379)+11),30))-1))</f>
        <v>6</v>
      </c>
      <c r="K379" s="6" t="str">
        <f t="shared" si="11"/>
        <v>material_their</v>
      </c>
    </row>
    <row r="380" spans="1:11" x14ac:dyDescent="0.25">
      <c r="A380" t="s">
        <v>815</v>
      </c>
      <c r="B380" t="s">
        <v>816</v>
      </c>
      <c r="C380" t="s">
        <v>817</v>
      </c>
      <c r="D380" t="s">
        <v>1112</v>
      </c>
      <c r="E380" s="4" t="str">
        <f>LEFT(MID(A380,(SEARCH("Graphid",A380)+9),20),(SEARCH(",~""",MID(A380,(SEARCH("Graphid",A380)+9),20))-1))</f>
        <v>3735</v>
      </c>
      <c r="F380" s="5" t="str">
        <f>LEFT(MID(A380,(SEARCH("IntNodeId",A380)+11),30),(SEARCH(",",MID(A380,(SEARCH("IntNodeId",A380)+11),30))-1))</f>
        <v>0</v>
      </c>
      <c r="G380" s="6" t="str">
        <f t="shared" si="10"/>
        <v>bowl</v>
      </c>
      <c r="H380" s="5" t="str">
        <f>LEFT(MID(B380,(SEARCH("IntNodeId",B380)+11),30),(SEARCH(",",MID(B380,(SEARCH("IntNodeId",B380)+11),30))-1))</f>
        <v>9</v>
      </c>
      <c r="I380" s="6" t="str">
        <f>LEFT(MID(B380,(SEARCH("word",B380)+7),25),(SEARCH("~""",MID(B380,(SEARCH("word",B380)+7),25))-1))</f>
        <v>be</v>
      </c>
      <c r="J380" s="5" t="str">
        <f>LEFT(MID(C380,(SEARCH("IntNodeId",C380)+11),30),(SEARCH(",",MID(C380,(SEARCH("IntNodeId",C380)+11),30))-1))</f>
        <v>1</v>
      </c>
      <c r="K380" s="6" t="str">
        <f t="shared" si="11"/>
        <v>table</v>
      </c>
    </row>
    <row r="381" spans="1:11" x14ac:dyDescent="0.25">
      <c r="A381" t="s">
        <v>815</v>
      </c>
      <c r="B381" t="s">
        <v>818</v>
      </c>
      <c r="C381" t="s">
        <v>819</v>
      </c>
      <c r="D381" t="s">
        <v>1112</v>
      </c>
      <c r="E381" s="4" t="str">
        <f>LEFT(MID(A381,(SEARCH("Graphid",A381)+9),20),(SEARCH(",~""",MID(A381,(SEARCH("Graphid",A381)+9),20))-1))</f>
        <v>3735</v>
      </c>
      <c r="F381" s="5" t="str">
        <f>LEFT(MID(A381,(SEARCH("IntNodeId",A381)+11),30),(SEARCH(",",MID(A381,(SEARCH("IntNodeId",A381)+11),30))-1))</f>
        <v>0</v>
      </c>
      <c r="G381" s="6" t="str">
        <f t="shared" si="10"/>
        <v>bowl</v>
      </c>
      <c r="H381" s="5" t="str">
        <f>LEFT(MID(B381,(SEARCH("IntNodeId",B381)+11),30),(SEARCH(",",MID(B381,(SEARCH("IntNodeId",B381)+11),30))-1))</f>
        <v>14</v>
      </c>
      <c r="I381" s="6" t="str">
        <f>LEFT(MID(B381,(SEARCH("word",B381)+7),25),(SEARCH("~""",MID(B381,(SEARCH("word",B381)+7),25))-1))</f>
        <v>be_provide</v>
      </c>
      <c r="J381" s="5" t="str">
        <f>LEFT(MID(C381,(SEARCH("IntNodeId",C381)+11),30),(SEARCH(",",MID(C381,(SEARCH("IntNodeId",C381)+11),30))-1))</f>
        <v>7</v>
      </c>
      <c r="K381" s="6" t="str">
        <f t="shared" si="11"/>
        <v>ball</v>
      </c>
    </row>
    <row r="382" spans="1:11" x14ac:dyDescent="0.25">
      <c r="A382" t="s">
        <v>815</v>
      </c>
      <c r="B382" t="s">
        <v>820</v>
      </c>
      <c r="C382" t="s">
        <v>821</v>
      </c>
      <c r="D382" t="s">
        <v>1112</v>
      </c>
      <c r="E382" s="4" t="str">
        <f>LEFT(MID(A382,(SEARCH("Graphid",A382)+9),20),(SEARCH(",~""",MID(A382,(SEARCH("Graphid",A382)+9),20))-1))</f>
        <v>3735</v>
      </c>
      <c r="F382" s="5" t="str">
        <f>LEFT(MID(A382,(SEARCH("IntNodeId",A382)+11),30),(SEARCH(",",MID(A382,(SEARCH("IntNodeId",A382)+11),30))-1))</f>
        <v>0</v>
      </c>
      <c r="G382" s="6" t="str">
        <f t="shared" si="10"/>
        <v>bowl</v>
      </c>
      <c r="H382" s="5" t="str">
        <f>LEFT(MID(B382,(SEARCH("IntNodeId",B382)+11),30),(SEARCH(",",MID(B382,(SEARCH("IntNodeId",B382)+11),30))-1))</f>
        <v>10</v>
      </c>
      <c r="I382" s="6" t="str">
        <f>LEFT(MID(B382,(SEARCH("word",B382)+7),25),(SEARCH("~""",MID(B382,(SEARCH("word",B382)+7),25))-1))</f>
        <v>contain</v>
      </c>
      <c r="J382" s="5" t="str">
        <f>LEFT(MID(C382,(SEARCH("IntNodeId",C382)+11),30),(SEARCH(",",MID(C382,(SEARCH("IntNodeId",C382)+11),30))-1))</f>
        <v>2</v>
      </c>
      <c r="K382" s="6" t="str">
        <f t="shared" si="11"/>
        <v>number</v>
      </c>
    </row>
    <row r="383" spans="1:11" x14ac:dyDescent="0.25">
      <c r="A383" t="s">
        <v>812</v>
      </c>
      <c r="B383" t="s">
        <v>822</v>
      </c>
      <c r="C383" t="s">
        <v>823</v>
      </c>
      <c r="D383" t="s">
        <v>1112</v>
      </c>
      <c r="E383" s="4" t="str">
        <f>LEFT(MID(A383,(SEARCH("Graphid",A383)+9),20),(SEARCH(",~""",MID(A383,(SEARCH("Graphid",A383)+9),20))-1))</f>
        <v>3735</v>
      </c>
      <c r="F383" s="5" t="str">
        <f>LEFT(MID(A383,(SEARCH("IntNodeId",A383)+11),30),(SEARCH(",",MID(A383,(SEARCH("IntNodeId",A383)+11),30))-1))</f>
        <v>5</v>
      </c>
      <c r="G383" s="6" t="str">
        <f t="shared" si="10"/>
        <v>task</v>
      </c>
      <c r="H383" s="5" t="str">
        <f>LEFT(MID(B383,(SEARCH("IntNodeId",B383)+11),30),(SEARCH(",",MID(B383,(SEARCH("IntNodeId",B383)+11),30))-1))</f>
        <v>15</v>
      </c>
      <c r="I383" s="6" t="str">
        <f>LEFT(MID(B383,(SEARCH("word",B383)+7),25),(SEARCH("~""",MID(B383,(SEARCH("word",B383)+7),25))-1))</f>
        <v>be_provide_leave</v>
      </c>
      <c r="J383" s="5" t="str">
        <f>LEFT(MID(C383,(SEARCH("IntNodeId",C383)+11),30),(SEARCH(",",MID(C383,(SEARCH("IntNodeId",C383)+11),30))-1))</f>
        <v>8</v>
      </c>
      <c r="K383" s="6" t="str">
        <f t="shared" si="11"/>
        <v>seat</v>
      </c>
    </row>
    <row r="384" spans="1:11" x14ac:dyDescent="0.25">
      <c r="A384" t="s">
        <v>817</v>
      </c>
      <c r="B384" t="s">
        <v>824</v>
      </c>
      <c r="C384" t="s">
        <v>809</v>
      </c>
      <c r="D384" t="s">
        <v>1112</v>
      </c>
      <c r="E384" s="4" t="str">
        <f>LEFT(MID(A384,(SEARCH("Graphid",A384)+9),20),(SEARCH(",~""",MID(A384,(SEARCH("Graphid",A384)+9),20))-1))</f>
        <v>3735</v>
      </c>
      <c r="F384" s="5" t="str">
        <f>LEFT(MID(A384,(SEARCH("IntNodeId",A384)+11),30),(SEARCH(",",MID(A384,(SEARCH("IntNodeId",A384)+11),30))-1))</f>
        <v>1</v>
      </c>
      <c r="G384" s="6" t="str">
        <f t="shared" si="10"/>
        <v>table</v>
      </c>
      <c r="H384" s="5" t="str">
        <f>LEFT(MID(B384,(SEARCH("IntNodeId",B384)+11),30),(SEARCH(",",MID(B384,(SEARCH("IntNodeId",B384)+11),30))-1))</f>
        <v>11</v>
      </c>
      <c r="I384" s="6" t="str">
        <f>LEFT(MID(B384,(SEARCH("word",B384)+7),25),(SEARCH("~""",MID(B384,(SEARCH("word",B384)+7),25))-1))</f>
        <v>be</v>
      </c>
      <c r="J384" s="5" t="str">
        <f>LEFT(MID(C384,(SEARCH("IntNodeId",C384)+11),30),(SEARCH(",",MID(C384,(SEARCH("IntNodeId",C384)+11),30))-1))</f>
        <v>3</v>
      </c>
      <c r="K384" s="6" t="str">
        <f t="shared" si="11"/>
        <v>cane</v>
      </c>
    </row>
    <row r="385" spans="1:11" x14ac:dyDescent="0.25">
      <c r="A385" t="s">
        <v>825</v>
      </c>
      <c r="B385" t="s">
        <v>826</v>
      </c>
      <c r="C385" t="s">
        <v>827</v>
      </c>
      <c r="D385" t="s">
        <v>1112</v>
      </c>
      <c r="E385" s="4" t="str">
        <f>LEFT(MID(A385,(SEARCH("Graphid",A385)+9),20),(SEARCH(",~""",MID(A385,(SEARCH("Graphid",A385)+9),20))-1))</f>
        <v>3737</v>
      </c>
      <c r="F385" s="5" t="str">
        <f>LEFT(MID(A385,(SEARCH("IntNodeId",A385)+11),30),(SEARCH(",",MID(A385,(SEARCH("IntNodeId",A385)+11),30))-1))</f>
        <v>2</v>
      </c>
      <c r="G385" s="6" t="str">
        <f t="shared" si="10"/>
        <v>he_his</v>
      </c>
      <c r="H385" s="5" t="str">
        <f>LEFT(MID(B385,(SEARCH("IntNodeId",B385)+11),30),(SEARCH(",",MID(B385,(SEARCH("IntNodeId",B385)+11),30))-1))</f>
        <v>42</v>
      </c>
      <c r="I385" s="6" t="str">
        <f>LEFT(MID(B385,(SEARCH("word",B385)+7),25),(SEARCH("~""",MID(B385,(SEARCH("word",B385)+7),25))-1))</f>
        <v>be</v>
      </c>
      <c r="J385" s="5" t="str">
        <f>LEFT(MID(C385,(SEARCH("IntNodeId",C385)+11),30),(SEARCH(",",MID(C385,(SEARCH("IntNodeId",C385)+11),30))-1))</f>
        <v>7</v>
      </c>
      <c r="K385" s="6" t="str">
        <f t="shared" si="11"/>
        <v>home_which_they_us_them</v>
      </c>
    </row>
    <row r="386" spans="1:11" x14ac:dyDescent="0.25">
      <c r="A386" t="s">
        <v>828</v>
      </c>
      <c r="B386" t="s">
        <v>829</v>
      </c>
      <c r="C386" t="s">
        <v>830</v>
      </c>
      <c r="D386" t="s">
        <v>1112</v>
      </c>
      <c r="E386" s="4" t="str">
        <f>LEFT(MID(A386,(SEARCH("Graphid",A386)+9),20),(SEARCH(",~""",MID(A386,(SEARCH("Graphid",A386)+9),20))-1))</f>
        <v>3737</v>
      </c>
      <c r="F386" s="5" t="str">
        <f>LEFT(MID(A386,(SEARCH("IntNodeId",A386)+11),30),(SEARCH(",",MID(A386,(SEARCH("IntNodeId",A386)+11),30))-1))</f>
        <v>25</v>
      </c>
      <c r="G386" s="6" t="str">
        <f t="shared" ref="G386:G449" si="12">LEFT(MID(A386,(SEARCH("word",A386)+7),29),(SEARCH("~""",MID(A386,(SEARCH("word",A386)+7),29))-1))</f>
        <v>home_his_he_him</v>
      </c>
      <c r="H386" s="5" t="str">
        <f>LEFT(MID(B386,(SEARCH("IntNodeId",B386)+11),30),(SEARCH(",",MID(B386,(SEARCH("IntNodeId",B386)+11),30))-1))</f>
        <v>59</v>
      </c>
      <c r="I386" s="6" t="str">
        <f>LEFT(MID(B386,(SEARCH("word",B386)+7),25),(SEARCH("~""",MID(B386,(SEARCH("word",B386)+7),25))-1))</f>
        <v>be</v>
      </c>
      <c r="J386" s="5" t="str">
        <f>LEFT(MID(C386,(SEARCH("IntNodeId",C386)+11),30),(SEARCH(",",MID(C386,(SEARCH("IntNodeId",C386)+11),30))-1))</f>
        <v>26</v>
      </c>
      <c r="K386" s="6" t="str">
        <f t="shared" si="11"/>
        <v>one</v>
      </c>
    </row>
    <row r="387" spans="1:11" x14ac:dyDescent="0.25">
      <c r="A387" t="s">
        <v>827</v>
      </c>
      <c r="B387" t="s">
        <v>831</v>
      </c>
      <c r="C387" t="s">
        <v>832</v>
      </c>
      <c r="D387" t="s">
        <v>1112</v>
      </c>
      <c r="E387" s="4" t="str">
        <f>LEFT(MID(A387,(SEARCH("Graphid",A387)+9),20),(SEARCH(",~""",MID(A387,(SEARCH("Graphid",A387)+9),20))-1))</f>
        <v>3737</v>
      </c>
      <c r="F387" s="5" t="str">
        <f>LEFT(MID(A387,(SEARCH("IntNodeId",A387)+11),30),(SEARCH(",",MID(A387,(SEARCH("IntNodeId",A387)+11),30))-1))</f>
        <v>7</v>
      </c>
      <c r="G387" s="6" t="str">
        <f t="shared" si="12"/>
        <v>home_which_they_us_them</v>
      </c>
      <c r="H387" s="5" t="str">
        <f>LEFT(MID(B387,(SEARCH("IntNodeId",B387)+11),30),(SEARCH(",",MID(B387,(SEARCH("IntNodeId",B387)+11),30))-1))</f>
        <v>43</v>
      </c>
      <c r="I387" s="6" t="str">
        <f>LEFT(MID(B387,(SEARCH("word",B387)+7),25),(SEARCH("~""",MID(B387,(SEARCH("word",B387)+7),25))-1))</f>
        <v>be</v>
      </c>
      <c r="J387" s="5" t="str">
        <f>LEFT(MID(C387,(SEARCH("IntNodeId",C387)+11),30),(SEARCH(",",MID(C387,(SEARCH("IntNodeId",C387)+11),30))-1))</f>
        <v>8</v>
      </c>
      <c r="K387" s="6" t="str">
        <f t="shared" ref="K387:K450" si="13">LEFT(MID(C387,(SEARCH("word",C387)+7),29),(SEARCH("~""",MID(C387,(SEARCH("word",C387)+7),29))-1))</f>
        <v>bottle_that</v>
      </c>
    </row>
    <row r="388" spans="1:11" x14ac:dyDescent="0.25">
      <c r="A388" t="s">
        <v>833</v>
      </c>
      <c r="B388" t="s">
        <v>834</v>
      </c>
      <c r="C388" t="s">
        <v>835</v>
      </c>
      <c r="D388" t="s">
        <v>1112</v>
      </c>
      <c r="E388" s="4" t="str">
        <f>LEFT(MID(A388,(SEARCH("Graphid",A388)+9),20),(SEARCH(",~""",MID(A388,(SEARCH("Graphid",A388)+9),20))-1))</f>
        <v>3737</v>
      </c>
      <c r="F388" s="5" t="str">
        <f>LEFT(MID(A388,(SEARCH("IntNodeId",A388)+11),30),(SEARCH(",",MID(A388,(SEARCH("IntNodeId",A388)+11),30))-1))</f>
        <v>9</v>
      </c>
      <c r="G388" s="6" t="str">
        <f t="shared" si="12"/>
        <v>genie_it</v>
      </c>
      <c r="H388" s="5" t="str">
        <f>LEFT(MID(B388,(SEARCH("IntNodeId",B388)+11),30),(SEARCH(",",MID(B388,(SEARCH("IntNodeId",B388)+11),30))-1))</f>
        <v>60</v>
      </c>
      <c r="I388" s="6" t="str">
        <f>LEFT(MID(B388,(SEARCH("word",B388)+7),25),(SEARCH("~""",MID(B388,(SEARCH("word",B388)+7),25))-1))</f>
        <v>have</v>
      </c>
      <c r="J388" s="5" t="str">
        <f>LEFT(MID(C388,(SEARCH("IntNodeId",C388)+11),30),(SEARCH(",",MID(C388,(SEARCH("IntNodeId",C388)+11),30))-1))</f>
        <v>27</v>
      </c>
      <c r="K388" s="6" t="str">
        <f t="shared" si="13"/>
        <v>problem</v>
      </c>
    </row>
    <row r="389" spans="1:11" x14ac:dyDescent="0.25">
      <c r="A389" t="s">
        <v>836</v>
      </c>
      <c r="B389" t="s">
        <v>837</v>
      </c>
      <c r="C389" t="s">
        <v>838</v>
      </c>
      <c r="D389" t="s">
        <v>1112</v>
      </c>
      <c r="E389" s="4" t="str">
        <f>LEFT(MID(A389,(SEARCH("Graphid",A389)+9),20),(SEARCH(",~""",MID(A389,(SEARCH("Graphid",A389)+9),20))-1))</f>
        <v>3737</v>
      </c>
      <c r="F389" s="5" t="str">
        <f>LEFT(MID(A389,(SEARCH("IntNodeId",A389)+11),30),(SEARCH(",",MID(A389,(SEARCH("IntNodeId",A389)+11),30))-1))</f>
        <v>3</v>
      </c>
      <c r="G389" s="6" t="str">
        <f t="shared" si="12"/>
        <v>day</v>
      </c>
      <c r="H389" s="5" t="str">
        <f>LEFT(MID(B389,(SEARCH("IntNodeId",B389)+11),30),(SEARCH(",",MID(B389,(SEARCH("IntNodeId",B389)+11),30))-1))</f>
        <v>40</v>
      </c>
      <c r="I389" s="6" t="str">
        <f>LEFT(MID(B389,(SEARCH("word",B389)+7),25),(SEARCH("~""",MID(B389,(SEARCH("word",B389)+7),25))-1))</f>
        <v>come</v>
      </c>
      <c r="J389" s="5" t="str">
        <f>LEFT(MID(C389,(SEARCH("IntNodeId",C389)+11),30),(SEARCH(",",MID(C389,(SEARCH("IntNodeId",C389)+11),30))-1))</f>
        <v>4</v>
      </c>
      <c r="K389" s="6" t="str">
        <f t="shared" si="13"/>
        <v>[unknown]-0</v>
      </c>
    </row>
    <row r="390" spans="1:11" x14ac:dyDescent="0.25">
      <c r="A390" t="s">
        <v>839</v>
      </c>
      <c r="B390" t="s">
        <v>840</v>
      </c>
      <c r="C390" t="s">
        <v>841</v>
      </c>
      <c r="D390" t="s">
        <v>1112</v>
      </c>
      <c r="E390" s="4" t="str">
        <f>LEFT(MID(A390,(SEARCH("Graphid",A390)+9),20),(SEARCH(",~""",MID(A390,(SEARCH("Graphid",A390)+9),20))-1))</f>
        <v>3737</v>
      </c>
      <c r="F390" s="5" t="str">
        <f>LEFT(MID(A390,(SEARCH("IntNodeId",A390)+11),30),(SEARCH(",",MID(A390,(SEARCH("IntNodeId",A390)+11),30))-1))</f>
        <v>13</v>
      </c>
      <c r="G390" s="6" t="str">
        <f t="shared" si="12"/>
        <v>friend_you</v>
      </c>
      <c r="H390" s="5" t="str">
        <f>LEFT(MID(B390,(SEARCH("IntNodeId",B390)+11),30),(SEARCH(",",MID(B390,(SEARCH("IntNodeId",B390)+11),30))-1))</f>
        <v>73</v>
      </c>
      <c r="I390" s="6" t="str">
        <f>LEFT(MID(B390,(SEARCH("word",B390)+7),25),(SEARCH("~""",MID(B390,(SEARCH("word",B390)+7),25))-1))</f>
        <v>smile</v>
      </c>
      <c r="J390" s="5" t="str">
        <f>LEFT(MID(C390,(SEARCH("IntNodeId",C390)+11),30),(SEARCH(",",MID(C390,(SEARCH("IntNodeId",C390)+11),30))-1))</f>
        <v>37</v>
      </c>
      <c r="K390" s="6" t="str">
        <f t="shared" si="13"/>
        <v>[unknown]-9</v>
      </c>
    </row>
    <row r="391" spans="1:11" x14ac:dyDescent="0.25">
      <c r="A391" t="s">
        <v>842</v>
      </c>
      <c r="B391" t="s">
        <v>843</v>
      </c>
      <c r="C391" t="s">
        <v>844</v>
      </c>
      <c r="D391" t="s">
        <v>1112</v>
      </c>
      <c r="E391" s="4" t="str">
        <f>LEFT(MID(A391,(SEARCH("Graphid",A391)+9),20),(SEARCH(",~""",MID(A391,(SEARCH("Graphid",A391)+9),20))-1))</f>
        <v>3737</v>
      </c>
      <c r="F391" s="5" t="str">
        <f>LEFT(MID(A391,(SEARCH("IntNodeId",A391)+11),30),(SEARCH(",",MID(A391,(SEARCH("IntNodeId",A391)+11),30))-1))</f>
        <v>22</v>
      </c>
      <c r="G391" s="6" t="str">
        <f t="shared" si="12"/>
        <v>bottle_it</v>
      </c>
      <c r="H391" s="5" t="str">
        <f>LEFT(MID(B391,(SEARCH("IntNodeId",B391)+11),30),(SEARCH(",",MID(B391,(SEARCH("IntNodeId",B391)+11),30))-1))</f>
        <v>57</v>
      </c>
      <c r="I391" s="6" t="str">
        <f>LEFT(MID(B391,(SEARCH("word",B391)+7),25),(SEARCH("~""",MID(B391,(SEARCH("word",B391)+7),25))-1))</f>
        <v>be</v>
      </c>
      <c r="J391" s="5" t="str">
        <f>LEFT(MID(C391,(SEARCH("IntNodeId",C391)+11),30),(SEARCH(",",MID(C391,(SEARCH("IntNodeId",C391)+11),30))-1))</f>
        <v>23</v>
      </c>
      <c r="K391" s="6" t="str">
        <f t="shared" si="13"/>
        <v>[unknown]-6</v>
      </c>
    </row>
    <row r="392" spans="1:11" x14ac:dyDescent="0.25">
      <c r="A392" t="s">
        <v>845</v>
      </c>
      <c r="B392" t="s">
        <v>846</v>
      </c>
      <c r="C392" t="s">
        <v>847</v>
      </c>
      <c r="D392" t="s">
        <v>1112</v>
      </c>
      <c r="E392" s="4" t="str">
        <f>LEFT(MID(A392,(SEARCH("Graphid",A392)+9),20),(SEARCH(",~""",MID(A392,(SEARCH("Graphid",A392)+9),20))-1))</f>
        <v>3737</v>
      </c>
      <c r="F392" s="5" t="str">
        <f>LEFT(MID(A392,(SEARCH("IntNodeId",A392)+11),30),(SEARCH(",",MID(A392,(SEARCH("IntNodeId",A392)+11),30))-1))</f>
        <v>5</v>
      </c>
      <c r="G392" s="6" t="str">
        <f t="shared" si="12"/>
        <v>friend_his</v>
      </c>
      <c r="H392" s="5" t="str">
        <f>LEFT(MID(B392,(SEARCH("IntNodeId",B392)+11),30),(SEARCH(",",MID(B392,(SEARCH("IntNodeId",B392)+11),30))-1))</f>
        <v>41</v>
      </c>
      <c r="I392" s="6" t="str">
        <f>LEFT(MID(B392,(SEARCH("word",B392)+7),25),(SEARCH("~""",MID(B392,(SEARCH("word",B392)+7),25))-1))</f>
        <v>come</v>
      </c>
      <c r="J392" s="5" t="str">
        <f>LEFT(MID(C392,(SEARCH("IntNodeId",C392)+11),30),(SEARCH(",",MID(C392,(SEARCH("IntNodeId",C392)+11),30))-1))</f>
        <v>6</v>
      </c>
      <c r="K392" s="6" t="str">
        <f t="shared" si="13"/>
        <v>[unknown]-1</v>
      </c>
    </row>
    <row r="393" spans="1:11" x14ac:dyDescent="0.25">
      <c r="A393" t="s">
        <v>848</v>
      </c>
      <c r="B393" t="s">
        <v>849</v>
      </c>
      <c r="C393" t="s">
        <v>839</v>
      </c>
      <c r="D393" t="s">
        <v>1112</v>
      </c>
      <c r="E393" s="4" t="str">
        <f>LEFT(MID(A393,(SEARCH("Graphid",A393)+9),20),(SEARCH(",~""",MID(A393,(SEARCH("Graphid",A393)+9),20))-1))</f>
        <v>3737</v>
      </c>
      <c r="F393" s="5" t="str">
        <f>LEFT(MID(A393,(SEARCH("IntNodeId",A393)+11),30),(SEARCH(",",MID(A393,(SEARCH("IntNodeId",A393)+11),30))-1))</f>
        <v>15</v>
      </c>
      <c r="G393" s="6" t="str">
        <f t="shared" si="12"/>
        <v>i</v>
      </c>
      <c r="H393" s="5" t="str">
        <f>LEFT(MID(B393,(SEARCH("IntNodeId",B393)+11),30),(SEARCH(",",MID(B393,(SEARCH("IntNodeId",B393)+11),30))-1))</f>
        <v>74</v>
      </c>
      <c r="I393" s="6" t="str">
        <f>LEFT(MID(B393,(SEARCH("word",B393)+7),25),(SEARCH("~""",MID(B393,(SEARCH("word",B393)+7),25))-1))</f>
        <v>'m</v>
      </c>
      <c r="J393" s="5" t="str">
        <f>LEFT(MID(C393,(SEARCH("IntNodeId",C393)+11),30),(SEARCH(",",MID(C393,(SEARCH("IntNodeId",C393)+11),30))-1))</f>
        <v>13</v>
      </c>
      <c r="K393" s="6" t="str">
        <f t="shared" si="13"/>
        <v>friend_you</v>
      </c>
    </row>
    <row r="394" spans="1:11" x14ac:dyDescent="0.25">
      <c r="A394" t="s">
        <v>833</v>
      </c>
      <c r="B394" t="s">
        <v>850</v>
      </c>
      <c r="C394" t="s">
        <v>851</v>
      </c>
      <c r="D394" t="s">
        <v>1112</v>
      </c>
      <c r="E394" s="4" t="str">
        <f>LEFT(MID(A394,(SEARCH("Graphid",A394)+9),20),(SEARCH(",~""",MID(A394,(SEARCH("Graphid",A394)+9),20))-1))</f>
        <v>3737</v>
      </c>
      <c r="F394" s="5" t="str">
        <f>LEFT(MID(A394,(SEARCH("IntNodeId",A394)+11),30),(SEARCH(",",MID(A394,(SEARCH("IntNodeId",A394)+11),30))-1))</f>
        <v>9</v>
      </c>
      <c r="G394" s="6" t="str">
        <f t="shared" si="12"/>
        <v>genie_it</v>
      </c>
      <c r="H394" s="5" t="str">
        <f>LEFT(MID(B394,(SEARCH("IntNodeId",B394)+11),30),(SEARCH(",",MID(B394,(SEARCH("IntNodeId",B394)+11),30))-1))</f>
        <v>58</v>
      </c>
      <c r="I394" s="6" t="str">
        <f>LEFT(MID(B394,(SEARCH("word",B394)+7),25),(SEARCH("~""",MID(B394,(SEARCH("word",B394)+7),25))-1))</f>
        <v>have</v>
      </c>
      <c r="J394" s="5" t="str">
        <f>LEFT(MID(C394,(SEARCH("IntNodeId",C394)+11),30),(SEARCH(",",MID(C394,(SEARCH("IntNodeId",C394)+11),30))-1))</f>
        <v>24</v>
      </c>
      <c r="K394" s="6" t="str">
        <f t="shared" si="13"/>
        <v>jewel</v>
      </c>
    </row>
    <row r="395" spans="1:11" x14ac:dyDescent="0.25">
      <c r="A395" t="s">
        <v>833</v>
      </c>
      <c r="B395" t="s">
        <v>852</v>
      </c>
      <c r="C395" t="s">
        <v>853</v>
      </c>
      <c r="D395" t="s">
        <v>1112</v>
      </c>
      <c r="E395" s="4" t="str">
        <f>LEFT(MID(A395,(SEARCH("Graphid",A395)+9),20),(SEARCH(",~""",MID(A395,(SEARCH("Graphid",A395)+9),20))-1))</f>
        <v>3737</v>
      </c>
      <c r="F395" s="5" t="str">
        <f>LEFT(MID(A395,(SEARCH("IntNodeId",A395)+11),30),(SEARCH(",",MID(A395,(SEARCH("IntNodeId",A395)+11),30))-1))</f>
        <v>9</v>
      </c>
      <c r="G395" s="6" t="str">
        <f t="shared" si="12"/>
        <v>genie_it</v>
      </c>
      <c r="H395" s="5" t="str">
        <f>LEFT(MID(B395,(SEARCH("IntNodeId",B395)+11),30),(SEARCH(",",MID(B395,(SEARCH("IntNodeId",B395)+11),30))-1))</f>
        <v>46</v>
      </c>
      <c r="I395" s="6" t="str">
        <f>LEFT(MID(B395,(SEARCH("word",B395)+7),25),(SEARCH("~""",MID(B395,(SEARCH("word",B395)+7),25))-1))</f>
        <v>have</v>
      </c>
      <c r="J395" s="5" t="str">
        <f>LEFT(MID(C395,(SEARCH("IntNodeId",C395)+11),30),(SEARCH(",",MID(C395,(SEARCH("IntNodeId",C395)+11),30))-1))</f>
        <v>12</v>
      </c>
      <c r="K395" s="6" t="str">
        <f t="shared" si="13"/>
        <v>[unknown]-3</v>
      </c>
    </row>
    <row r="396" spans="1:11" x14ac:dyDescent="0.25">
      <c r="A396" t="s">
        <v>828</v>
      </c>
      <c r="B396" t="s">
        <v>854</v>
      </c>
      <c r="C396" t="s">
        <v>855</v>
      </c>
      <c r="D396" t="s">
        <v>1112</v>
      </c>
      <c r="E396" s="4" t="str">
        <f>LEFT(MID(A396,(SEARCH("Graphid",A396)+9),20),(SEARCH(",~""",MID(A396,(SEARCH("Graphid",A396)+9),20))-1))</f>
        <v>3737</v>
      </c>
      <c r="F396" s="5" t="str">
        <f>LEFT(MID(A396,(SEARCH("IntNodeId",A396)+11),30),(SEARCH(",",MID(A396,(SEARCH("IntNodeId",A396)+11),30))-1))</f>
        <v>25</v>
      </c>
      <c r="G396" s="6" t="str">
        <f t="shared" si="12"/>
        <v>home_his_he_him</v>
      </c>
      <c r="H396" s="5" t="str">
        <f>LEFT(MID(B396,(SEARCH("IntNodeId",B396)+11),30),(SEARCH(",",MID(B396,(SEARCH("IntNodeId",B396)+11),30))-1))</f>
        <v>63</v>
      </c>
      <c r="I396" s="6" t="str">
        <f>LEFT(MID(B396,(SEARCH("word",B396)+7),25),(SEARCH("~""",MID(B396,(SEARCH("word",B396)+7),25))-1))</f>
        <v>begin_search</v>
      </c>
      <c r="J396" s="5" t="str">
        <f>LEFT(MID(C396,(SEARCH("IntNodeId",C396)+11),30),(SEARCH(",",MID(C396,(SEARCH("IntNodeId",C396)+11),30))-1))</f>
        <v>30</v>
      </c>
      <c r="K396" s="6" t="str">
        <f t="shared" si="13"/>
        <v>staff</v>
      </c>
    </row>
    <row r="397" spans="1:11" x14ac:dyDescent="0.25">
      <c r="A397" t="s">
        <v>839</v>
      </c>
      <c r="B397" t="s">
        <v>856</v>
      </c>
      <c r="C397" t="s">
        <v>857</v>
      </c>
      <c r="D397" t="s">
        <v>1112</v>
      </c>
      <c r="E397" s="4" t="str">
        <f>LEFT(MID(A397,(SEARCH("Graphid",A397)+9),20),(SEARCH(",~""",MID(A397,(SEARCH("Graphid",A397)+9),20))-1))</f>
        <v>3737</v>
      </c>
      <c r="F397" s="5" t="str">
        <f>LEFT(MID(A397,(SEARCH("IntNodeId",A397)+11),30),(SEARCH(",",MID(A397,(SEARCH("IntNodeId",A397)+11),30))-1))</f>
        <v>13</v>
      </c>
      <c r="G397" s="6" t="str">
        <f t="shared" si="12"/>
        <v>friend_you</v>
      </c>
      <c r="H397" s="5" t="str">
        <f>LEFT(MID(B397,(SEARCH("IntNodeId",B397)+11),30),(SEARCH(",",MID(B397,(SEARCH("IntNodeId",B397)+11),30))-1))</f>
        <v>47</v>
      </c>
      <c r="I397" s="6" t="str">
        <f>LEFT(MID(B397,(SEARCH("word",B397)+7),25),(SEARCH("~""",MID(B397,(SEARCH("word",B397)+7),25))-1))</f>
        <v>say</v>
      </c>
      <c r="J397" s="5" t="str">
        <f>LEFT(MID(C397,(SEARCH("IntNodeId",C397)+11),30),(SEARCH(",",MID(C397,(SEARCH("IntNodeId",C397)+11),30))-1))</f>
        <v>14</v>
      </c>
      <c r="K397" s="6" t="str">
        <f t="shared" si="13"/>
        <v>'m</v>
      </c>
    </row>
    <row r="398" spans="1:11" x14ac:dyDescent="0.25">
      <c r="A398" t="s">
        <v>828</v>
      </c>
      <c r="B398" t="s">
        <v>858</v>
      </c>
      <c r="C398" t="s">
        <v>859</v>
      </c>
      <c r="D398" t="s">
        <v>1112</v>
      </c>
      <c r="E398" s="4" t="str">
        <f>LEFT(MID(A398,(SEARCH("Graphid",A398)+9),20),(SEARCH(",~""",MID(A398,(SEARCH("Graphid",A398)+9),20))-1))</f>
        <v>3737</v>
      </c>
      <c r="F398" s="5" t="str">
        <f>LEFT(MID(A398,(SEARCH("IntNodeId",A398)+11),30),(SEARCH(",",MID(A398,(SEARCH("IntNodeId",A398)+11),30))-1))</f>
        <v>25</v>
      </c>
      <c r="G398" s="6" t="str">
        <f t="shared" si="12"/>
        <v>home_his_he_him</v>
      </c>
      <c r="H398" s="5" t="str">
        <f>LEFT(MID(B398,(SEARCH("IntNodeId",B398)+11),30),(SEARCH(",",MID(B398,(SEARCH("IntNodeId",B398)+11),30))-1))</f>
        <v>64</v>
      </c>
      <c r="I398" s="6" t="str">
        <f>LEFT(MID(B398,(SEARCH("word",B398)+7),25),(SEARCH("~""",MID(B398,(SEARCH("word",B398)+7),25))-1))</f>
        <v>command</v>
      </c>
      <c r="J398" s="5" t="str">
        <f>LEFT(MID(C398,(SEARCH("IntNodeId",C398)+11),30),(SEARCH(",",MID(C398,(SEARCH("IntNodeId",C398)+11),30))-1))</f>
        <v>31</v>
      </c>
      <c r="K398" s="6" t="str">
        <f t="shared" si="13"/>
        <v>staff_itself</v>
      </c>
    </row>
    <row r="399" spans="1:11" x14ac:dyDescent="0.25">
      <c r="A399" t="s">
        <v>848</v>
      </c>
      <c r="B399" t="s">
        <v>860</v>
      </c>
      <c r="C399" t="s">
        <v>861</v>
      </c>
      <c r="D399" t="s">
        <v>1112</v>
      </c>
      <c r="E399" s="4" t="str">
        <f>LEFT(MID(A399,(SEARCH("Graphid",A399)+9),20),(SEARCH(",~""",MID(A399,(SEARCH("Graphid",A399)+9),20))-1))</f>
        <v>3737</v>
      </c>
      <c r="F399" s="5" t="str">
        <f>LEFT(MID(A399,(SEARCH("IntNodeId",A399)+11),30),(SEARCH(",",MID(A399,(SEARCH("IntNodeId",A399)+11),30))-1))</f>
        <v>15</v>
      </c>
      <c r="G399" s="6" t="str">
        <f t="shared" si="12"/>
        <v>i</v>
      </c>
      <c r="H399" s="5" t="str">
        <f>LEFT(MID(B399,(SEARCH("IntNodeId",B399)+11),30),(SEARCH(",",MID(B399,(SEARCH("IntNodeId",B399)+11),30))-1))</f>
        <v>48</v>
      </c>
      <c r="I399" s="6" t="str">
        <f>LEFT(MID(B399,(SEARCH("word",B399)+7),25),(SEARCH("~""",MID(B399,(SEARCH("word",B399)+7),25))-1))</f>
        <v>'m</v>
      </c>
      <c r="J399" s="5" t="str">
        <f>LEFT(MID(C399,(SEARCH("IntNodeId",C399)+11),30),(SEARCH(",",MID(C399,(SEARCH("IntNodeId",C399)+11),30))-1))</f>
        <v>16</v>
      </c>
      <c r="K399" s="6" t="str">
        <f t="shared" si="13"/>
        <v>home</v>
      </c>
    </row>
    <row r="400" spans="1:11" x14ac:dyDescent="0.25">
      <c r="A400" t="s">
        <v>833</v>
      </c>
      <c r="B400" t="s">
        <v>862</v>
      </c>
      <c r="C400" t="s">
        <v>863</v>
      </c>
      <c r="D400" t="s">
        <v>1112</v>
      </c>
      <c r="E400" s="4" t="str">
        <f>LEFT(MID(A400,(SEARCH("Graphid",A400)+9),20),(SEARCH(",~""",MID(A400,(SEARCH("Graphid",A400)+9),20))-1))</f>
        <v>3737</v>
      </c>
      <c r="F400" s="5" t="str">
        <f>LEFT(MID(A400,(SEARCH("IntNodeId",A400)+11),30),(SEARCH(",",MID(A400,(SEARCH("IntNodeId",A400)+11),30))-1))</f>
        <v>9</v>
      </c>
      <c r="G400" s="6" t="str">
        <f t="shared" si="12"/>
        <v>genie_it</v>
      </c>
      <c r="H400" s="5" t="str">
        <f>LEFT(MID(B400,(SEARCH("IntNodeId",B400)+11),30),(SEARCH(",",MID(B400,(SEARCH("IntNodeId",B400)+11),30))-1))</f>
        <v>44</v>
      </c>
      <c r="I400" s="6" t="str">
        <f>LEFT(MID(B400,(SEARCH("word",B400)+7),25),(SEARCH("~""",MID(B400,(SEARCH("word",B400)+7),25))-1))</f>
        <v>have</v>
      </c>
      <c r="J400" s="5" t="str">
        <f>LEFT(MID(C400,(SEARCH("IntNodeId",C400)+11),30),(SEARCH(",",MID(C400,(SEARCH("IntNodeId",C400)+11),30))-1))</f>
        <v>10</v>
      </c>
      <c r="K400" s="6" t="str">
        <f t="shared" si="13"/>
        <v>[unknown]-2</v>
      </c>
    </row>
    <row r="401" spans="1:11" x14ac:dyDescent="0.25">
      <c r="A401" t="s">
        <v>833</v>
      </c>
      <c r="B401" t="s">
        <v>864</v>
      </c>
      <c r="C401" t="s">
        <v>865</v>
      </c>
      <c r="D401" t="s">
        <v>1112</v>
      </c>
      <c r="E401" s="4" t="str">
        <f>LEFT(MID(A401,(SEARCH("Graphid",A401)+9),20),(SEARCH(",~""",MID(A401,(SEARCH("Graphid",A401)+9),20))-1))</f>
        <v>3737</v>
      </c>
      <c r="F401" s="5" t="str">
        <f>LEFT(MID(A401,(SEARCH("IntNodeId",A401)+11),30),(SEARCH(",",MID(A401,(SEARCH("IntNodeId",A401)+11),30))-1))</f>
        <v>9</v>
      </c>
      <c r="G401" s="6" t="str">
        <f t="shared" si="12"/>
        <v>genie_it</v>
      </c>
      <c r="H401" s="5" t="str">
        <f>LEFT(MID(B401,(SEARCH("IntNodeId",B401)+11),30),(SEARCH(",",MID(B401,(SEARCH("IntNodeId",B401)+11),30))-1))</f>
        <v>61</v>
      </c>
      <c r="I401" s="6" t="str">
        <f>LEFT(MID(B401,(SEARCH("word",B401)+7),25),(SEARCH("~""",MID(B401,(SEARCH("word",B401)+7),25))-1))</f>
        <v>come</v>
      </c>
      <c r="J401" s="5" t="str">
        <f>LEFT(MID(C401,(SEARCH("IntNodeId",C401)+11),30),(SEARCH(",",MID(C401,(SEARCH("IntNodeId",C401)+11),30))-1))</f>
        <v>28</v>
      </c>
      <c r="K401" s="6" t="str">
        <f t="shared" si="13"/>
        <v>idea</v>
      </c>
    </row>
    <row r="402" spans="1:11" x14ac:dyDescent="0.25">
      <c r="A402" t="s">
        <v>827</v>
      </c>
      <c r="B402" t="s">
        <v>866</v>
      </c>
      <c r="C402" t="s">
        <v>867</v>
      </c>
      <c r="D402" t="s">
        <v>1112</v>
      </c>
      <c r="E402" s="4" t="str">
        <f>LEFT(MID(A402,(SEARCH("Graphid",A402)+9),20),(SEARCH(",~""",MID(A402,(SEARCH("Graphid",A402)+9),20))-1))</f>
        <v>3737</v>
      </c>
      <c r="F402" s="5" t="str">
        <f>LEFT(MID(A402,(SEARCH("IntNodeId",A402)+11),30),(SEARCH(",",MID(A402,(SEARCH("IntNodeId",A402)+11),30))-1))</f>
        <v>7</v>
      </c>
      <c r="G402" s="6" t="str">
        <f t="shared" si="12"/>
        <v>home_which_they_us_them</v>
      </c>
      <c r="H402" s="5" t="str">
        <f>LEFT(MID(B402,(SEARCH("IntNodeId",B402)+11),30),(SEARCH(",",MID(B402,(SEARCH("IntNodeId",B402)+11),30))-1))</f>
        <v>45</v>
      </c>
      <c r="I402" s="6" t="str">
        <f>LEFT(MID(B402,(SEARCH("word",B402)+7),25),(SEARCH("~""",MID(B402,(SEARCH("word",B402)+7),25))-1))</f>
        <v>talk</v>
      </c>
      <c r="J402" s="5" t="str">
        <f>LEFT(MID(C402,(SEARCH("IntNodeId",C402)+11),30),(SEARCH(",",MID(C402,(SEARCH("IntNodeId",C402)+11),30))-1))</f>
        <v>11</v>
      </c>
      <c r="K402" s="6" t="str">
        <f t="shared" si="13"/>
        <v>fun</v>
      </c>
    </row>
    <row r="403" spans="1:11" x14ac:dyDescent="0.25">
      <c r="A403" t="s">
        <v>833</v>
      </c>
      <c r="B403" t="s">
        <v>868</v>
      </c>
      <c r="C403" t="s">
        <v>869</v>
      </c>
      <c r="D403" t="s">
        <v>1112</v>
      </c>
      <c r="E403" s="4" t="str">
        <f>LEFT(MID(A403,(SEARCH("Graphid",A403)+9),20),(SEARCH(",~""",MID(A403,(SEARCH("Graphid",A403)+9),20))-1))</f>
        <v>3737</v>
      </c>
      <c r="F403" s="5" t="str">
        <f>LEFT(MID(A403,(SEARCH("IntNodeId",A403)+11),30),(SEARCH(",",MID(A403,(SEARCH("IntNodeId",A403)+11),30))-1))</f>
        <v>9</v>
      </c>
      <c r="G403" s="6" t="str">
        <f t="shared" si="12"/>
        <v>genie_it</v>
      </c>
      <c r="H403" s="5" t="str">
        <f>LEFT(MID(B403,(SEARCH("IntNodeId",B403)+11),30),(SEARCH(",",MID(B403,(SEARCH("IntNodeId",B403)+11),30))-1))</f>
        <v>62</v>
      </c>
      <c r="I403" s="6" t="str">
        <f>LEFT(MID(B403,(SEARCH("word",B403)+7),25),(SEARCH("~""",MID(B403,(SEARCH("word",B403)+7),25))-1))</f>
        <v>come_think</v>
      </c>
      <c r="J403" s="5" t="str">
        <f>LEFT(MID(C403,(SEARCH("IntNodeId",C403)+11),30),(SEARCH(",",MID(C403,(SEARCH("IntNodeId",C403)+11),30))-1))</f>
        <v>29</v>
      </c>
      <c r="K403" s="6" t="str">
        <f t="shared" si="13"/>
        <v>bit</v>
      </c>
    </row>
    <row r="404" spans="1:11" x14ac:dyDescent="0.25">
      <c r="A404" t="s">
        <v>833</v>
      </c>
      <c r="B404" t="s">
        <v>870</v>
      </c>
      <c r="C404" t="s">
        <v>871</v>
      </c>
      <c r="D404" t="s">
        <v>1112</v>
      </c>
      <c r="E404" s="4" t="str">
        <f>LEFT(MID(A404,(SEARCH("Graphid",A404)+9),20),(SEARCH(",~""",MID(A404,(SEARCH("Graphid",A404)+9),20))-1))</f>
        <v>3737</v>
      </c>
      <c r="F404" s="5" t="str">
        <f>LEFT(MID(A404,(SEARCH("IntNodeId",A404)+11),30),(SEARCH(",",MID(A404,(SEARCH("IntNodeId",A404)+11),30))-1))</f>
        <v>9</v>
      </c>
      <c r="G404" s="6" t="str">
        <f t="shared" si="12"/>
        <v>genie_it</v>
      </c>
      <c r="H404" s="5" t="str">
        <f>LEFT(MID(B404,(SEARCH("IntNodeId",B404)+11),30),(SEARCH(",",MID(B404,(SEARCH("IntNodeId",B404)+11),30))-1))</f>
        <v>67</v>
      </c>
      <c r="I404" s="6" t="str">
        <f>LEFT(MID(B404,(SEARCH("word",B404)+7),25),(SEARCH("~""",MID(B404,(SEARCH("word",B404)+7),25))-1))</f>
        <v>tug</v>
      </c>
      <c r="J404" s="5" t="str">
        <f>LEFT(MID(C404,(SEARCH("IntNodeId",C404)+11),30),(SEARCH(",",MID(C404,(SEARCH("IntNodeId",C404)+11),30))-1))</f>
        <v>32</v>
      </c>
      <c r="K404" s="6" t="str">
        <f t="shared" si="13"/>
        <v>[unknown]-7</v>
      </c>
    </row>
    <row r="405" spans="1:11" x14ac:dyDescent="0.25">
      <c r="A405" t="s">
        <v>827</v>
      </c>
      <c r="B405" t="s">
        <v>872</v>
      </c>
      <c r="C405" t="s">
        <v>873</v>
      </c>
      <c r="D405" t="s">
        <v>1112</v>
      </c>
      <c r="E405" s="4" t="str">
        <f>LEFT(MID(A405,(SEARCH("Graphid",A405)+9),20),(SEARCH(",~""",MID(A405,(SEARCH("Graphid",A405)+9),20))-1))</f>
        <v>3737</v>
      </c>
      <c r="F405" s="5" t="str">
        <f>LEFT(MID(A405,(SEARCH("IntNodeId",A405)+11),30),(SEARCH(",",MID(A405,(SEARCH("IntNodeId",A405)+11),30))-1))</f>
        <v>7</v>
      </c>
      <c r="G405" s="6" t="str">
        <f t="shared" si="12"/>
        <v>home_which_they_us_them</v>
      </c>
      <c r="H405" s="5" t="str">
        <f>LEFT(MID(B405,(SEARCH("IntNodeId",B405)+11),30),(SEARCH(",",MID(B405,(SEARCH("IntNodeId",B405)+11),30))-1))</f>
        <v>51</v>
      </c>
      <c r="I405" s="6" t="str">
        <f>LEFT(MID(B405,(SEARCH("word",B405)+7),25),(SEARCH("~""",MID(B405,(SEARCH("word",B405)+7),25))-1))</f>
        <v>begin_search</v>
      </c>
      <c r="J405" s="5" t="str">
        <f>LEFT(MID(C405,(SEARCH("IntNodeId",C405)+11),30),(SEARCH(",",MID(C405,(SEARCH("IntNodeId",C405)+11),30))-1))</f>
        <v>18</v>
      </c>
      <c r="K405" s="6" t="str">
        <f t="shared" si="13"/>
        <v>bottle</v>
      </c>
    </row>
    <row r="406" spans="1:11" x14ac:dyDescent="0.25">
      <c r="A406" t="s">
        <v>828</v>
      </c>
      <c r="B406" t="s">
        <v>874</v>
      </c>
      <c r="C406" t="s">
        <v>873</v>
      </c>
      <c r="D406" t="s">
        <v>1112</v>
      </c>
      <c r="E406" s="4" t="str">
        <f>LEFT(MID(A406,(SEARCH("Graphid",A406)+9),20),(SEARCH(",~""",MID(A406,(SEARCH("Graphid",A406)+9),20))-1))</f>
        <v>3737</v>
      </c>
      <c r="F406" s="5" t="str">
        <f>LEFT(MID(A406,(SEARCH("IntNodeId",A406)+11),30),(SEARCH(",",MID(A406,(SEARCH("IntNodeId",A406)+11),30))-1))</f>
        <v>25</v>
      </c>
      <c r="G406" s="6" t="str">
        <f t="shared" si="12"/>
        <v>home_his_he_him</v>
      </c>
      <c r="H406" s="5" t="str">
        <f>LEFT(MID(B406,(SEARCH("IntNodeId",B406)+11),30),(SEARCH(",",MID(B406,(SEARCH("IntNodeId",B406)+11),30))-1))</f>
        <v>68</v>
      </c>
      <c r="I406" s="6" t="str">
        <f>LEFT(MID(B406,(SEARCH("word",B406)+7),25),(SEARCH("~""",MID(B406,(SEARCH("word",B406)+7),25))-1))</f>
        <v>pull</v>
      </c>
      <c r="J406" s="5" t="str">
        <f>LEFT(MID(C406,(SEARCH("IntNodeId",C406)+11),30),(SEARCH(",",MID(C406,(SEARCH("IntNodeId",C406)+11),30))-1))</f>
        <v>18</v>
      </c>
      <c r="K406" s="6" t="str">
        <f t="shared" si="13"/>
        <v>bottle</v>
      </c>
    </row>
    <row r="407" spans="1:11" x14ac:dyDescent="0.25">
      <c r="A407" t="s">
        <v>827</v>
      </c>
      <c r="B407" t="s">
        <v>875</v>
      </c>
      <c r="C407" t="s">
        <v>827</v>
      </c>
      <c r="D407" t="s">
        <v>1112</v>
      </c>
      <c r="E407" s="4" t="str">
        <f>LEFT(MID(A407,(SEARCH("Graphid",A407)+9),20),(SEARCH(",~""",MID(A407,(SEARCH("Graphid",A407)+9),20))-1))</f>
        <v>3737</v>
      </c>
      <c r="F407" s="5" t="str">
        <f>LEFT(MID(A407,(SEARCH("IntNodeId",A407)+11),30),(SEARCH(",",MID(A407,(SEARCH("IntNodeId",A407)+11),30))-1))</f>
        <v>7</v>
      </c>
      <c r="G407" s="6" t="str">
        <f t="shared" si="12"/>
        <v>home_which_they_us_them</v>
      </c>
      <c r="H407" s="5" t="str">
        <f>LEFT(MID(B407,(SEARCH("IntNodeId",B407)+11),30),(SEARCH(",",MID(B407,(SEARCH("IntNodeId",B407)+11),30))-1))</f>
        <v>52</v>
      </c>
      <c r="I407" s="6" t="str">
        <f>LEFT(MID(B407,(SEARCH("word",B407)+7),25),(SEARCH("~""",MID(B407,(SEARCH("word",B407)+7),25))-1))</f>
        <v>search_search</v>
      </c>
      <c r="J407" s="5" t="str">
        <f>LEFT(MID(C407,(SEARCH("IntNodeId",C407)+11),30),(SEARCH(",",MID(C407,(SEARCH("IntNodeId",C407)+11),30))-1))</f>
        <v>7</v>
      </c>
      <c r="K407" s="6" t="str">
        <f t="shared" si="13"/>
        <v>home_which_they_us_them</v>
      </c>
    </row>
    <row r="408" spans="1:11" x14ac:dyDescent="0.25">
      <c r="A408" t="s">
        <v>859</v>
      </c>
      <c r="B408" t="s">
        <v>876</v>
      </c>
      <c r="C408" t="s">
        <v>861</v>
      </c>
      <c r="D408" t="s">
        <v>1112</v>
      </c>
      <c r="E408" s="4" t="str">
        <f>LEFT(MID(A408,(SEARCH("Graphid",A408)+9),20),(SEARCH(",~""",MID(A408,(SEARCH("Graphid",A408)+9),20))-1))</f>
        <v>3737</v>
      </c>
      <c r="F408" s="5" t="str">
        <f>LEFT(MID(A408,(SEARCH("IntNodeId",A408)+11),30),(SEARCH(",",MID(A408,(SEARCH("IntNodeId",A408)+11),30))-1))</f>
        <v>31</v>
      </c>
      <c r="G408" s="6" t="str">
        <f t="shared" si="12"/>
        <v>staff_itself</v>
      </c>
      <c r="H408" s="5" t="str">
        <f>LEFT(MID(B408,(SEARCH("IntNodeId",B408)+11),30),(SEARCH(",",MID(B408,(SEARCH("IntNodeId",B408)+11),30))-1))</f>
        <v>65</v>
      </c>
      <c r="I408" s="6" t="str">
        <f>LEFT(MID(B408,(SEARCH("word",B408)+7),25),(SEARCH("~""",MID(B408,(SEARCH("word",B408)+7),25))-1))</f>
        <v>command</v>
      </c>
      <c r="J408" s="5" t="str">
        <f>LEFT(MID(C408,(SEARCH("IntNodeId",C408)+11),30),(SEARCH(",",MID(C408,(SEARCH("IntNodeId",C408)+11),30))-1))</f>
        <v>16</v>
      </c>
      <c r="K408" s="6" t="str">
        <f t="shared" si="13"/>
        <v>home</v>
      </c>
    </row>
    <row r="409" spans="1:11" x14ac:dyDescent="0.25">
      <c r="A409" t="s">
        <v>833</v>
      </c>
      <c r="B409" t="s">
        <v>877</v>
      </c>
      <c r="C409" t="s">
        <v>827</v>
      </c>
      <c r="D409" t="s">
        <v>1112</v>
      </c>
      <c r="E409" s="4" t="str">
        <f>LEFT(MID(A409,(SEARCH("Graphid",A409)+9),20),(SEARCH(",~""",MID(A409,(SEARCH("Graphid",A409)+9),20))-1))</f>
        <v>3737</v>
      </c>
      <c r="F409" s="5" t="str">
        <f>LEFT(MID(A409,(SEARCH("IntNodeId",A409)+11),30),(SEARCH(",",MID(A409,(SEARCH("IntNodeId",A409)+11),30))-1))</f>
        <v>9</v>
      </c>
      <c r="G409" s="6" t="str">
        <f t="shared" si="12"/>
        <v>genie_it</v>
      </c>
      <c r="H409" s="5" t="str">
        <f>LEFT(MID(B409,(SEARCH("IntNodeId",B409)+11),30),(SEARCH(",",MID(B409,(SEARCH("IntNodeId",B409)+11),30))-1))</f>
        <v>49</v>
      </c>
      <c r="I409" s="6" t="str">
        <f>LEFT(MID(B409,(SEARCH("word",B409)+7),25),(SEARCH("~""",MID(B409,(SEARCH("word",B409)+7),25))-1))</f>
        <v>say_let_find</v>
      </c>
      <c r="J409" s="5" t="str">
        <f>LEFT(MID(C409,(SEARCH("IntNodeId",C409)+11),30),(SEARCH(",",MID(C409,(SEARCH("IntNodeId",C409)+11),30))-1))</f>
        <v>7</v>
      </c>
      <c r="K409" s="6" t="str">
        <f t="shared" si="13"/>
        <v>home_which_they_us_them</v>
      </c>
    </row>
    <row r="410" spans="1:11" x14ac:dyDescent="0.25">
      <c r="A410" t="s">
        <v>859</v>
      </c>
      <c r="B410" t="s">
        <v>878</v>
      </c>
      <c r="C410" t="s">
        <v>861</v>
      </c>
      <c r="D410" t="s">
        <v>1112</v>
      </c>
      <c r="E410" s="4" t="str">
        <f>LEFT(MID(A410,(SEARCH("Graphid",A410)+9),20),(SEARCH(",~""",MID(A410,(SEARCH("Graphid",A410)+9),20))-1))</f>
        <v>3737</v>
      </c>
      <c r="F410" s="5" t="str">
        <f>LEFT(MID(A410,(SEARCH("IntNodeId",A410)+11),30),(SEARCH(",",MID(A410,(SEARCH("IntNodeId",A410)+11),30))-1))</f>
        <v>31</v>
      </c>
      <c r="G410" s="6" t="str">
        <f t="shared" si="12"/>
        <v>staff_itself</v>
      </c>
      <c r="H410" s="5" t="str">
        <f>LEFT(MID(B410,(SEARCH("IntNodeId",B410)+11),30),(SEARCH(",",MID(B410,(SEARCH("IntNodeId",B410)+11),30))-1))</f>
        <v>66</v>
      </c>
      <c r="I410" s="6" t="str">
        <f>LEFT(MID(B410,(SEARCH("word",B410)+7),25),(SEARCH("~""",MID(B410,(SEARCH("word",B410)+7),25))-1))</f>
        <v>command</v>
      </c>
      <c r="J410" s="5" t="str">
        <f>LEFT(MID(C410,(SEARCH("IntNodeId",C410)+11),30),(SEARCH(",",MID(C410,(SEARCH("IntNodeId",C410)+11),30))-1))</f>
        <v>16</v>
      </c>
      <c r="K410" s="6" t="str">
        <f t="shared" si="13"/>
        <v>home</v>
      </c>
    </row>
    <row r="411" spans="1:11" x14ac:dyDescent="0.25">
      <c r="A411" t="s">
        <v>879</v>
      </c>
      <c r="B411" t="s">
        <v>880</v>
      </c>
      <c r="C411" t="s">
        <v>867</v>
      </c>
      <c r="D411" t="s">
        <v>1112</v>
      </c>
      <c r="E411" s="4" t="str">
        <f>LEFT(MID(A411,(SEARCH("Graphid",A411)+9),20),(SEARCH(",~""",MID(A411,(SEARCH("Graphid",A411)+9),20))-1))</f>
        <v>3737</v>
      </c>
      <c r="F411" s="5" t="str">
        <f>LEFT(MID(A411,(SEARCH("IntNodeId",A411)+11),30),(SEARCH(",",MID(A411,(SEARCH("IntNodeId",A411)+11),30))-1))</f>
        <v>17</v>
      </c>
      <c r="G411" s="6" t="str">
        <f t="shared" si="12"/>
        <v>[unknown]-4</v>
      </c>
      <c r="H411" s="5" t="str">
        <f>LEFT(MID(B411,(SEARCH("IntNodeId",B411)+11),30),(SEARCH(",",MID(B411,(SEARCH("IntNodeId",B411)+11),30))-1))</f>
        <v>50</v>
      </c>
      <c r="I411" s="6" t="str">
        <f>LEFT(MID(B411,(SEARCH("word",B411)+7),25),(SEARCH("~""",MID(B411,(SEARCH("word",B411)+7),25))-1))</f>
        <v>have</v>
      </c>
      <c r="J411" s="5" t="str">
        <f>LEFT(MID(C411,(SEARCH("IntNodeId",C411)+11),30),(SEARCH(",",MID(C411,(SEARCH("IntNodeId",C411)+11),30))-1))</f>
        <v>11</v>
      </c>
      <c r="K411" s="6" t="str">
        <f t="shared" si="13"/>
        <v>fun</v>
      </c>
    </row>
    <row r="412" spans="1:11" x14ac:dyDescent="0.25">
      <c r="A412" t="s">
        <v>881</v>
      </c>
      <c r="B412" t="s">
        <v>882</v>
      </c>
      <c r="C412" t="s">
        <v>883</v>
      </c>
      <c r="D412" t="s">
        <v>1112</v>
      </c>
      <c r="E412" s="4" t="str">
        <f>LEFT(MID(A412,(SEARCH("Graphid",A412)+9),20),(SEARCH(",~""",MID(A412,(SEARCH("Graphid",A412)+9),20))-1))</f>
        <v>3737</v>
      </c>
      <c r="F412" s="5" t="str">
        <f>LEFT(MID(A412,(SEARCH("IntNodeId",A412)+11),30),(SEARCH(",",MID(A412,(SEARCH("IntNodeId",A412)+11),30))-1))</f>
        <v>0</v>
      </c>
      <c r="G412" s="6" t="str">
        <f t="shared" si="12"/>
        <v>time</v>
      </c>
      <c r="H412" s="5" t="str">
        <f>LEFT(MID(B412,(SEARCH("IntNodeId",B412)+11),30),(SEARCH(",",MID(B412,(SEARCH("IntNodeId",B412)+11),30))-1))</f>
        <v>38</v>
      </c>
      <c r="I412" s="6" t="str">
        <f>LEFT(MID(B412,(SEARCH("word",B412)+7),25),(SEARCH("~""",MID(B412,(SEARCH("word",B412)+7),25))-1))</f>
        <v>live</v>
      </c>
      <c r="J412" s="5" t="str">
        <f>LEFT(MID(C412,(SEARCH("IntNodeId",C412)+11),30),(SEARCH(",",MID(C412,(SEARCH("IntNodeId",C412)+11),30))-1))</f>
        <v>1</v>
      </c>
      <c r="K412" s="6" t="str">
        <f t="shared" si="13"/>
        <v>genie</v>
      </c>
    </row>
    <row r="413" spans="1:11" x14ac:dyDescent="0.25">
      <c r="A413" t="s">
        <v>884</v>
      </c>
      <c r="B413" t="s">
        <v>885</v>
      </c>
      <c r="C413" t="s">
        <v>886</v>
      </c>
      <c r="D413" t="s">
        <v>1112</v>
      </c>
      <c r="E413" s="4" t="str">
        <f>LEFT(MID(A413,(SEARCH("Graphid",A413)+9),20),(SEARCH(",~""",MID(A413,(SEARCH("Graphid",A413)+9),20))-1))</f>
        <v>3737</v>
      </c>
      <c r="F413" s="5" t="str">
        <f>LEFT(MID(A413,(SEARCH("IntNodeId",A413)+11),30),(SEARCH(",",MID(A413,(SEARCH("IntNodeId",A413)+11),30))-1))</f>
        <v>35</v>
      </c>
      <c r="G413" s="6" t="str">
        <f t="shared" si="12"/>
        <v>right</v>
      </c>
      <c r="H413" s="5" t="str">
        <f>LEFT(MID(B413,(SEARCH("IntNodeId",B413)+11),30),(SEARCH(",",MID(B413,(SEARCH("IntNodeId",B413)+11),30))-1))</f>
        <v>71</v>
      </c>
      <c r="I413" s="6" t="str">
        <f>LEFT(MID(B413,(SEARCH("word",B413)+7),25),(SEARCH("~""",MID(B413,(SEARCH("word",B413)+7),25))-1))</f>
        <v>drop</v>
      </c>
      <c r="J413" s="5" t="str">
        <f>LEFT(MID(C413,(SEARCH("IntNodeId",C413)+11),30),(SEARCH(",",MID(C413,(SEARCH("IntNodeId",C413)+11),30))-1))</f>
        <v>34</v>
      </c>
      <c r="K413" s="6" t="str">
        <f t="shared" si="13"/>
        <v>jewel_them_their</v>
      </c>
    </row>
    <row r="414" spans="1:11" x14ac:dyDescent="0.25">
      <c r="A414" t="s">
        <v>833</v>
      </c>
      <c r="B414" t="s">
        <v>887</v>
      </c>
      <c r="C414" t="s">
        <v>888</v>
      </c>
      <c r="D414" t="s">
        <v>1112</v>
      </c>
      <c r="E414" s="4" t="str">
        <f>LEFT(MID(A414,(SEARCH("Graphid",A414)+9),20),(SEARCH(",~""",MID(A414,(SEARCH("Graphid",A414)+9),20))-1))</f>
        <v>3737</v>
      </c>
      <c r="F414" s="5" t="str">
        <f>LEFT(MID(A414,(SEARCH("IntNodeId",A414)+11),30),(SEARCH(",",MID(A414,(SEARCH("IntNodeId",A414)+11),30))-1))</f>
        <v>9</v>
      </c>
      <c r="G414" s="6" t="str">
        <f t="shared" si="12"/>
        <v>genie_it</v>
      </c>
      <c r="H414" s="5" t="str">
        <f>LEFT(MID(B414,(SEARCH("IntNodeId",B414)+11),30),(SEARCH(",",MID(B414,(SEARCH("IntNodeId",B414)+11),30))-1))</f>
        <v>55</v>
      </c>
      <c r="I414" s="6" t="str">
        <f>LEFT(MID(B414,(SEARCH("word",B414)+7),25),(SEARCH("~""",MID(B414,(SEARCH("word",B414)+7),25))-1))</f>
        <v>be</v>
      </c>
      <c r="J414" s="5" t="str">
        <f>LEFT(MID(C414,(SEARCH("IntNodeId",C414)+11),30),(SEARCH(",",MID(C414,(SEARCH("IntNodeId",C414)+11),30))-1))</f>
        <v>20</v>
      </c>
      <c r="K414" s="6" t="str">
        <f t="shared" si="13"/>
        <v>[unknown]-5</v>
      </c>
    </row>
    <row r="415" spans="1:11" x14ac:dyDescent="0.25">
      <c r="A415" t="s">
        <v>825</v>
      </c>
      <c r="B415" t="s">
        <v>889</v>
      </c>
      <c r="C415" t="s">
        <v>883</v>
      </c>
      <c r="D415" t="s">
        <v>1112</v>
      </c>
      <c r="E415" s="4" t="str">
        <f>LEFT(MID(A415,(SEARCH("Graphid",A415)+9),20),(SEARCH(",~""",MID(A415,(SEARCH("Graphid",A415)+9),20))-1))</f>
        <v>3737</v>
      </c>
      <c r="F415" s="5" t="str">
        <f>LEFT(MID(A415,(SEARCH("IntNodeId",A415)+11),30),(SEARCH(",",MID(A415,(SEARCH("IntNodeId",A415)+11),30))-1))</f>
        <v>2</v>
      </c>
      <c r="G415" s="6" t="str">
        <f t="shared" si="12"/>
        <v>he_his</v>
      </c>
      <c r="H415" s="5" t="str">
        <f>LEFT(MID(B415,(SEARCH("IntNodeId",B415)+11),30),(SEARCH(",",MID(B415,(SEARCH("IntNodeId",B415)+11),30))-1))</f>
        <v>39</v>
      </c>
      <c r="I415" s="6" t="str">
        <f>LEFT(MID(B415,(SEARCH("word",B415)+7),25),(SEARCH("~""",MID(B415,(SEARCH("word",B415)+7),25))-1))</f>
        <v>be</v>
      </c>
      <c r="J415" s="5" t="str">
        <f>LEFT(MID(C415,(SEARCH("IntNodeId",C415)+11),30),(SEARCH(",",MID(C415,(SEARCH("IntNodeId",C415)+11),30))-1))</f>
        <v>1</v>
      </c>
      <c r="K415" s="6" t="str">
        <f t="shared" si="13"/>
        <v>genie</v>
      </c>
    </row>
    <row r="416" spans="1:11" x14ac:dyDescent="0.25">
      <c r="A416" t="s">
        <v>833</v>
      </c>
      <c r="B416" t="s">
        <v>890</v>
      </c>
      <c r="C416" t="s">
        <v>891</v>
      </c>
      <c r="D416" t="s">
        <v>1112</v>
      </c>
      <c r="E416" s="4" t="str">
        <f>LEFT(MID(A416,(SEARCH("Graphid",A416)+9),20),(SEARCH(",~""",MID(A416,(SEARCH("Graphid",A416)+9),20))-1))</f>
        <v>3737</v>
      </c>
      <c r="F416" s="5" t="str">
        <f>LEFT(MID(A416,(SEARCH("IntNodeId",A416)+11),30),(SEARCH(",",MID(A416,(SEARCH("IntNodeId",A416)+11),30))-1))</f>
        <v>9</v>
      </c>
      <c r="G416" s="6" t="str">
        <f t="shared" si="12"/>
        <v>genie_it</v>
      </c>
      <c r="H416" s="5" t="str">
        <f>LEFT(MID(B416,(SEARCH("IntNodeId",B416)+11),30),(SEARCH(",",MID(B416,(SEARCH("IntNodeId",B416)+11),30))-1))</f>
        <v>72</v>
      </c>
      <c r="I416" s="6" t="str">
        <f>LEFT(MID(B416,(SEARCH("word",B416)+7),25),(SEARCH("~""",MID(B416,(SEARCH("word",B416)+7),25))-1))</f>
        <v>say</v>
      </c>
      <c r="J416" s="5" t="str">
        <f>LEFT(MID(C416,(SEARCH("IntNodeId",C416)+11),30),(SEARCH(",",MID(C416,(SEARCH("IntNodeId",C416)+11),30))-1))</f>
        <v>36</v>
      </c>
      <c r="K416" s="6" t="str">
        <f t="shared" si="13"/>
        <v>friend</v>
      </c>
    </row>
    <row r="417" spans="1:11" x14ac:dyDescent="0.25">
      <c r="A417" t="s">
        <v>892</v>
      </c>
      <c r="B417" t="s">
        <v>893</v>
      </c>
      <c r="C417" t="s">
        <v>894</v>
      </c>
      <c r="D417" t="s">
        <v>1112</v>
      </c>
      <c r="E417" s="4" t="str">
        <f>LEFT(MID(A417,(SEARCH("Graphid",A417)+9),20),(SEARCH(",~""",MID(A417,(SEARCH("Graphid",A417)+9),20))-1))</f>
        <v>3737</v>
      </c>
      <c r="F417" s="5" t="str">
        <f>LEFT(MID(A417,(SEARCH("IntNodeId",A417)+11),30),(SEARCH(",",MID(A417,(SEARCH("IntNodeId",A417)+11),30))-1))</f>
        <v>19</v>
      </c>
      <c r="G417" s="6" t="str">
        <f t="shared" si="12"/>
        <v>home_he_his</v>
      </c>
      <c r="H417" s="5" t="str">
        <f>LEFT(MID(B417,(SEARCH("IntNodeId",B417)+11),30),(SEARCH(",",MID(B417,(SEARCH("IntNodeId",B417)+11),30))-1))</f>
        <v>56</v>
      </c>
      <c r="I417" s="6" t="str">
        <f>LEFT(MID(B417,(SEARCH("word",B417)+7),25),(SEARCH("~""",MID(B417,(SEARCH("word",B417)+7),25))-1))</f>
        <v>want</v>
      </c>
      <c r="J417" s="5" t="str">
        <f>LEFT(MID(C417,(SEARCH("IntNodeId",C417)+11),30),(SEARCH(",",MID(C417,(SEARCH("IntNodeId",C417)+11),30))-1))</f>
        <v>21</v>
      </c>
      <c r="K417" s="6" t="str">
        <f t="shared" si="13"/>
        <v>belongings</v>
      </c>
    </row>
    <row r="418" spans="1:11" x14ac:dyDescent="0.25">
      <c r="A418" t="s">
        <v>833</v>
      </c>
      <c r="B418" t="s">
        <v>895</v>
      </c>
      <c r="C418" t="s">
        <v>896</v>
      </c>
      <c r="D418" t="s">
        <v>1112</v>
      </c>
      <c r="E418" s="4" t="str">
        <f>LEFT(MID(A418,(SEARCH("Graphid",A418)+9),20),(SEARCH(",~""",MID(A418,(SEARCH("Graphid",A418)+9),20))-1))</f>
        <v>3737</v>
      </c>
      <c r="F418" s="5" t="str">
        <f>LEFT(MID(A418,(SEARCH("IntNodeId",A418)+11),30),(SEARCH(",",MID(A418,(SEARCH("IntNodeId",A418)+11),30))-1))</f>
        <v>9</v>
      </c>
      <c r="G418" s="6" t="str">
        <f t="shared" si="12"/>
        <v>genie_it</v>
      </c>
      <c r="H418" s="5" t="str">
        <f>LEFT(MID(B418,(SEARCH("IntNodeId",B418)+11),30),(SEARCH(",",MID(B418,(SEARCH("IntNodeId",B418)+11),30))-1))</f>
        <v>69</v>
      </c>
      <c r="I418" s="6" t="str">
        <f>LEFT(MID(B418,(SEARCH("word",B418)+7),25),(SEARCH("~""",MID(B418,(SEARCH("word",B418)+7),25))-1))</f>
        <v>be</v>
      </c>
      <c r="J418" s="5" t="str">
        <f>LEFT(MID(C418,(SEARCH("IntNodeId",C418)+11),30),(SEARCH(",",MID(C418,(SEARCH("IntNodeId",C418)+11),30))-1))</f>
        <v>33</v>
      </c>
      <c r="K418" s="6" t="str">
        <f t="shared" si="13"/>
        <v>[unknown]-8</v>
      </c>
    </row>
    <row r="419" spans="1:11" x14ac:dyDescent="0.25">
      <c r="A419" t="s">
        <v>827</v>
      </c>
      <c r="B419" t="s">
        <v>897</v>
      </c>
      <c r="C419" t="s">
        <v>892</v>
      </c>
      <c r="D419" t="s">
        <v>1112</v>
      </c>
      <c r="E419" s="4" t="str">
        <f>LEFT(MID(A419,(SEARCH("Graphid",A419)+9),20),(SEARCH(",~""",MID(A419,(SEARCH("Graphid",A419)+9),20))-1))</f>
        <v>3737</v>
      </c>
      <c r="F419" s="5" t="str">
        <f>LEFT(MID(A419,(SEARCH("IntNodeId",A419)+11),30),(SEARCH(",",MID(A419,(SEARCH("IntNodeId",A419)+11),30))-1))</f>
        <v>7</v>
      </c>
      <c r="G419" s="6" t="str">
        <f t="shared" si="12"/>
        <v>home_which_they_us_them</v>
      </c>
      <c r="H419" s="5" t="str">
        <f>LEFT(MID(B419,(SEARCH("IntNodeId",B419)+11),30),(SEARCH(",",MID(B419,(SEARCH("IntNodeId",B419)+11),30))-1))</f>
        <v>53</v>
      </c>
      <c r="I419" s="6" t="str">
        <f>LEFT(MID(B419,(SEARCH("word",B419)+7),25),(SEARCH("~""",MID(B419,(SEARCH("word",B419)+7),25))-1))</f>
        <v>found</v>
      </c>
      <c r="J419" s="5" t="str">
        <f>LEFT(MID(C419,(SEARCH("IntNodeId",C419)+11),30),(SEARCH(",",MID(C419,(SEARCH("IntNodeId",C419)+11),30))-1))</f>
        <v>19</v>
      </c>
      <c r="K419" s="6" t="str">
        <f t="shared" si="13"/>
        <v>home_he_his</v>
      </c>
    </row>
    <row r="420" spans="1:11" x14ac:dyDescent="0.25">
      <c r="A420" t="s">
        <v>828</v>
      </c>
      <c r="B420" t="s">
        <v>898</v>
      </c>
      <c r="C420" t="s">
        <v>886</v>
      </c>
      <c r="D420" t="s">
        <v>1112</v>
      </c>
      <c r="E420" s="4" t="str">
        <f>LEFT(MID(A420,(SEARCH("Graphid",A420)+9),20),(SEARCH(",~""",MID(A420,(SEARCH("Graphid",A420)+9),20))-1))</f>
        <v>3737</v>
      </c>
      <c r="F420" s="5" t="str">
        <f>LEFT(MID(A420,(SEARCH("IntNodeId",A420)+11),30),(SEARCH(",",MID(A420,(SEARCH("IntNodeId",A420)+11),30))-1))</f>
        <v>25</v>
      </c>
      <c r="G420" s="6" t="str">
        <f t="shared" si="12"/>
        <v>home_his_he_him</v>
      </c>
      <c r="H420" s="5" t="str">
        <f>LEFT(MID(B420,(SEARCH("IntNodeId",B420)+11),30),(SEARCH(",",MID(B420,(SEARCH("IntNodeId",B420)+11),30))-1))</f>
        <v>70</v>
      </c>
      <c r="I420" s="6" t="str">
        <f>LEFT(MID(B420,(SEARCH("word",B420)+7),25),(SEARCH("~""",MID(B420,(SEARCH("word",B420)+7),25))-1))</f>
        <v>gather</v>
      </c>
      <c r="J420" s="5" t="str">
        <f>LEFT(MID(C420,(SEARCH("IntNodeId",C420)+11),30),(SEARCH(",",MID(C420,(SEARCH("IntNodeId",C420)+11),30))-1))</f>
        <v>34</v>
      </c>
      <c r="K420" s="6" t="str">
        <f t="shared" si="13"/>
        <v>jewel_them_their</v>
      </c>
    </row>
    <row r="421" spans="1:11" x14ac:dyDescent="0.25">
      <c r="A421" t="s">
        <v>832</v>
      </c>
      <c r="B421" t="s">
        <v>899</v>
      </c>
      <c r="C421" t="s">
        <v>827</v>
      </c>
      <c r="D421" t="s">
        <v>1112</v>
      </c>
      <c r="E421" s="4" t="str">
        <f>LEFT(MID(A421,(SEARCH("Graphid",A421)+9),20),(SEARCH(",~""",MID(A421,(SEARCH("Graphid",A421)+9),20))-1))</f>
        <v>3737</v>
      </c>
      <c r="F421" s="5" t="str">
        <f>LEFT(MID(A421,(SEARCH("IntNodeId",A421)+11),30),(SEARCH(",",MID(A421,(SEARCH("IntNodeId",A421)+11),30))-1))</f>
        <v>8</v>
      </c>
      <c r="G421" s="6" t="str">
        <f t="shared" si="12"/>
        <v>bottle_that</v>
      </c>
      <c r="H421" s="5" t="str">
        <f>LEFT(MID(B421,(SEARCH("IntNodeId",B421)+11),30),(SEARCH(",",MID(B421,(SEARCH("IntNodeId",B421)+11),30))-1))</f>
        <v>54</v>
      </c>
      <c r="I421" s="6" t="str">
        <f>LEFT(MID(B421,(SEARCH("word",B421)+7),25),(SEARCH("~""",MID(B421,(SEARCH("word",B421)+7),25))-1))</f>
        <v>be</v>
      </c>
      <c r="J421" s="5" t="str">
        <f>LEFT(MID(C421,(SEARCH("IntNodeId",C421)+11),30),(SEARCH(",",MID(C421,(SEARCH("IntNodeId",C421)+11),30))-1))</f>
        <v>7</v>
      </c>
      <c r="K421" s="6" t="str">
        <f t="shared" si="13"/>
        <v>home_which_they_us_them</v>
      </c>
    </row>
    <row r="422" spans="1:11" x14ac:dyDescent="0.25">
      <c r="A422" t="s">
        <v>900</v>
      </c>
      <c r="B422" t="s">
        <v>901</v>
      </c>
      <c r="C422" t="s">
        <v>902</v>
      </c>
      <c r="D422" t="s">
        <v>1112</v>
      </c>
      <c r="E422" s="4" t="str">
        <f>LEFT(MID(A422,(SEARCH("Graphid",A422)+9),20),(SEARCH(",~""",MID(A422,(SEARCH("Graphid",A422)+9),20))-1))</f>
        <v>3741</v>
      </c>
      <c r="F422" s="5" t="str">
        <f>LEFT(MID(A422,(SEARCH("IntNodeId",A422)+11),30),(SEARCH(",",MID(A422,(SEARCH("IntNodeId",A422)+11),30))-1))</f>
        <v>21</v>
      </c>
      <c r="G422" s="6" t="str">
        <f t="shared" si="12"/>
        <v>opening</v>
      </c>
      <c r="H422" s="5" t="str">
        <f>LEFT(MID(B422,(SEARCH("IntNodeId",B422)+11),30),(SEARCH(",",MID(B422,(SEARCH("IntNodeId",B422)+11),30))-1))</f>
        <v>51</v>
      </c>
      <c r="I422" s="6" t="str">
        <f>LEFT(MID(B422,(SEARCH("word",B422)+7),25),(SEARCH("~""",MID(B422,(SEARCH("word",B422)+7),25))-1))</f>
        <v>place</v>
      </c>
      <c r="J422" s="5" t="str">
        <f>LEFT(MID(C422,(SEARCH("IntNodeId",C422)+11),30),(SEARCH(",",MID(C422,(SEARCH("IntNodeId",C422)+11),30))-1))</f>
        <v>8</v>
      </c>
      <c r="K422" s="6" t="str">
        <f t="shared" si="13"/>
        <v>genie_it</v>
      </c>
    </row>
    <row r="423" spans="1:11" x14ac:dyDescent="0.25">
      <c r="A423" t="s">
        <v>903</v>
      </c>
      <c r="B423" t="s">
        <v>904</v>
      </c>
      <c r="C423" t="s">
        <v>905</v>
      </c>
      <c r="D423" t="s">
        <v>1112</v>
      </c>
      <c r="E423" s="4" t="str">
        <f>LEFT(MID(A423,(SEARCH("Graphid",A423)+9),20),(SEARCH(",~""",MID(A423,(SEARCH("Graphid",A423)+9),20))-1))</f>
        <v>3741</v>
      </c>
      <c r="F423" s="5" t="str">
        <f>LEFT(MID(A423,(SEARCH("IntNodeId",A423)+11),30),(SEARCH(",",MID(A423,(SEARCH("IntNodeId",A423)+11),30))-1))</f>
        <v>2</v>
      </c>
      <c r="G423" s="6" t="str">
        <f t="shared" si="12"/>
        <v>he_his</v>
      </c>
      <c r="H423" s="5" t="str">
        <f>LEFT(MID(B423,(SEARCH("IntNodeId",B423)+11),30),(SEARCH(",",MID(B423,(SEARCH("IntNodeId",B423)+11),30))-1))</f>
        <v>34</v>
      </c>
      <c r="I423" s="6" t="str">
        <f>LEFT(MID(B423,(SEARCH("word",B423)+7),25),(SEARCH("~""",MID(B423,(SEARCH("word",B423)+7),25))-1))</f>
        <v>found</v>
      </c>
      <c r="J423" s="5" t="str">
        <f>LEFT(MID(C423,(SEARCH("IntNodeId",C423)+11),30),(SEARCH(",",MID(C423,(SEARCH("IntNodeId",C423)+11),30))-1))</f>
        <v>7</v>
      </c>
      <c r="K423" s="6" t="str">
        <f t="shared" si="13"/>
        <v>home_it</v>
      </c>
    </row>
    <row r="424" spans="1:11" x14ac:dyDescent="0.25">
      <c r="A424" t="s">
        <v>902</v>
      </c>
      <c r="B424" t="s">
        <v>906</v>
      </c>
      <c r="C424" t="s">
        <v>907</v>
      </c>
      <c r="D424" t="s">
        <v>1112</v>
      </c>
      <c r="E424" s="4" t="str">
        <f>LEFT(MID(A424,(SEARCH("Graphid",A424)+9),20),(SEARCH(",~""",MID(A424,(SEARCH("Graphid",A424)+9),20))-1))</f>
        <v>3741</v>
      </c>
      <c r="F424" s="5" t="str">
        <f>LEFT(MID(A424,(SEARCH("IntNodeId",A424)+11),30),(SEARCH(",",MID(A424,(SEARCH("IntNodeId",A424)+11),30))-1))</f>
        <v>8</v>
      </c>
      <c r="G424" s="6" t="str">
        <f t="shared" si="12"/>
        <v>genie_it</v>
      </c>
      <c r="H424" s="5" t="str">
        <f>LEFT(MID(B424,(SEARCH("IntNodeId",B424)+11),30),(SEARCH(",",MID(B424,(SEARCH("IntNodeId",B424)+11),30))-1))</f>
        <v>42</v>
      </c>
      <c r="I424" s="6" t="str">
        <f>LEFT(MID(B424,(SEARCH("word",B424)+7),25),(SEARCH("~""",MID(B424,(SEARCH("word",B424)+7),25))-1))</f>
        <v>come</v>
      </c>
      <c r="J424" s="5" t="str">
        <f>LEFT(MID(C424,(SEARCH("IntNodeId",C424)+11),30),(SEARCH(",",MID(C424,(SEARCH("IntNodeId",C424)+11),30))-1))</f>
        <v>13</v>
      </c>
      <c r="K424" s="6" t="str">
        <f t="shared" si="13"/>
        <v>idea</v>
      </c>
    </row>
    <row r="425" spans="1:11" x14ac:dyDescent="0.25">
      <c r="A425" t="s">
        <v>902</v>
      </c>
      <c r="B425" t="s">
        <v>908</v>
      </c>
      <c r="C425" t="s">
        <v>909</v>
      </c>
      <c r="D425" t="s">
        <v>1112</v>
      </c>
      <c r="E425" s="4" t="str">
        <f>LEFT(MID(A425,(SEARCH("Graphid",A425)+9),20),(SEARCH(",~""",MID(A425,(SEARCH("Graphid",A425)+9),20))-1))</f>
        <v>3741</v>
      </c>
      <c r="F425" s="5" t="str">
        <f>LEFT(MID(A425,(SEARCH("IntNodeId",A425)+11),30),(SEARCH(",",MID(A425,(SEARCH("IntNodeId",A425)+11),30))-1))</f>
        <v>8</v>
      </c>
      <c r="G425" s="6" t="str">
        <f t="shared" si="12"/>
        <v>genie_it</v>
      </c>
      <c r="H425" s="5" t="str">
        <f>LEFT(MID(B425,(SEARCH("IntNodeId",B425)+11),30),(SEARCH(",",MID(B425,(SEARCH("IntNodeId",B425)+11),30))-1))</f>
        <v>50</v>
      </c>
      <c r="I425" s="6" t="str">
        <f>LEFT(MID(B425,(SEARCH("word",B425)+7),25),(SEARCH("~""",MID(B425,(SEARCH("word",B425)+7),25))-1))</f>
        <v>take</v>
      </c>
      <c r="J425" s="5" t="str">
        <f>LEFT(MID(C425,(SEARCH("IntNodeId",C425)+11),30),(SEARCH(",",MID(C425,(SEARCH("IntNodeId",C425)+11),30))-1))</f>
        <v>11</v>
      </c>
      <c r="K425" s="6" t="str">
        <f t="shared" si="13"/>
        <v>jewel</v>
      </c>
    </row>
    <row r="426" spans="1:11" x14ac:dyDescent="0.25">
      <c r="A426" t="s">
        <v>903</v>
      </c>
      <c r="B426" t="s">
        <v>910</v>
      </c>
      <c r="C426" t="s">
        <v>911</v>
      </c>
      <c r="D426" t="s">
        <v>1112</v>
      </c>
      <c r="E426" s="4" t="str">
        <f>LEFT(MID(A426,(SEARCH("Graphid",A426)+9),20),(SEARCH(",~""",MID(A426,(SEARCH("Graphid",A426)+9),20))-1))</f>
        <v>3741</v>
      </c>
      <c r="F426" s="5" t="str">
        <f>LEFT(MID(A426,(SEARCH("IntNodeId",A426)+11),30),(SEARCH(",",MID(A426,(SEARCH("IntNodeId",A426)+11),30))-1))</f>
        <v>2</v>
      </c>
      <c r="G426" s="6" t="str">
        <f t="shared" si="12"/>
        <v>he_his</v>
      </c>
      <c r="H426" s="5" t="str">
        <f>LEFT(MID(B426,(SEARCH("IntNodeId",B426)+11),30),(SEARCH(",",MID(B426,(SEARCH("IntNodeId",B426)+11),30))-1))</f>
        <v>33</v>
      </c>
      <c r="I426" s="6" t="str">
        <f>LEFT(MID(B426,(SEARCH("word",B426)+7),25),(SEARCH("~""",MID(B426,(SEARCH("word",B426)+7),25))-1))</f>
        <v>begin_search</v>
      </c>
      <c r="J426" s="5" t="str">
        <f>LEFT(MID(C426,(SEARCH("IntNodeId",C426)+11),30),(SEARCH(",",MID(C426,(SEARCH("IntNodeId",C426)+11),30))-1))</f>
        <v>6</v>
      </c>
      <c r="K426" s="6" t="str">
        <f t="shared" si="13"/>
        <v>bottle</v>
      </c>
    </row>
    <row r="427" spans="1:11" x14ac:dyDescent="0.25">
      <c r="A427" t="s">
        <v>911</v>
      </c>
      <c r="B427" t="s">
        <v>912</v>
      </c>
      <c r="C427" t="s">
        <v>911</v>
      </c>
      <c r="D427" t="s">
        <v>1112</v>
      </c>
      <c r="E427" s="4" t="str">
        <f>LEFT(MID(A427,(SEARCH("Graphid",A427)+9),20),(SEARCH(",~""",MID(A427,(SEARCH("Graphid",A427)+9),20))-1))</f>
        <v>3741</v>
      </c>
      <c r="F427" s="5" t="str">
        <f>LEFT(MID(A427,(SEARCH("IntNodeId",A427)+11),30),(SEARCH(",",MID(A427,(SEARCH("IntNodeId",A427)+11),30))-1))</f>
        <v>6</v>
      </c>
      <c r="G427" s="6" t="str">
        <f t="shared" si="12"/>
        <v>bottle</v>
      </c>
      <c r="H427" s="5" t="str">
        <f>LEFT(MID(B427,(SEARCH("IntNodeId",B427)+11),30),(SEARCH(",",MID(B427,(SEARCH("IntNodeId",B427)+11),30))-1))</f>
        <v>41</v>
      </c>
      <c r="I427" s="6" t="str">
        <f>LEFT(MID(B427,(SEARCH("word",B427)+7),25),(SEARCH("~""",MID(B427,(SEARCH("word",B427)+7),25))-1))</f>
        <v>have</v>
      </c>
      <c r="J427" s="5" t="str">
        <f>LEFT(MID(C427,(SEARCH("IntNodeId",C427)+11),30),(SEARCH(",",MID(C427,(SEARCH("IntNodeId",C427)+11),30))-1))</f>
        <v>6</v>
      </c>
      <c r="K427" s="6" t="str">
        <f t="shared" si="13"/>
        <v>bottle</v>
      </c>
    </row>
    <row r="428" spans="1:11" x14ac:dyDescent="0.25">
      <c r="A428" t="s">
        <v>903</v>
      </c>
      <c r="B428" t="s">
        <v>913</v>
      </c>
      <c r="C428" t="s">
        <v>914</v>
      </c>
      <c r="D428" t="s">
        <v>1112</v>
      </c>
      <c r="E428" s="4" t="str">
        <f>LEFT(MID(A428,(SEARCH("Graphid",A428)+9),20),(SEARCH(",~""",MID(A428,(SEARCH("Graphid",A428)+9),20))-1))</f>
        <v>3741</v>
      </c>
      <c r="F428" s="5" t="str">
        <f>LEFT(MID(A428,(SEARCH("IntNodeId",A428)+11),30),(SEARCH(",",MID(A428,(SEARCH("IntNodeId",A428)+11),30))-1))</f>
        <v>2</v>
      </c>
      <c r="G428" s="6" t="str">
        <f t="shared" si="12"/>
        <v>he_his</v>
      </c>
      <c r="H428" s="5" t="str">
        <f>LEFT(MID(B428,(SEARCH("IntNodeId",B428)+11),30),(SEARCH(",",MID(B428,(SEARCH("IntNodeId",B428)+11),30))-1))</f>
        <v>45</v>
      </c>
      <c r="I428" s="6" t="str">
        <f>LEFT(MID(B428,(SEARCH("word",B428)+7),25),(SEARCH("~""",MID(B428,(SEARCH("word",B428)+7),25))-1))</f>
        <v>command</v>
      </c>
      <c r="J428" s="5" t="str">
        <f>LEFT(MID(C428,(SEARCH("IntNodeId",C428)+11),30),(SEARCH(",",MID(C428,(SEARCH("IntNodeId",C428)+11),30))-1))</f>
        <v>15</v>
      </c>
      <c r="K428" s="6" t="str">
        <f t="shared" si="13"/>
        <v>carpet_it_itself</v>
      </c>
    </row>
    <row r="429" spans="1:11" x14ac:dyDescent="0.25">
      <c r="A429" t="s">
        <v>915</v>
      </c>
      <c r="B429" t="s">
        <v>916</v>
      </c>
      <c r="C429" t="s">
        <v>917</v>
      </c>
      <c r="D429" t="s">
        <v>1112</v>
      </c>
      <c r="E429" s="4" t="str">
        <f>LEFT(MID(A429,(SEARCH("Graphid",A429)+9),20),(SEARCH(",~""",MID(A429,(SEARCH("Graphid",A429)+9),20))-1))</f>
        <v>3741</v>
      </c>
      <c r="F429" s="5" t="str">
        <f>LEFT(MID(A429,(SEARCH("IntNodeId",A429)+11),30),(SEARCH(",",MID(A429,(SEARCH("IntNodeId",A429)+11),30))-1))</f>
        <v>22</v>
      </c>
      <c r="G429" s="6" t="str">
        <f t="shared" si="12"/>
        <v>tube_it</v>
      </c>
      <c r="H429" s="5" t="str">
        <f>LEFT(MID(B429,(SEARCH("IntNodeId",B429)+11),30),(SEARCH(",",MID(B429,(SEARCH("IntNodeId",B429)+11),30))-1))</f>
        <v>53</v>
      </c>
      <c r="I429" s="6" t="str">
        <f>LEFT(MID(B429,(SEARCH("word",B429)+7),25),(SEARCH("~""",MID(B429,(SEARCH("word",B429)+7),25))-1))</f>
        <v>reach</v>
      </c>
      <c r="J429" s="5" t="str">
        <f>LEFT(MID(C429,(SEARCH("IntNodeId",C429)+11),30),(SEARCH(",",MID(C429,(SEARCH("IntNodeId",C429)+11),30))-1))</f>
        <v>23</v>
      </c>
      <c r="K429" s="6" t="str">
        <f t="shared" si="13"/>
        <v>home_his_him</v>
      </c>
    </row>
    <row r="430" spans="1:11" x14ac:dyDescent="0.25">
      <c r="A430" t="s">
        <v>903</v>
      </c>
      <c r="B430" t="s">
        <v>918</v>
      </c>
      <c r="C430" t="s">
        <v>919</v>
      </c>
      <c r="D430" t="s">
        <v>1112</v>
      </c>
      <c r="E430" s="4" t="str">
        <f>LEFT(MID(A430,(SEARCH("Graphid",A430)+9),20),(SEARCH(",~""",MID(A430,(SEARCH("Graphid",A430)+9),20))-1))</f>
        <v>3741</v>
      </c>
      <c r="F430" s="5" t="str">
        <f>LEFT(MID(A430,(SEARCH("IntNodeId",A430)+11),30),(SEARCH(",",MID(A430,(SEARCH("IntNodeId",A430)+11),30))-1))</f>
        <v>2</v>
      </c>
      <c r="G430" s="6" t="str">
        <f t="shared" si="12"/>
        <v>he_his</v>
      </c>
      <c r="H430" s="5" t="str">
        <f>LEFT(MID(B430,(SEARCH("IntNodeId",B430)+11),30),(SEARCH(",",MID(B430,(SEARCH("IntNodeId",B430)+11),30))-1))</f>
        <v>28</v>
      </c>
      <c r="I430" s="6" t="str">
        <f>LEFT(MID(B430,(SEARCH("word",B430)+7),25),(SEARCH("~""",MID(B430,(SEARCH("word",B430)+7),25))-1))</f>
        <v>be</v>
      </c>
      <c r="J430" s="5" t="str">
        <f>LEFT(MID(C430,(SEARCH("IntNodeId",C430)+11),30),(SEARCH(",",MID(C430,(SEARCH("IntNodeId",C430)+11),30))-1))</f>
        <v>1</v>
      </c>
      <c r="K430" s="6" t="str">
        <f t="shared" si="13"/>
        <v>genie</v>
      </c>
    </row>
    <row r="431" spans="1:11" x14ac:dyDescent="0.25">
      <c r="A431" t="s">
        <v>902</v>
      </c>
      <c r="B431" t="s">
        <v>920</v>
      </c>
      <c r="C431" t="s">
        <v>921</v>
      </c>
      <c r="D431" t="s">
        <v>1112</v>
      </c>
      <c r="E431" s="4" t="str">
        <f>LEFT(MID(A431,(SEARCH("Graphid",A431)+9),20),(SEARCH(",~""",MID(A431,(SEARCH("Graphid",A431)+9),20))-1))</f>
        <v>3741</v>
      </c>
      <c r="F431" s="5" t="str">
        <f>LEFT(MID(A431,(SEARCH("IntNodeId",A431)+11),30),(SEARCH(",",MID(A431,(SEARCH("IntNodeId",A431)+11),30))-1))</f>
        <v>8</v>
      </c>
      <c r="G431" s="6" t="str">
        <f t="shared" si="12"/>
        <v>genie_it</v>
      </c>
      <c r="H431" s="5" t="str">
        <f>LEFT(MID(B431,(SEARCH("IntNodeId",B431)+11),30),(SEARCH(",",MID(B431,(SEARCH("IntNodeId",B431)+11),30))-1))</f>
        <v>36</v>
      </c>
      <c r="I431" s="6" t="str">
        <f>LEFT(MID(B431,(SEARCH("word",B431)+7),25),(SEARCH("~""",MID(B431,(SEARCH("word",B431)+7),25))-1))</f>
        <v>be_begin_move</v>
      </c>
      <c r="J431" s="5" t="str">
        <f>LEFT(MID(C431,(SEARCH("IntNodeId",C431)+11),30),(SEARCH(",",MID(C431,(SEARCH("IntNodeId",C431)+11),30))-1))</f>
        <v>9</v>
      </c>
      <c r="K431" s="6" t="str">
        <f t="shared" si="13"/>
        <v>belongings</v>
      </c>
    </row>
    <row r="432" spans="1:11" x14ac:dyDescent="0.25">
      <c r="A432" t="s">
        <v>903</v>
      </c>
      <c r="B432" t="s">
        <v>922</v>
      </c>
      <c r="C432" t="s">
        <v>914</v>
      </c>
      <c r="D432" t="s">
        <v>1112</v>
      </c>
      <c r="E432" s="4" t="str">
        <f>LEFT(MID(A432,(SEARCH("Graphid",A432)+9),20),(SEARCH(",~""",MID(A432,(SEARCH("Graphid",A432)+9),20))-1))</f>
        <v>3741</v>
      </c>
      <c r="F432" s="5" t="str">
        <f>LEFT(MID(A432,(SEARCH("IntNodeId",A432)+11),30),(SEARCH(",",MID(A432,(SEARCH("IntNodeId",A432)+11),30))-1))</f>
        <v>2</v>
      </c>
      <c r="G432" s="6" t="str">
        <f t="shared" si="12"/>
        <v>he_his</v>
      </c>
      <c r="H432" s="5" t="str">
        <f>LEFT(MID(B432,(SEARCH("IntNodeId",B432)+11),30),(SEARCH(",",MID(B432,(SEARCH("IntNodeId",B432)+11),30))-1))</f>
        <v>44</v>
      </c>
      <c r="I432" s="6" t="str">
        <f>LEFT(MID(B432,(SEARCH("word",B432)+7),25),(SEARCH("~""",MID(B432,(SEARCH("word",B432)+7),25))-1))</f>
        <v>search</v>
      </c>
      <c r="J432" s="5" t="str">
        <f>LEFT(MID(C432,(SEARCH("IntNodeId",C432)+11),30),(SEARCH(",",MID(C432,(SEARCH("IntNodeId",C432)+11),30))-1))</f>
        <v>15</v>
      </c>
      <c r="K432" s="6" t="str">
        <f t="shared" si="13"/>
        <v>carpet_it_itself</v>
      </c>
    </row>
    <row r="433" spans="1:11" x14ac:dyDescent="0.25">
      <c r="A433" t="s">
        <v>909</v>
      </c>
      <c r="B433" t="s">
        <v>923</v>
      </c>
      <c r="C433" t="s">
        <v>915</v>
      </c>
      <c r="D433" t="s">
        <v>1112</v>
      </c>
      <c r="E433" s="4" t="str">
        <f>LEFT(MID(A433,(SEARCH("Graphid",A433)+9),20),(SEARCH(",~""",MID(A433,(SEARCH("Graphid",A433)+9),20))-1))</f>
        <v>3741</v>
      </c>
      <c r="F433" s="5" t="str">
        <f>LEFT(MID(A433,(SEARCH("IntNodeId",A433)+11),30),(SEARCH(",",MID(A433,(SEARCH("IntNodeId",A433)+11),30))-1))</f>
        <v>11</v>
      </c>
      <c r="G433" s="6" t="str">
        <f t="shared" si="12"/>
        <v>jewel</v>
      </c>
      <c r="H433" s="5" t="str">
        <f>LEFT(MID(B433,(SEARCH("IntNodeId",B433)+11),30),(SEARCH(",",MID(B433,(SEARCH("IntNodeId",B433)+11),30))-1))</f>
        <v>52</v>
      </c>
      <c r="I433" s="6" t="str">
        <f>LEFT(MID(B433,(SEARCH("word",B433)+7),25),(SEARCH("~""",MID(B433,(SEARCH("word",B433)+7),25))-1))</f>
        <v>begin_tumble</v>
      </c>
      <c r="J433" s="5" t="str">
        <f>LEFT(MID(C433,(SEARCH("IntNodeId",C433)+11),30),(SEARCH(",",MID(C433,(SEARCH("IntNodeId",C433)+11),30))-1))</f>
        <v>22</v>
      </c>
      <c r="K433" s="6" t="str">
        <f t="shared" si="13"/>
        <v>tube_it</v>
      </c>
    </row>
    <row r="434" spans="1:11" x14ac:dyDescent="0.25">
      <c r="A434" t="s">
        <v>924</v>
      </c>
      <c r="B434" t="s">
        <v>925</v>
      </c>
      <c r="C434" t="s">
        <v>919</v>
      </c>
      <c r="D434" t="s">
        <v>1112</v>
      </c>
      <c r="E434" s="4" t="str">
        <f>LEFT(MID(A434,(SEARCH("Graphid",A434)+9),20),(SEARCH(",~""",MID(A434,(SEARCH("Graphid",A434)+9),20))-1))</f>
        <v>3741</v>
      </c>
      <c r="F434" s="5" t="str">
        <f>LEFT(MID(A434,(SEARCH("IntNodeId",A434)+11),30),(SEARCH(",",MID(A434,(SEARCH("IntNodeId",A434)+11),30))-1))</f>
        <v>0</v>
      </c>
      <c r="G434" s="6" t="str">
        <f t="shared" si="12"/>
        <v>time</v>
      </c>
      <c r="H434" s="5" t="str">
        <f>LEFT(MID(B434,(SEARCH("IntNodeId",B434)+11),30),(SEARCH(",",MID(B434,(SEARCH("IntNodeId",B434)+11),30))-1))</f>
        <v>27</v>
      </c>
      <c r="I434" s="6" t="str">
        <f>LEFT(MID(B434,(SEARCH("word",B434)+7),25),(SEARCH("~""",MID(B434,(SEARCH("word",B434)+7),25))-1))</f>
        <v>live</v>
      </c>
      <c r="J434" s="5" t="str">
        <f>LEFT(MID(C434,(SEARCH("IntNodeId",C434)+11),30),(SEARCH(",",MID(C434,(SEARCH("IntNodeId",C434)+11),30))-1))</f>
        <v>1</v>
      </c>
      <c r="K434" s="6" t="str">
        <f t="shared" si="13"/>
        <v>genie</v>
      </c>
    </row>
    <row r="435" spans="1:11" x14ac:dyDescent="0.25">
      <c r="A435" t="s">
        <v>905</v>
      </c>
      <c r="B435" t="s">
        <v>926</v>
      </c>
      <c r="C435" t="s">
        <v>911</v>
      </c>
      <c r="D435" t="s">
        <v>1112</v>
      </c>
      <c r="E435" s="4" t="str">
        <f>LEFT(MID(A435,(SEARCH("Graphid",A435)+9),20),(SEARCH(",~""",MID(A435,(SEARCH("Graphid",A435)+9),20))-1))</f>
        <v>3741</v>
      </c>
      <c r="F435" s="5" t="str">
        <f>LEFT(MID(A435,(SEARCH("IntNodeId",A435)+11),30),(SEARCH(",",MID(A435,(SEARCH("IntNodeId",A435)+11),30))-1))</f>
        <v>7</v>
      </c>
      <c r="G435" s="6" t="str">
        <f t="shared" si="12"/>
        <v>home_it</v>
      </c>
      <c r="H435" s="5" t="str">
        <f>LEFT(MID(B435,(SEARCH("IntNodeId",B435)+11),30),(SEARCH(",",MID(B435,(SEARCH("IntNodeId",B435)+11),30))-1))</f>
        <v>35</v>
      </c>
      <c r="I435" s="6" t="str">
        <f>LEFT(MID(B435,(SEARCH("word",B435)+7),25),(SEARCH("~""",MID(B435,(SEARCH("word",B435)+7),25))-1))</f>
        <v>be</v>
      </c>
      <c r="J435" s="5" t="str">
        <f>LEFT(MID(C435,(SEARCH("IntNodeId",C435)+11),30),(SEARCH(",",MID(C435,(SEARCH("IntNodeId",C435)+11),30))-1))</f>
        <v>6</v>
      </c>
      <c r="K435" s="6" t="str">
        <f t="shared" si="13"/>
        <v>bottle</v>
      </c>
    </row>
    <row r="436" spans="1:11" x14ac:dyDescent="0.25">
      <c r="A436" t="s">
        <v>902</v>
      </c>
      <c r="B436" t="s">
        <v>927</v>
      </c>
      <c r="C436" t="s">
        <v>928</v>
      </c>
      <c r="D436" t="s">
        <v>1112</v>
      </c>
      <c r="E436" s="4" t="str">
        <f>LEFT(MID(A436,(SEARCH("Graphid",A436)+9),20),(SEARCH(",~""",MID(A436,(SEARCH("Graphid",A436)+9),20))-1))</f>
        <v>3741</v>
      </c>
      <c r="F436" s="5" t="str">
        <f>LEFT(MID(A436,(SEARCH("IntNodeId",A436)+11),30),(SEARCH(",",MID(A436,(SEARCH("IntNodeId",A436)+11),30))-1))</f>
        <v>8</v>
      </c>
      <c r="G436" s="6" t="str">
        <f t="shared" si="12"/>
        <v>genie_it</v>
      </c>
      <c r="H436" s="5" t="str">
        <f>LEFT(MID(B436,(SEARCH("IntNodeId",B436)+11),30),(SEARCH(",",MID(B436,(SEARCH("IntNodeId",B436)+11),30))-1))</f>
        <v>43</v>
      </c>
      <c r="I436" s="6" t="str">
        <f>LEFT(MID(B436,(SEARCH("word",B436)+7),25),(SEARCH("~""",MID(B436,(SEARCH("word",B436)+7),25))-1))</f>
        <v>come_think</v>
      </c>
      <c r="J436" s="5" t="str">
        <f>LEFT(MID(C436,(SEARCH("IntNodeId",C436)+11),30),(SEARCH(",",MID(C436,(SEARCH("IntNodeId",C436)+11),30))-1))</f>
        <v>14</v>
      </c>
      <c r="K436" s="6" t="str">
        <f t="shared" si="13"/>
        <v>bit</v>
      </c>
    </row>
    <row r="437" spans="1:11" x14ac:dyDescent="0.25">
      <c r="A437" t="s">
        <v>902</v>
      </c>
      <c r="B437" t="s">
        <v>929</v>
      </c>
      <c r="C437" t="s">
        <v>930</v>
      </c>
      <c r="D437" t="s">
        <v>1112</v>
      </c>
      <c r="E437" s="4" t="str">
        <f>LEFT(MID(A437,(SEARCH("Graphid",A437)+9),20),(SEARCH(",~""",MID(A437,(SEARCH("Graphid",A437)+9),20))-1))</f>
        <v>3741</v>
      </c>
      <c r="F437" s="5" t="str">
        <f>LEFT(MID(A437,(SEARCH("IntNodeId",A437)+11),30),(SEARCH(",",MID(A437,(SEARCH("IntNodeId",A437)+11),30))-1))</f>
        <v>8</v>
      </c>
      <c r="G437" s="6" t="str">
        <f t="shared" si="12"/>
        <v>genie_it</v>
      </c>
      <c r="H437" s="5" t="str">
        <f>LEFT(MID(B437,(SEARCH("IntNodeId",B437)+11),30),(SEARCH(",",MID(B437,(SEARCH("IntNodeId",B437)+11),30))-1))</f>
        <v>47</v>
      </c>
      <c r="I437" s="6" t="str">
        <f>LEFT(MID(B437,(SEARCH("word",B437)+7),25),(SEARCH("~""",MID(B437,(SEARCH("word",B437)+7),25))-1))</f>
        <v>command</v>
      </c>
      <c r="J437" s="5" t="str">
        <f>LEFT(MID(C437,(SEARCH("IntNodeId",C437)+11),30),(SEARCH(",",MID(C437,(SEARCH("IntNodeId",C437)+11),30))-1))</f>
        <v>17</v>
      </c>
      <c r="K437" s="6" t="str">
        <f t="shared" si="13"/>
        <v>carpet</v>
      </c>
    </row>
    <row r="438" spans="1:11" x14ac:dyDescent="0.25">
      <c r="A438" t="s">
        <v>930</v>
      </c>
      <c r="B438" t="s">
        <v>931</v>
      </c>
      <c r="C438" t="s">
        <v>909</v>
      </c>
      <c r="D438" t="s">
        <v>1112</v>
      </c>
      <c r="E438" s="4" t="str">
        <f>LEFT(MID(A438,(SEARCH("Graphid",A438)+9),20),(SEARCH(",~""",MID(A438,(SEARCH("Graphid",A438)+9),20))-1))</f>
        <v>3741</v>
      </c>
      <c r="F438" s="5" t="str">
        <f>LEFT(MID(A438,(SEARCH("IntNodeId",A438)+11),30),(SEARCH(",",MID(A438,(SEARCH("IntNodeId",A438)+11),30))-1))</f>
        <v>17</v>
      </c>
      <c r="G438" s="6" t="str">
        <f t="shared" si="12"/>
        <v>carpet</v>
      </c>
      <c r="H438" s="5" t="str">
        <f>LEFT(MID(B438,(SEARCH("IntNodeId",B438)+11),30),(SEARCH(",",MID(B438,(SEARCH("IntNodeId",B438)+11),30))-1))</f>
        <v>55</v>
      </c>
      <c r="I438" s="6" t="str">
        <f>LEFT(MID(B438,(SEARCH("word",B438)+7),25),(SEARCH("~""",MID(B438,(SEARCH("word",B438)+7),25))-1))</f>
        <v>begin_roll</v>
      </c>
      <c r="J438" s="5" t="str">
        <f>LEFT(MID(C438,(SEARCH("IntNodeId",C438)+11),30),(SEARCH(",",MID(C438,(SEARCH("IntNodeId",C438)+11),30))-1))</f>
        <v>11</v>
      </c>
      <c r="K438" s="6" t="str">
        <f t="shared" si="13"/>
        <v>jewel</v>
      </c>
    </row>
    <row r="439" spans="1:11" x14ac:dyDescent="0.25">
      <c r="A439" t="s">
        <v>903</v>
      </c>
      <c r="B439" t="s">
        <v>932</v>
      </c>
      <c r="C439" t="s">
        <v>933</v>
      </c>
      <c r="D439" t="s">
        <v>1112</v>
      </c>
      <c r="E439" s="4" t="str">
        <f>LEFT(MID(A439,(SEARCH("Graphid",A439)+9),20),(SEARCH(",~""",MID(A439,(SEARCH("Graphid",A439)+9),20))-1))</f>
        <v>3741</v>
      </c>
      <c r="F439" s="5" t="str">
        <f>LEFT(MID(A439,(SEARCH("IntNodeId",A439)+11),30),(SEARCH(",",MID(A439,(SEARCH("IntNodeId",A439)+11),30))-1))</f>
        <v>2</v>
      </c>
      <c r="G439" s="6" t="str">
        <f t="shared" si="12"/>
        <v>he_his</v>
      </c>
      <c r="H439" s="5" t="str">
        <f>LEFT(MID(B439,(SEARCH("IntNodeId",B439)+11),30),(SEARCH(",",MID(B439,(SEARCH("IntNodeId",B439)+11),30))-1))</f>
        <v>30</v>
      </c>
      <c r="I439" s="6" t="str">
        <f>LEFT(MID(B439,(SEARCH("word",B439)+7),25),(SEARCH("~""",MID(B439,(SEARCH("word",B439)+7),25))-1))</f>
        <v>be</v>
      </c>
      <c r="J439" s="5" t="str">
        <f>LEFT(MID(C439,(SEARCH("IntNodeId",C439)+11),30),(SEARCH(",",MID(C439,(SEARCH("IntNodeId",C439)+11),30))-1))</f>
        <v>4</v>
      </c>
      <c r="K439" s="6" t="str">
        <f t="shared" si="13"/>
        <v>home_which</v>
      </c>
    </row>
    <row r="440" spans="1:11" x14ac:dyDescent="0.25">
      <c r="A440" t="s">
        <v>903</v>
      </c>
      <c r="B440" t="s">
        <v>934</v>
      </c>
      <c r="C440" t="s">
        <v>909</v>
      </c>
      <c r="D440" t="s">
        <v>1112</v>
      </c>
      <c r="E440" s="4" t="str">
        <f>LEFT(MID(A440,(SEARCH("Graphid",A440)+9),20),(SEARCH(",~""",MID(A440,(SEARCH("Graphid",A440)+9),20))-1))</f>
        <v>3741</v>
      </c>
      <c r="F440" s="5" t="str">
        <f>LEFT(MID(A440,(SEARCH("IntNodeId",A440)+11),30),(SEARCH(",",MID(A440,(SEARCH("IntNodeId",A440)+11),30))-1))</f>
        <v>2</v>
      </c>
      <c r="G440" s="6" t="str">
        <f t="shared" si="12"/>
        <v>he_his</v>
      </c>
      <c r="H440" s="5" t="str">
        <f>LEFT(MID(B440,(SEARCH("IntNodeId",B440)+11),30),(SEARCH(",",MID(B440,(SEARCH("IntNodeId",B440)+11),30))-1))</f>
        <v>38</v>
      </c>
      <c r="I440" s="6" t="str">
        <f>LEFT(MID(B440,(SEARCH("word",B440)+7),25),(SEARCH("~""",MID(B440,(SEARCH("word",B440)+7),25))-1))</f>
        <v>have</v>
      </c>
      <c r="J440" s="5" t="str">
        <f>LEFT(MID(C440,(SEARCH("IntNodeId",C440)+11),30),(SEARCH(",",MID(C440,(SEARCH("IntNodeId",C440)+11),30))-1))</f>
        <v>11</v>
      </c>
      <c r="K440" s="6" t="str">
        <f t="shared" si="13"/>
        <v>jewel</v>
      </c>
    </row>
    <row r="441" spans="1:11" x14ac:dyDescent="0.25">
      <c r="A441" t="s">
        <v>935</v>
      </c>
      <c r="B441" t="s">
        <v>936</v>
      </c>
      <c r="C441" t="s">
        <v>914</v>
      </c>
      <c r="D441" t="s">
        <v>1112</v>
      </c>
      <c r="E441" s="4" t="str">
        <f>LEFT(MID(A441,(SEARCH("Graphid",A441)+9),20),(SEARCH(",~""",MID(A441,(SEARCH("Graphid",A441)+9),20))-1))</f>
        <v>3741</v>
      </c>
      <c r="F441" s="5" t="str">
        <f>LEFT(MID(A441,(SEARCH("IntNodeId",A441)+11),30),(SEARCH(",",MID(A441,(SEARCH("IntNodeId",A441)+11),30))-1))</f>
        <v>16</v>
      </c>
      <c r="G441" s="6" t="str">
        <f t="shared" si="12"/>
        <v>tube</v>
      </c>
      <c r="H441" s="5" t="str">
        <f>LEFT(MID(B441,(SEARCH("IntNodeId",B441)+11),30),(SEARCH(",",MID(B441,(SEARCH("IntNodeId",B441)+11),30))-1))</f>
        <v>46</v>
      </c>
      <c r="I441" s="6" t="str">
        <f>LEFT(MID(B441,(SEARCH("word",B441)+7),25),(SEARCH("~""",MID(B441,(SEARCH("word",B441)+7),25))-1))</f>
        <v>command</v>
      </c>
      <c r="J441" s="5" t="str">
        <f>LEFT(MID(C441,(SEARCH("IntNodeId",C441)+11),30),(SEARCH(",",MID(C441,(SEARCH("IntNodeId",C441)+11),30))-1))</f>
        <v>15</v>
      </c>
      <c r="K441" s="6" t="str">
        <f t="shared" si="13"/>
        <v>carpet_it_itself</v>
      </c>
    </row>
    <row r="442" spans="1:11" x14ac:dyDescent="0.25">
      <c r="A442" t="s">
        <v>902</v>
      </c>
      <c r="B442" t="s">
        <v>937</v>
      </c>
      <c r="C442" t="s">
        <v>938</v>
      </c>
      <c r="D442" t="s">
        <v>1112</v>
      </c>
      <c r="E442" s="4" t="str">
        <f>LEFT(MID(A442,(SEARCH("Graphid",A442)+9),20),(SEARCH(",~""",MID(A442,(SEARCH("Graphid",A442)+9),20))-1))</f>
        <v>3741</v>
      </c>
      <c r="F442" s="5" t="str">
        <f>LEFT(MID(A442,(SEARCH("IntNodeId",A442)+11),30),(SEARCH(",",MID(A442,(SEARCH("IntNodeId",A442)+11),30))-1))</f>
        <v>8</v>
      </c>
      <c r="G442" s="6" t="str">
        <f t="shared" si="12"/>
        <v>genie_it</v>
      </c>
      <c r="H442" s="5" t="str">
        <f>LEFT(MID(B442,(SEARCH("IntNodeId",B442)+11),30),(SEARCH(",",MID(B442,(SEARCH("IntNodeId",B442)+11),30))-1))</f>
        <v>54</v>
      </c>
      <c r="I442" s="6" t="str">
        <f>LEFT(MID(B442,(SEARCH("word",B442)+7),25),(SEARCH("~""",MID(B442,(SEARCH("word",B442)+7),25))-1))</f>
        <v>grin</v>
      </c>
      <c r="J442" s="5" t="str">
        <f>LEFT(MID(C442,(SEARCH("IntNodeId",C442)+11),30),(SEARCH(",",MID(C442,(SEARCH("IntNodeId",C442)+11),30))-1))</f>
        <v>24</v>
      </c>
      <c r="K442" s="6" t="str">
        <f t="shared" si="13"/>
        <v>[unknown]-1</v>
      </c>
    </row>
    <row r="443" spans="1:11" x14ac:dyDescent="0.25">
      <c r="A443" t="s">
        <v>903</v>
      </c>
      <c r="B443" t="s">
        <v>939</v>
      </c>
      <c r="C443" t="s">
        <v>940</v>
      </c>
      <c r="D443" t="s">
        <v>1112</v>
      </c>
      <c r="E443" s="4" t="str">
        <f>LEFT(MID(A443,(SEARCH("Graphid",A443)+9),20),(SEARCH(",~""",MID(A443,(SEARCH("Graphid",A443)+9),20))-1))</f>
        <v>3741</v>
      </c>
      <c r="F443" s="5" t="str">
        <f>LEFT(MID(A443,(SEARCH("IntNodeId",A443)+11),30),(SEARCH(",",MID(A443,(SEARCH("IntNodeId",A443)+11),30))-1))</f>
        <v>2</v>
      </c>
      <c r="G443" s="6" t="str">
        <f t="shared" si="12"/>
        <v>he_his</v>
      </c>
      <c r="H443" s="5" t="str">
        <f>LEFT(MID(B443,(SEARCH("IntNodeId",B443)+11),30),(SEARCH(",",MID(B443,(SEARCH("IntNodeId",B443)+11),30))-1))</f>
        <v>29</v>
      </c>
      <c r="I443" s="6" t="str">
        <f>LEFT(MID(B443,(SEARCH("word",B443)+7),25),(SEARCH("~""",MID(B443,(SEARCH("word",B443)+7),25))-1))</f>
        <v>decide</v>
      </c>
      <c r="J443" s="5" t="str">
        <f>LEFT(MID(C443,(SEARCH("IntNodeId",C443)+11),30),(SEARCH(",",MID(C443,(SEARCH("IntNodeId",C443)+11),30))-1))</f>
        <v>3</v>
      </c>
      <c r="K443" s="6" t="str">
        <f t="shared" si="13"/>
        <v>day</v>
      </c>
    </row>
    <row r="444" spans="1:11" x14ac:dyDescent="0.25">
      <c r="A444" t="s">
        <v>902</v>
      </c>
      <c r="B444" t="s">
        <v>941</v>
      </c>
      <c r="C444" t="s">
        <v>942</v>
      </c>
      <c r="D444" t="s">
        <v>1112</v>
      </c>
      <c r="E444" s="4" t="str">
        <f>LEFT(MID(A444,(SEARCH("Graphid",A444)+9),20),(SEARCH(",~""",MID(A444,(SEARCH("Graphid",A444)+9),20))-1))</f>
        <v>3741</v>
      </c>
      <c r="F444" s="5" t="str">
        <f>LEFT(MID(A444,(SEARCH("IntNodeId",A444)+11),30),(SEARCH(",",MID(A444,(SEARCH("IntNodeId",A444)+11),30))-1))</f>
        <v>8</v>
      </c>
      <c r="G444" s="6" t="str">
        <f t="shared" si="12"/>
        <v>genie_it</v>
      </c>
      <c r="H444" s="5" t="str">
        <f>LEFT(MID(B444,(SEARCH("IntNodeId",B444)+11),30),(SEARCH(",",MID(B444,(SEARCH("IntNodeId",B444)+11),30))-1))</f>
        <v>37</v>
      </c>
      <c r="I444" s="6" t="str">
        <f>LEFT(MID(B444,(SEARCH("word",B444)+7),25),(SEARCH("~""",MID(B444,(SEARCH("word",B444)+7),25))-1))</f>
        <v>have</v>
      </c>
      <c r="J444" s="5" t="str">
        <f>LEFT(MID(C444,(SEARCH("IntNodeId",C444)+11),30),(SEARCH(",",MID(C444,(SEARCH("IntNodeId",C444)+11),30))-1))</f>
        <v>10</v>
      </c>
      <c r="K444" s="6" t="str">
        <f t="shared" si="13"/>
        <v>problem</v>
      </c>
    </row>
    <row r="445" spans="1:11" x14ac:dyDescent="0.25">
      <c r="A445" t="s">
        <v>943</v>
      </c>
      <c r="B445" t="s">
        <v>944</v>
      </c>
      <c r="C445" t="s">
        <v>945</v>
      </c>
      <c r="D445" t="s">
        <v>1112</v>
      </c>
      <c r="E445" s="4" t="str">
        <f>LEFT(MID(A445,(SEARCH("Graphid",A445)+9),20),(SEARCH(",~""",MID(A445,(SEARCH("Graphid",A445)+9),20))-1))</f>
        <v>3741</v>
      </c>
      <c r="F445" s="5" t="str">
        <f>LEFT(MID(A445,(SEARCH("IntNodeId",A445)+11),30),(SEARCH(",",MID(A445,(SEARCH("IntNodeId",A445)+11),30))-1))</f>
        <v>19</v>
      </c>
      <c r="G445" s="6" t="str">
        <f t="shared" si="12"/>
        <v>end</v>
      </c>
      <c r="H445" s="5" t="str">
        <f>LEFT(MID(B445,(SEARCH("IntNodeId",B445)+11),30),(SEARCH(",",MID(B445,(SEARCH("IntNodeId",B445)+11),30))-1))</f>
        <v>49</v>
      </c>
      <c r="I445" s="6" t="str">
        <f>LEFT(MID(B445,(SEARCH("word",B445)+7),25),(SEARCH("~""",MID(B445,(SEARCH("word",B445)+7),25))-1))</f>
        <v>command</v>
      </c>
      <c r="J445" s="5" t="str">
        <f>LEFT(MID(C445,(SEARCH("IntNodeId",C445)+11),30),(SEARCH(",",MID(C445,(SEARCH("IntNodeId",C445)+11),30))-1))</f>
        <v>20</v>
      </c>
      <c r="K445" s="6" t="str">
        <f t="shared" si="13"/>
        <v>home_his</v>
      </c>
    </row>
    <row r="446" spans="1:11" x14ac:dyDescent="0.25">
      <c r="A446" t="s">
        <v>946</v>
      </c>
      <c r="B446" t="s">
        <v>947</v>
      </c>
      <c r="C446" t="s">
        <v>917</v>
      </c>
      <c r="D446" t="s">
        <v>1112</v>
      </c>
      <c r="E446" s="4" t="str">
        <f>LEFT(MID(A446,(SEARCH("Graphid",A446)+9),20),(SEARCH(",~""",MID(A446,(SEARCH("Graphid",A446)+9),20))-1))</f>
        <v>3741</v>
      </c>
      <c r="F446" s="5" t="str">
        <f>LEFT(MID(A446,(SEARCH("IntNodeId",A446)+11),30),(SEARCH(",",MID(A446,(SEARCH("IntNodeId",A446)+11),30))-1))</f>
        <v>26</v>
      </c>
      <c r="G446" s="6" t="str">
        <f t="shared" si="12"/>
        <v>fact_you</v>
      </c>
      <c r="H446" s="5" t="str">
        <f>LEFT(MID(B446,(SEARCH("IntNodeId",B446)+11),30),(SEARCH(",",MID(B446,(SEARCH("IntNodeId",B446)+11),30))-1))</f>
        <v>57</v>
      </c>
      <c r="I446" s="6" t="str">
        <f>LEFT(MID(B446,(SEARCH("word",B446)+7),25),(SEARCH("~""",MID(B446,(SEARCH("word",B446)+7),25))-1))</f>
        <v>'m</v>
      </c>
      <c r="J446" s="5" t="str">
        <f>LEFT(MID(C446,(SEARCH("IntNodeId",C446)+11),30),(SEARCH(",",MID(C446,(SEARCH("IntNodeId",C446)+11),30))-1))</f>
        <v>23</v>
      </c>
      <c r="K446" s="6" t="str">
        <f t="shared" si="13"/>
        <v>home_his_him</v>
      </c>
    </row>
    <row r="447" spans="1:11" x14ac:dyDescent="0.25">
      <c r="A447" t="s">
        <v>933</v>
      </c>
      <c r="B447" t="s">
        <v>948</v>
      </c>
      <c r="C447" t="s">
        <v>911</v>
      </c>
      <c r="D447" t="s">
        <v>1112</v>
      </c>
      <c r="E447" s="4" t="str">
        <f>LEFT(MID(A447,(SEARCH("Graphid",A447)+9),20),(SEARCH(",~""",MID(A447,(SEARCH("Graphid",A447)+9),20))-1))</f>
        <v>3741</v>
      </c>
      <c r="F447" s="5" t="str">
        <f>LEFT(MID(A447,(SEARCH("IntNodeId",A447)+11),30),(SEARCH(",",MID(A447,(SEARCH("IntNodeId",A447)+11),30))-1))</f>
        <v>4</v>
      </c>
      <c r="G447" s="6" t="str">
        <f t="shared" si="12"/>
        <v>home_which</v>
      </c>
      <c r="H447" s="5" t="str">
        <f>LEFT(MID(B447,(SEARCH("IntNodeId",B447)+11),30),(SEARCH(",",MID(B447,(SEARCH("IntNodeId",B447)+11),30))-1))</f>
        <v>32</v>
      </c>
      <c r="I447" s="6" t="str">
        <f>LEFT(MID(B447,(SEARCH("word",B447)+7),25),(SEARCH("~""",MID(B447,(SEARCH("word",B447)+7),25))-1))</f>
        <v>be</v>
      </c>
      <c r="J447" s="5" t="str">
        <f>LEFT(MID(C447,(SEARCH("IntNodeId",C447)+11),30),(SEARCH(",",MID(C447,(SEARCH("IntNodeId",C447)+11),30))-1))</f>
        <v>6</v>
      </c>
      <c r="K447" s="6" t="str">
        <f t="shared" si="13"/>
        <v>bottle</v>
      </c>
    </row>
    <row r="448" spans="1:11" x14ac:dyDescent="0.25">
      <c r="A448" t="s">
        <v>949</v>
      </c>
      <c r="B448" t="s">
        <v>950</v>
      </c>
      <c r="C448" t="s">
        <v>909</v>
      </c>
      <c r="D448" t="s">
        <v>1112</v>
      </c>
      <c r="E448" s="4" t="str">
        <f>LEFT(MID(A448,(SEARCH("Graphid",A448)+9),20),(SEARCH(",~""",MID(A448,(SEARCH("Graphid",A448)+9),20))-1))</f>
        <v>3741</v>
      </c>
      <c r="F448" s="5" t="str">
        <f>LEFT(MID(A448,(SEARCH("IntNodeId",A448)+11),30),(SEARCH(",",MID(A448,(SEARCH("IntNodeId",A448)+11),30))-1))</f>
        <v>12</v>
      </c>
      <c r="G448" s="6" t="str">
        <f t="shared" si="12"/>
        <v>[unknown]-0</v>
      </c>
      <c r="H448" s="5" t="str">
        <f>LEFT(MID(B448,(SEARCH("IntNodeId",B448)+11),30),(SEARCH(",",MID(B448,(SEARCH("IntNodeId",B448)+11),30))-1))</f>
        <v>40</v>
      </c>
      <c r="I448" s="6" t="str">
        <f>LEFT(MID(B448,(SEARCH("word",B448)+7),25),(SEARCH("~""",MID(B448,(SEARCH("word",B448)+7),25))-1))</f>
        <v>lose</v>
      </c>
      <c r="J448" s="5" t="str">
        <f>LEFT(MID(C448,(SEARCH("IntNodeId",C448)+11),30),(SEARCH(",",MID(C448,(SEARCH("IntNodeId",C448)+11),30))-1))</f>
        <v>11</v>
      </c>
      <c r="K448" s="6" t="str">
        <f t="shared" si="13"/>
        <v>jewel</v>
      </c>
    </row>
    <row r="449" spans="1:11" x14ac:dyDescent="0.25">
      <c r="A449" t="s">
        <v>902</v>
      </c>
      <c r="B449" t="s">
        <v>951</v>
      </c>
      <c r="C449" t="s">
        <v>952</v>
      </c>
      <c r="D449" t="s">
        <v>1112</v>
      </c>
      <c r="E449" s="4" t="str">
        <f>LEFT(MID(A449,(SEARCH("Graphid",A449)+9),20),(SEARCH(",~""",MID(A449,(SEARCH("Graphid",A449)+9),20))-1))</f>
        <v>3741</v>
      </c>
      <c r="F449" s="5" t="str">
        <f>LEFT(MID(A449,(SEARCH("IntNodeId",A449)+11),30),(SEARCH(",",MID(A449,(SEARCH("IntNodeId",A449)+11),30))-1))</f>
        <v>8</v>
      </c>
      <c r="G449" s="6" t="str">
        <f t="shared" si="12"/>
        <v>genie_it</v>
      </c>
      <c r="H449" s="5" t="str">
        <f>LEFT(MID(B449,(SEARCH("IntNodeId",B449)+11),30),(SEARCH(",",MID(B449,(SEARCH("IntNodeId",B449)+11),30))-1))</f>
        <v>48</v>
      </c>
      <c r="I449" s="6" t="str">
        <f>LEFT(MID(B449,(SEARCH("word",B449)+7),25),(SEARCH("~""",MID(B449,(SEARCH("word",B449)+7),25))-1))</f>
        <v>form</v>
      </c>
      <c r="J449" s="5" t="str">
        <f>LEFT(MID(C449,(SEARCH("IntNodeId",C449)+11),30),(SEARCH(",",MID(C449,(SEARCH("IntNodeId",C449)+11),30))-1))</f>
        <v>18</v>
      </c>
      <c r="K449" s="6" t="str">
        <f t="shared" si="13"/>
        <v>sort</v>
      </c>
    </row>
    <row r="450" spans="1:11" x14ac:dyDescent="0.25">
      <c r="A450" t="s">
        <v>953</v>
      </c>
      <c r="B450" t="s">
        <v>954</v>
      </c>
      <c r="C450" t="s">
        <v>946</v>
      </c>
      <c r="D450" t="s">
        <v>1112</v>
      </c>
      <c r="E450" s="4" t="str">
        <f>LEFT(MID(A450,(SEARCH("Graphid",A450)+9),20),(SEARCH(",~""",MID(A450,(SEARCH("Graphid",A450)+9),20))-1))</f>
        <v>3741</v>
      </c>
      <c r="F450" s="5" t="str">
        <f>LEFT(MID(A450,(SEARCH("IntNodeId",A450)+11),30),(SEARCH(",",MID(A450,(SEARCH("IntNodeId",A450)+11),30))-1))</f>
        <v>25</v>
      </c>
      <c r="G450" s="6" t="str">
        <f t="shared" ref="G450:G513" si="14">LEFT(MID(A450,(SEARCH("word",A450)+7),29),(SEARCH("~""",MID(A450,(SEARCH("word",A450)+7),29))-1))</f>
        <v>i</v>
      </c>
      <c r="H450" s="5" t="str">
        <f>LEFT(MID(B450,(SEARCH("IntNodeId",B450)+11),30),(SEARCH(",",MID(B450,(SEARCH("IntNodeId",B450)+11),30))-1))</f>
        <v>56</v>
      </c>
      <c r="I450" s="6" t="str">
        <f>LEFT(MID(B450,(SEARCH("word",B450)+7),25),(SEARCH("~""",MID(B450,(SEARCH("word",B450)+7),25))-1))</f>
        <v>'m</v>
      </c>
      <c r="J450" s="5" t="str">
        <f>LEFT(MID(C450,(SEARCH("IntNodeId",C450)+11),30),(SEARCH(",",MID(C450,(SEARCH("IntNodeId",C450)+11),30))-1))</f>
        <v>26</v>
      </c>
      <c r="K450" s="6" t="str">
        <f t="shared" si="13"/>
        <v>fact_you</v>
      </c>
    </row>
    <row r="451" spans="1:11" x14ac:dyDescent="0.25">
      <c r="A451" t="s">
        <v>903</v>
      </c>
      <c r="B451" t="s">
        <v>955</v>
      </c>
      <c r="C451" t="s">
        <v>956</v>
      </c>
      <c r="D451" t="s">
        <v>1112</v>
      </c>
      <c r="E451" s="4" t="str">
        <f>LEFT(MID(A451,(SEARCH("Graphid",A451)+9),20),(SEARCH(",~""",MID(A451,(SEARCH("Graphid",A451)+9),20))-1))</f>
        <v>3741</v>
      </c>
      <c r="F451" s="5" t="str">
        <f>LEFT(MID(A451,(SEARCH("IntNodeId",A451)+11),30),(SEARCH(",",MID(A451,(SEARCH("IntNodeId",A451)+11),30))-1))</f>
        <v>2</v>
      </c>
      <c r="G451" s="6" t="str">
        <f t="shared" si="14"/>
        <v>he_his</v>
      </c>
      <c r="H451" s="5" t="str">
        <f>LEFT(MID(B451,(SEARCH("IntNodeId",B451)+11),30),(SEARCH(",",MID(B451,(SEARCH("IntNodeId",B451)+11),30))-1))</f>
        <v>31</v>
      </c>
      <c r="I451" s="6" t="str">
        <f>LEFT(MID(B451,(SEARCH("word",B451)+7),25),(SEARCH("~""",MID(B451,(SEARCH("word",B451)+7),25))-1))</f>
        <v>decide</v>
      </c>
      <c r="J451" s="5" t="str">
        <f>LEFT(MID(C451,(SEARCH("IntNodeId",C451)+11),30),(SEARCH(",",MID(C451,(SEARCH("IntNodeId",C451)+11),30))-1))</f>
        <v>5</v>
      </c>
      <c r="K451" s="6" t="str">
        <f t="shared" ref="K451:K514" si="15">LEFT(MID(C451,(SEARCH("word",C451)+7),29),(SEARCH("~""",MID(C451,(SEARCH("word",C451)+7),29))-1))</f>
        <v>home</v>
      </c>
    </row>
    <row r="452" spans="1:11" x14ac:dyDescent="0.25">
      <c r="A452" t="s">
        <v>903</v>
      </c>
      <c r="B452" t="s">
        <v>957</v>
      </c>
      <c r="C452" t="s">
        <v>909</v>
      </c>
      <c r="D452" t="s">
        <v>1112</v>
      </c>
      <c r="E452" s="4" t="str">
        <f>LEFT(MID(A452,(SEARCH("Graphid",A452)+9),20),(SEARCH(",~""",MID(A452,(SEARCH("Graphid",A452)+9),20))-1))</f>
        <v>3741</v>
      </c>
      <c r="F452" s="5" t="str">
        <f>LEFT(MID(A452,(SEARCH("IntNodeId",A452)+11),30),(SEARCH(",",MID(A452,(SEARCH("IntNodeId",A452)+11),30))-1))</f>
        <v>2</v>
      </c>
      <c r="G452" s="6" t="str">
        <f t="shared" si="14"/>
        <v>he_his</v>
      </c>
      <c r="H452" s="5" t="str">
        <f>LEFT(MID(B452,(SEARCH("IntNodeId",B452)+11),30),(SEARCH(",",MID(B452,(SEARCH("IntNodeId",B452)+11),30))-1))</f>
        <v>39</v>
      </c>
      <c r="I452" s="6" t="str">
        <f>LEFT(MID(B452,(SEARCH("word",B452)+7),25),(SEARCH("~""",MID(B452,(SEARCH("word",B452)+7),25))-1))</f>
        <v>have</v>
      </c>
      <c r="J452" s="5" t="str">
        <f>LEFT(MID(C452,(SEARCH("IntNodeId",C452)+11),30),(SEARCH(",",MID(C452,(SEARCH("IntNodeId",C452)+11),30))-1))</f>
        <v>11</v>
      </c>
      <c r="K452" s="6" t="str">
        <f t="shared" si="15"/>
        <v>jewel</v>
      </c>
    </row>
    <row r="453" spans="1:11" x14ac:dyDescent="0.25">
      <c r="A453" t="s">
        <v>958</v>
      </c>
      <c r="B453" t="s">
        <v>959</v>
      </c>
      <c r="C453" t="s">
        <v>960</v>
      </c>
      <c r="D453" t="s">
        <v>1112</v>
      </c>
      <c r="E453" s="4" t="str">
        <f>LEFT(MID(A453,(SEARCH("Graphid",A453)+9),20),(SEARCH(",~""",MID(A453,(SEARCH("Graphid",A453)+9),20))-1))</f>
        <v>3743</v>
      </c>
      <c r="F453" s="5" t="str">
        <f>LEFT(MID(A453,(SEARCH("IntNodeId",A453)+11),30),(SEARCH(",",MID(A453,(SEARCH("IntNodeId",A453)+11),30))-1))</f>
        <v>4</v>
      </c>
      <c r="G453" s="6" t="str">
        <f t="shared" si="14"/>
        <v>home_which</v>
      </c>
      <c r="H453" s="5" t="str">
        <f>LEFT(MID(B453,(SEARCH("IntNodeId",B453)+11),30),(SEARCH(",",MID(B453,(SEARCH("IntNodeId",B453)+11),30))-1))</f>
        <v>27</v>
      </c>
      <c r="I453" s="6" t="str">
        <f>LEFT(MID(B453,(SEARCH("word",B453)+7),25),(SEARCH("~""",MID(B453,(SEARCH("word",B453)+7),25))-1))</f>
        <v>be</v>
      </c>
      <c r="J453" s="5" t="str">
        <f>LEFT(MID(C453,(SEARCH("IntNodeId",C453)+11),30),(SEARCH(",",MID(C453,(SEARCH("IntNodeId",C453)+11),30))-1))</f>
        <v>6</v>
      </c>
      <c r="K453" s="6" t="str">
        <f t="shared" si="15"/>
        <v>bottle</v>
      </c>
    </row>
    <row r="454" spans="1:11" x14ac:dyDescent="0.25">
      <c r="A454" t="s">
        <v>961</v>
      </c>
      <c r="B454" t="s">
        <v>962</v>
      </c>
      <c r="C454" t="s">
        <v>963</v>
      </c>
      <c r="D454" t="s">
        <v>1112</v>
      </c>
      <c r="E454" s="4" t="str">
        <f>LEFT(MID(A454,(SEARCH("Graphid",A454)+9),20),(SEARCH(",~""",MID(A454,(SEARCH("Graphid",A454)+9),20))-1))</f>
        <v>3743</v>
      </c>
      <c r="F454" s="5" t="str">
        <f>LEFT(MID(A454,(SEARCH("IntNodeId",A454)+11),30),(SEARCH(",",MID(A454,(SEARCH("IntNodeId",A454)+11),30))-1))</f>
        <v>11</v>
      </c>
      <c r="G454" s="6" t="str">
        <f t="shared" si="14"/>
        <v>[unknown]-0</v>
      </c>
      <c r="H454" s="5" t="str">
        <f>LEFT(MID(B454,(SEARCH("IntNodeId",B454)+11),30),(SEARCH(",",MID(B454,(SEARCH("IntNodeId",B454)+11),30))-1))</f>
        <v>35</v>
      </c>
      <c r="I454" s="6" t="str">
        <f>LEFT(MID(B454,(SEARCH("word",B454)+7),25),(SEARCH("~""",MID(B454,(SEARCH("word",B454)+7),25))-1))</f>
        <v>lose</v>
      </c>
      <c r="J454" s="5" t="str">
        <f>LEFT(MID(C454,(SEARCH("IntNodeId",C454)+11),30),(SEARCH(",",MID(C454,(SEARCH("IntNodeId",C454)+11),30))-1))</f>
        <v>10</v>
      </c>
      <c r="K454" s="6" t="str">
        <f t="shared" si="15"/>
        <v>jewel</v>
      </c>
    </row>
    <row r="455" spans="1:11" x14ac:dyDescent="0.25">
      <c r="A455" t="s">
        <v>964</v>
      </c>
      <c r="B455" t="s">
        <v>965</v>
      </c>
      <c r="C455" t="s">
        <v>966</v>
      </c>
      <c r="D455" t="s">
        <v>1112</v>
      </c>
      <c r="E455" s="4" t="str">
        <f>LEFT(MID(A455,(SEARCH("Graphid",A455)+9),20),(SEARCH(",~""",MID(A455,(SEARCH("Graphid",A455)+9),20))-1))</f>
        <v>3743</v>
      </c>
      <c r="F455" s="5" t="str">
        <f>LEFT(MID(A455,(SEARCH("IntNodeId",A455)+11),30),(SEARCH(",",MID(A455,(SEARCH("IntNodeId",A455)+11),30))-1))</f>
        <v>1</v>
      </c>
      <c r="G455" s="6" t="str">
        <f t="shared" si="14"/>
        <v>genie</v>
      </c>
      <c r="H455" s="5" t="str">
        <f>LEFT(MID(B455,(SEARCH("IntNodeId",B455)+11),30),(SEARCH(",",MID(B455,(SEARCH("IntNodeId",B455)+11),30))-1))</f>
        <v>43</v>
      </c>
      <c r="I455" s="6" t="str">
        <f>LEFT(MID(B455,(SEARCH("word",B455)+7),25),(SEARCH("~""",MID(B455,(SEARCH("word",B455)+7),25))-1))</f>
        <v>tug</v>
      </c>
      <c r="J455" s="5" t="str">
        <f>LEFT(MID(C455,(SEARCH("IntNodeId",C455)+11),30),(SEARCH(",",MID(C455,(SEARCH("IntNodeId",C455)+11),30))-1))</f>
        <v>16</v>
      </c>
      <c r="K455" s="6" t="str">
        <f t="shared" si="15"/>
        <v>[unknown]-1</v>
      </c>
    </row>
    <row r="456" spans="1:11" x14ac:dyDescent="0.25">
      <c r="A456" t="s">
        <v>967</v>
      </c>
      <c r="B456" t="s">
        <v>968</v>
      </c>
      <c r="C456" t="s">
        <v>969</v>
      </c>
      <c r="D456" t="s">
        <v>1112</v>
      </c>
      <c r="E456" s="4" t="str">
        <f>LEFT(MID(A456,(SEARCH("Graphid",A456)+9),20),(SEARCH(",~""",MID(A456,(SEARCH("Graphid",A456)+9),20))-1))</f>
        <v>3743</v>
      </c>
      <c r="F456" s="5" t="str">
        <f>LEFT(MID(A456,(SEARCH("IntNodeId",A456)+11),30),(SEARCH(",",MID(A456,(SEARCH("IntNodeId",A456)+11),30))-1))</f>
        <v>2</v>
      </c>
      <c r="G456" s="6" t="str">
        <f t="shared" si="14"/>
        <v>he_his_him</v>
      </c>
      <c r="H456" s="5" t="str">
        <f>LEFT(MID(B456,(SEARCH("IntNodeId",B456)+11),30),(SEARCH(",",MID(B456,(SEARCH("IntNodeId",B456)+11),30))-1))</f>
        <v>26</v>
      </c>
      <c r="I456" s="6" t="str">
        <f>LEFT(MID(B456,(SEARCH("word",B456)+7),25),(SEARCH("~""",MID(B456,(SEARCH("word",B456)+7),25))-1))</f>
        <v>decide</v>
      </c>
      <c r="J456" s="5" t="str">
        <f>LEFT(MID(C456,(SEARCH("IntNodeId",C456)+11),30),(SEARCH(",",MID(C456,(SEARCH("IntNodeId",C456)+11),30))-1))</f>
        <v>5</v>
      </c>
      <c r="K456" s="6" t="str">
        <f t="shared" si="15"/>
        <v>home</v>
      </c>
    </row>
    <row r="457" spans="1:11" x14ac:dyDescent="0.25">
      <c r="A457" t="s">
        <v>967</v>
      </c>
      <c r="B457" t="s">
        <v>970</v>
      </c>
      <c r="C457" t="s">
        <v>963</v>
      </c>
      <c r="D457" t="s">
        <v>1112</v>
      </c>
      <c r="E457" s="4" t="str">
        <f>LEFT(MID(A457,(SEARCH("Graphid",A457)+9),20),(SEARCH(",~""",MID(A457,(SEARCH("Graphid",A457)+9),20))-1))</f>
        <v>3743</v>
      </c>
      <c r="F457" s="5" t="str">
        <f>LEFT(MID(A457,(SEARCH("IntNodeId",A457)+11),30),(SEARCH(",",MID(A457,(SEARCH("IntNodeId",A457)+11),30))-1))</f>
        <v>2</v>
      </c>
      <c r="G457" s="6" t="str">
        <f t="shared" si="14"/>
        <v>he_his_him</v>
      </c>
      <c r="H457" s="5" t="str">
        <f>LEFT(MID(B457,(SEARCH("IntNodeId",B457)+11),30),(SEARCH(",",MID(B457,(SEARCH("IntNodeId",B457)+11),30))-1))</f>
        <v>34</v>
      </c>
      <c r="I457" s="6" t="str">
        <f>LEFT(MID(B457,(SEARCH("word",B457)+7),25),(SEARCH("~""",MID(B457,(SEARCH("word",B457)+7),25))-1))</f>
        <v>have</v>
      </c>
      <c r="J457" s="5" t="str">
        <f>LEFT(MID(C457,(SEARCH("IntNodeId",C457)+11),30),(SEARCH(",",MID(C457,(SEARCH("IntNodeId",C457)+11),30))-1))</f>
        <v>10</v>
      </c>
      <c r="K457" s="6" t="str">
        <f t="shared" si="15"/>
        <v>jewel</v>
      </c>
    </row>
    <row r="458" spans="1:11" x14ac:dyDescent="0.25">
      <c r="A458" t="s">
        <v>971</v>
      </c>
      <c r="B458" t="s">
        <v>972</v>
      </c>
      <c r="C458" t="s">
        <v>969</v>
      </c>
      <c r="D458" t="s">
        <v>1112</v>
      </c>
      <c r="E458" s="4" t="str">
        <f>LEFT(MID(A458,(SEARCH("Graphid",A458)+9),20),(SEARCH(",~""",MID(A458,(SEARCH("Graphid",A458)+9),20))-1))</f>
        <v>3743</v>
      </c>
      <c r="F458" s="5" t="str">
        <f>LEFT(MID(A458,(SEARCH("IntNodeId",A458)+11),30),(SEARCH(",",MID(A458,(SEARCH("IntNodeId",A458)+11),30))-1))</f>
        <v>15</v>
      </c>
      <c r="G458" s="6" t="str">
        <f t="shared" si="14"/>
        <v>staff_itself</v>
      </c>
      <c r="H458" s="5" t="str">
        <f>LEFT(MID(B458,(SEARCH("IntNodeId",B458)+11),30),(SEARCH(",",MID(B458,(SEARCH("IntNodeId",B458)+11),30))-1))</f>
        <v>42</v>
      </c>
      <c r="I458" s="6" t="str">
        <f>LEFT(MID(B458,(SEARCH("word",B458)+7),25),(SEARCH("~""",MID(B458,(SEARCH("word",B458)+7),25))-1))</f>
        <v>command</v>
      </c>
      <c r="J458" s="5" t="str">
        <f>LEFT(MID(C458,(SEARCH("IntNodeId",C458)+11),30),(SEARCH(",",MID(C458,(SEARCH("IntNodeId",C458)+11),30))-1))</f>
        <v>5</v>
      </c>
      <c r="K458" s="6" t="str">
        <f t="shared" si="15"/>
        <v>home</v>
      </c>
    </row>
    <row r="459" spans="1:11" x14ac:dyDescent="0.25">
      <c r="A459" t="s">
        <v>973</v>
      </c>
      <c r="B459" t="s">
        <v>974</v>
      </c>
      <c r="C459" t="s">
        <v>967</v>
      </c>
      <c r="D459" t="s">
        <v>1112</v>
      </c>
      <c r="E459" s="4" t="str">
        <f>LEFT(MID(A459,(SEARCH("Graphid",A459)+9),20),(SEARCH(",~""",MID(A459,(SEARCH("Graphid",A459)+9),20))-1))</f>
        <v>3743</v>
      </c>
      <c r="F459" s="5" t="str">
        <f>LEFT(MID(A459,(SEARCH("IntNodeId",A459)+11),30),(SEARCH(",",MID(A459,(SEARCH("IntNodeId",A459)+11),30))-1))</f>
        <v>21</v>
      </c>
      <c r="G459" s="6" t="str">
        <f t="shared" si="14"/>
        <v>fact_you</v>
      </c>
      <c r="H459" s="5" t="str">
        <f>LEFT(MID(B459,(SEARCH("IntNodeId",B459)+11),30),(SEARCH(",",MID(B459,(SEARCH("IntNodeId",B459)+11),30))-1))</f>
        <v>50</v>
      </c>
      <c r="I459" s="6" t="str">
        <f>LEFT(MID(B459,(SEARCH("word",B459)+7),25),(SEARCH("~""",MID(B459,(SEARCH("word",B459)+7),25))-1))</f>
        <v>'m</v>
      </c>
      <c r="J459" s="5" t="str">
        <f>LEFT(MID(C459,(SEARCH("IntNodeId",C459)+11),30),(SEARCH(",",MID(C459,(SEARCH("IntNodeId",C459)+11),30))-1))</f>
        <v>2</v>
      </c>
      <c r="K459" s="6" t="str">
        <f t="shared" si="15"/>
        <v>he_his_him</v>
      </c>
    </row>
    <row r="460" spans="1:11" x14ac:dyDescent="0.25">
      <c r="A460" t="s">
        <v>967</v>
      </c>
      <c r="B460" t="s">
        <v>975</v>
      </c>
      <c r="C460" t="s">
        <v>976</v>
      </c>
      <c r="D460" t="s">
        <v>1112</v>
      </c>
      <c r="E460" s="4" t="str">
        <f>LEFT(MID(A460,(SEARCH("Graphid",A460)+9),20),(SEARCH(",~""",MID(A460,(SEARCH("Graphid",A460)+9),20))-1))</f>
        <v>3743</v>
      </c>
      <c r="F460" s="5" t="str">
        <f>LEFT(MID(A460,(SEARCH("IntNodeId",A460)+11),30),(SEARCH(",",MID(A460,(SEARCH("IntNodeId",A460)+11),30))-1))</f>
        <v>2</v>
      </c>
      <c r="G460" s="6" t="str">
        <f t="shared" si="14"/>
        <v>he_his_him</v>
      </c>
      <c r="H460" s="5" t="str">
        <f>LEFT(MID(B460,(SEARCH("IntNodeId",B460)+11),30),(SEARCH(",",MID(B460,(SEARCH("IntNodeId",B460)+11),30))-1))</f>
        <v>29</v>
      </c>
      <c r="I460" s="6" t="str">
        <f>LEFT(MID(B460,(SEARCH("word",B460)+7),25),(SEARCH("~""",MID(B460,(SEARCH("word",B460)+7),25))-1))</f>
        <v>found</v>
      </c>
      <c r="J460" s="5" t="str">
        <f>LEFT(MID(C460,(SEARCH("IntNodeId",C460)+11),30),(SEARCH(",",MID(C460,(SEARCH("IntNodeId",C460)+11),30))-1))</f>
        <v>7</v>
      </c>
      <c r="K460" s="6" t="str">
        <f t="shared" si="15"/>
        <v>home_it</v>
      </c>
    </row>
    <row r="461" spans="1:11" x14ac:dyDescent="0.25">
      <c r="A461" t="s">
        <v>964</v>
      </c>
      <c r="B461" t="s">
        <v>977</v>
      </c>
      <c r="C461" t="s">
        <v>978</v>
      </c>
      <c r="D461" t="s">
        <v>1112</v>
      </c>
      <c r="E461" s="4" t="str">
        <f>LEFT(MID(A461,(SEARCH("Graphid",A461)+9),20),(SEARCH(",~""",MID(A461,(SEARCH("Graphid",A461)+9),20))-1))</f>
        <v>3743</v>
      </c>
      <c r="F461" s="5" t="str">
        <f>LEFT(MID(A461,(SEARCH("IntNodeId",A461)+11),30),(SEARCH(",",MID(A461,(SEARCH("IntNodeId",A461)+11),30))-1))</f>
        <v>1</v>
      </c>
      <c r="G461" s="6" t="str">
        <f t="shared" si="14"/>
        <v>genie</v>
      </c>
      <c r="H461" s="5" t="str">
        <f>LEFT(MID(B461,(SEARCH("IntNodeId",B461)+11),30),(SEARCH(",",MID(B461,(SEARCH("IntNodeId",B461)+11),30))-1))</f>
        <v>37</v>
      </c>
      <c r="I461" s="6" t="str">
        <f>LEFT(MID(B461,(SEARCH("word",B461)+7),25),(SEARCH("~""",MID(B461,(SEARCH("word",B461)+7),25))-1))</f>
        <v>come</v>
      </c>
      <c r="J461" s="5" t="str">
        <f>LEFT(MID(C461,(SEARCH("IntNodeId",C461)+11),30),(SEARCH(",",MID(C461,(SEARCH("IntNodeId",C461)+11),30))-1))</f>
        <v>12</v>
      </c>
      <c r="K461" s="6" t="str">
        <f t="shared" si="15"/>
        <v>idea</v>
      </c>
    </row>
    <row r="462" spans="1:11" x14ac:dyDescent="0.25">
      <c r="A462" t="s">
        <v>964</v>
      </c>
      <c r="B462" t="s">
        <v>979</v>
      </c>
      <c r="C462" t="s">
        <v>980</v>
      </c>
      <c r="D462" t="s">
        <v>1112</v>
      </c>
      <c r="E462" s="4" t="str">
        <f>LEFT(MID(A462,(SEARCH("Graphid",A462)+9),20),(SEARCH(",~""",MID(A462,(SEARCH("Graphid",A462)+9),20))-1))</f>
        <v>3743</v>
      </c>
      <c r="F462" s="5" t="str">
        <f>LEFT(MID(A462,(SEARCH("IntNodeId",A462)+11),30),(SEARCH(",",MID(A462,(SEARCH("IntNodeId",A462)+11),30))-1))</f>
        <v>1</v>
      </c>
      <c r="G462" s="6" t="str">
        <f t="shared" si="14"/>
        <v>genie</v>
      </c>
      <c r="H462" s="5" t="str">
        <f>LEFT(MID(B462,(SEARCH("IntNodeId",B462)+11),30),(SEARCH(",",MID(B462,(SEARCH("IntNodeId",B462)+11),30))-1))</f>
        <v>45</v>
      </c>
      <c r="I462" s="6" t="str">
        <f>LEFT(MID(B462,(SEARCH("word",B462)+7),25),(SEARCH("~""",MID(B462,(SEARCH("word",B462)+7),25))-1))</f>
        <v>begin_gather</v>
      </c>
      <c r="J462" s="5" t="str">
        <f>LEFT(MID(C462,(SEARCH("IntNodeId",C462)+11),30),(SEARCH(",",MID(C462,(SEARCH("IntNodeId",C462)+11),30))-1))</f>
        <v>17</v>
      </c>
      <c r="K462" s="6" t="str">
        <f t="shared" si="15"/>
        <v>jewel_them</v>
      </c>
    </row>
    <row r="463" spans="1:11" x14ac:dyDescent="0.25">
      <c r="A463" t="s">
        <v>967</v>
      </c>
      <c r="B463" t="s">
        <v>981</v>
      </c>
      <c r="C463" t="s">
        <v>960</v>
      </c>
      <c r="D463" t="s">
        <v>1112</v>
      </c>
      <c r="E463" s="4" t="str">
        <f>LEFT(MID(A463,(SEARCH("Graphid",A463)+9),20),(SEARCH(",~""",MID(A463,(SEARCH("Graphid",A463)+9),20))-1))</f>
        <v>3743</v>
      </c>
      <c r="F463" s="5" t="str">
        <f>LEFT(MID(A463,(SEARCH("IntNodeId",A463)+11),30),(SEARCH(",",MID(A463,(SEARCH("IntNodeId",A463)+11),30))-1))</f>
        <v>2</v>
      </c>
      <c r="G463" s="6" t="str">
        <f t="shared" si="14"/>
        <v>he_his_him</v>
      </c>
      <c r="H463" s="5" t="str">
        <f>LEFT(MID(B463,(SEARCH("IntNodeId",B463)+11),30),(SEARCH(",",MID(B463,(SEARCH("IntNodeId",B463)+11),30))-1))</f>
        <v>28</v>
      </c>
      <c r="I463" s="6" t="str">
        <f>LEFT(MID(B463,(SEARCH("word",B463)+7),25),(SEARCH("~""",MID(B463,(SEARCH("word",B463)+7),25))-1))</f>
        <v>begin_search</v>
      </c>
      <c r="J463" s="5" t="str">
        <f>LEFT(MID(C463,(SEARCH("IntNodeId",C463)+11),30),(SEARCH(",",MID(C463,(SEARCH("IntNodeId",C463)+11),30))-1))</f>
        <v>6</v>
      </c>
      <c r="K463" s="6" t="str">
        <f t="shared" si="15"/>
        <v>bottle</v>
      </c>
    </row>
    <row r="464" spans="1:11" x14ac:dyDescent="0.25">
      <c r="A464" t="s">
        <v>960</v>
      </c>
      <c r="B464" t="s">
        <v>982</v>
      </c>
      <c r="C464" t="s">
        <v>960</v>
      </c>
      <c r="D464" t="s">
        <v>1112</v>
      </c>
      <c r="E464" s="4" t="str">
        <f>LEFT(MID(A464,(SEARCH("Graphid",A464)+9),20),(SEARCH(",~""",MID(A464,(SEARCH("Graphid",A464)+9),20))-1))</f>
        <v>3743</v>
      </c>
      <c r="F464" s="5" t="str">
        <f>LEFT(MID(A464,(SEARCH("IntNodeId",A464)+11),30),(SEARCH(",",MID(A464,(SEARCH("IntNodeId",A464)+11),30))-1))</f>
        <v>6</v>
      </c>
      <c r="G464" s="6" t="str">
        <f t="shared" si="14"/>
        <v>bottle</v>
      </c>
      <c r="H464" s="5" t="str">
        <f>LEFT(MID(B464,(SEARCH("IntNodeId",B464)+11),30),(SEARCH(",",MID(B464,(SEARCH("IntNodeId",B464)+11),30))-1))</f>
        <v>36</v>
      </c>
      <c r="I464" s="6" t="str">
        <f>LEFT(MID(B464,(SEARCH("word",B464)+7),25),(SEARCH("~""",MID(B464,(SEARCH("word",B464)+7),25))-1))</f>
        <v>have</v>
      </c>
      <c r="J464" s="5" t="str">
        <f>LEFT(MID(C464,(SEARCH("IntNodeId",C464)+11),30),(SEARCH(",",MID(C464,(SEARCH("IntNodeId",C464)+11),30))-1))</f>
        <v>6</v>
      </c>
      <c r="K464" s="6" t="str">
        <f t="shared" si="15"/>
        <v>bottle</v>
      </c>
    </row>
    <row r="465" spans="1:11" x14ac:dyDescent="0.25">
      <c r="A465" t="s">
        <v>967</v>
      </c>
      <c r="B465" t="s">
        <v>983</v>
      </c>
      <c r="C465" t="s">
        <v>960</v>
      </c>
      <c r="D465" t="s">
        <v>1112</v>
      </c>
      <c r="E465" s="4" t="str">
        <f>LEFT(MID(A465,(SEARCH("Graphid",A465)+9),20),(SEARCH(",~""",MID(A465,(SEARCH("Graphid",A465)+9),20))-1))</f>
        <v>3743</v>
      </c>
      <c r="F465" s="5" t="str">
        <f>LEFT(MID(A465,(SEARCH("IntNodeId",A465)+11),30),(SEARCH(",",MID(A465,(SEARCH("IntNodeId",A465)+11),30))-1))</f>
        <v>2</v>
      </c>
      <c r="G465" s="6" t="str">
        <f t="shared" si="14"/>
        <v>he_his_him</v>
      </c>
      <c r="H465" s="5" t="str">
        <f>LEFT(MID(B465,(SEARCH("IntNodeId",B465)+11),30),(SEARCH(",",MID(B465,(SEARCH("IntNodeId",B465)+11),30))-1))</f>
        <v>44</v>
      </c>
      <c r="I465" s="6" t="str">
        <f>LEFT(MID(B465,(SEARCH("word",B465)+7),25),(SEARCH("~""",MID(B465,(SEARCH("word",B465)+7),25))-1))</f>
        <v>pull</v>
      </c>
      <c r="J465" s="5" t="str">
        <f>LEFT(MID(C465,(SEARCH("IntNodeId",C465)+11),30),(SEARCH(",",MID(C465,(SEARCH("IntNodeId",C465)+11),30))-1))</f>
        <v>6</v>
      </c>
      <c r="K465" s="6" t="str">
        <f t="shared" si="15"/>
        <v>bottle</v>
      </c>
    </row>
    <row r="466" spans="1:11" x14ac:dyDescent="0.25">
      <c r="A466" t="s">
        <v>967</v>
      </c>
      <c r="B466" t="s">
        <v>984</v>
      </c>
      <c r="C466" t="s">
        <v>964</v>
      </c>
      <c r="D466" t="s">
        <v>1112</v>
      </c>
      <c r="E466" s="4" t="str">
        <f>LEFT(MID(A466,(SEARCH("Graphid",A466)+9),20),(SEARCH(",~""",MID(A466,(SEARCH("Graphid",A466)+9),20))-1))</f>
        <v>3743</v>
      </c>
      <c r="F466" s="5" t="str">
        <f>LEFT(MID(A466,(SEARCH("IntNodeId",A466)+11),30),(SEARCH(",",MID(A466,(SEARCH("IntNodeId",A466)+11),30))-1))</f>
        <v>2</v>
      </c>
      <c r="G466" s="6" t="str">
        <f t="shared" si="14"/>
        <v>he_his_him</v>
      </c>
      <c r="H466" s="5" t="str">
        <f>LEFT(MID(B466,(SEARCH("IntNodeId",B466)+11),30),(SEARCH(",",MID(B466,(SEARCH("IntNodeId",B466)+11),30))-1))</f>
        <v>23</v>
      </c>
      <c r="I466" s="6" t="str">
        <f>LEFT(MID(B466,(SEARCH("word",B466)+7),25),(SEARCH("~""",MID(B466,(SEARCH("word",B466)+7),25))-1))</f>
        <v>be</v>
      </c>
      <c r="J466" s="5" t="str">
        <f>LEFT(MID(C466,(SEARCH("IntNodeId",C466)+11),30),(SEARCH(",",MID(C466,(SEARCH("IntNodeId",C466)+11),30))-1))</f>
        <v>1</v>
      </c>
      <c r="K466" s="6" t="str">
        <f t="shared" si="15"/>
        <v>genie</v>
      </c>
    </row>
    <row r="467" spans="1:11" x14ac:dyDescent="0.25">
      <c r="A467" t="s">
        <v>964</v>
      </c>
      <c r="B467" t="s">
        <v>985</v>
      </c>
      <c r="C467" t="s">
        <v>986</v>
      </c>
      <c r="D467" t="s">
        <v>1112</v>
      </c>
      <c r="E467" s="4" t="str">
        <f>LEFT(MID(A467,(SEARCH("Graphid",A467)+9),20),(SEARCH(",~""",MID(A467,(SEARCH("Graphid",A467)+9),20))-1))</f>
        <v>3743</v>
      </c>
      <c r="F467" s="5" t="str">
        <f>LEFT(MID(A467,(SEARCH("IntNodeId",A467)+11),30),(SEARCH(",",MID(A467,(SEARCH("IntNodeId",A467)+11),30))-1))</f>
        <v>1</v>
      </c>
      <c r="G467" s="6" t="str">
        <f t="shared" si="14"/>
        <v>genie</v>
      </c>
      <c r="H467" s="5" t="str">
        <f>LEFT(MID(B467,(SEARCH("IntNodeId",B467)+11),30),(SEARCH(",",MID(B467,(SEARCH("IntNodeId",B467)+11),30))-1))</f>
        <v>31</v>
      </c>
      <c r="I467" s="6" t="str">
        <f>LEFT(MID(B467,(SEARCH("word",B467)+7),25),(SEARCH("~""",MID(B467,(SEARCH("word",B467)+7),25))-1))</f>
        <v>be_begin_move</v>
      </c>
      <c r="J467" s="5" t="str">
        <f>LEFT(MID(C467,(SEARCH("IntNodeId",C467)+11),30),(SEARCH(",",MID(C467,(SEARCH("IntNodeId",C467)+11),30))-1))</f>
        <v>8</v>
      </c>
      <c r="K467" s="6" t="str">
        <f t="shared" si="15"/>
        <v>belongings</v>
      </c>
    </row>
    <row r="468" spans="1:11" x14ac:dyDescent="0.25">
      <c r="A468" t="s">
        <v>967</v>
      </c>
      <c r="B468" t="s">
        <v>987</v>
      </c>
      <c r="C468" t="s">
        <v>988</v>
      </c>
      <c r="D468" t="s">
        <v>1112</v>
      </c>
      <c r="E468" s="4" t="str">
        <f>LEFT(MID(A468,(SEARCH("Graphid",A468)+9),20),(SEARCH(",~""",MID(A468,(SEARCH("Graphid",A468)+9),20))-1))</f>
        <v>3743</v>
      </c>
      <c r="F468" s="5" t="str">
        <f>LEFT(MID(A468,(SEARCH("IntNodeId",A468)+11),30),(SEARCH(",",MID(A468,(SEARCH("IntNodeId",A468)+11),30))-1))</f>
        <v>2</v>
      </c>
      <c r="G468" s="6" t="str">
        <f t="shared" si="14"/>
        <v>he_his_him</v>
      </c>
      <c r="H468" s="5" t="str">
        <f>LEFT(MID(B468,(SEARCH("IntNodeId",B468)+11),30),(SEARCH(",",MID(B468,(SEARCH("IntNodeId",B468)+11),30))-1))</f>
        <v>39</v>
      </c>
      <c r="I468" s="6" t="str">
        <f>LEFT(MID(B468,(SEARCH("word",B468)+7),25),(SEARCH("~""",MID(B468,(SEARCH("word",B468)+7),25))-1))</f>
        <v>begin_search</v>
      </c>
      <c r="J468" s="5" t="str">
        <f>LEFT(MID(C468,(SEARCH("IntNodeId",C468)+11),30),(SEARCH(",",MID(C468,(SEARCH("IntNodeId",C468)+11),30))-1))</f>
        <v>14</v>
      </c>
      <c r="K468" s="6" t="str">
        <f t="shared" si="15"/>
        <v>staff</v>
      </c>
    </row>
    <row r="469" spans="1:11" x14ac:dyDescent="0.25">
      <c r="A469" t="s">
        <v>963</v>
      </c>
      <c r="B469" t="s">
        <v>989</v>
      </c>
      <c r="C469" t="s">
        <v>969</v>
      </c>
      <c r="D469" t="s">
        <v>1112</v>
      </c>
      <c r="E469" s="4" t="str">
        <f>LEFT(MID(A469,(SEARCH("Graphid",A469)+9),20),(SEARCH(",~""",MID(A469,(SEARCH("Graphid",A469)+9),20))-1))</f>
        <v>3743</v>
      </c>
      <c r="F469" s="5" t="str">
        <f>LEFT(MID(A469,(SEARCH("IntNodeId",A469)+11),30),(SEARCH(",",MID(A469,(SEARCH("IntNodeId",A469)+11),30))-1))</f>
        <v>10</v>
      </c>
      <c r="G469" s="6" t="str">
        <f t="shared" si="14"/>
        <v>jewel</v>
      </c>
      <c r="H469" s="5" t="str">
        <f>LEFT(MID(B469,(SEARCH("IntNodeId",B469)+11),30),(SEARCH(",",MID(B469,(SEARCH("IntNodeId",B469)+11),30))-1))</f>
        <v>47</v>
      </c>
      <c r="I469" s="6" t="str">
        <f>LEFT(MID(B469,(SEARCH("word",B469)+7),25),(SEARCH("~""",MID(B469,(SEARCH("word",B469)+7),25))-1))</f>
        <v>be</v>
      </c>
      <c r="J469" s="5" t="str">
        <f>LEFT(MID(C469,(SEARCH("IntNodeId",C469)+11),30),(SEARCH(",",MID(C469,(SEARCH("IntNodeId",C469)+11),30))-1))</f>
        <v>5</v>
      </c>
      <c r="K469" s="6" t="str">
        <f t="shared" si="15"/>
        <v>home</v>
      </c>
    </row>
    <row r="470" spans="1:11" x14ac:dyDescent="0.25">
      <c r="A470" t="s">
        <v>990</v>
      </c>
      <c r="B470" t="s">
        <v>991</v>
      </c>
      <c r="C470" t="s">
        <v>964</v>
      </c>
      <c r="D470" t="s">
        <v>1112</v>
      </c>
      <c r="E470" s="4" t="str">
        <f>LEFT(MID(A470,(SEARCH("Graphid",A470)+9),20),(SEARCH(",~""",MID(A470,(SEARCH("Graphid",A470)+9),20))-1))</f>
        <v>3743</v>
      </c>
      <c r="F470" s="5" t="str">
        <f>LEFT(MID(A470,(SEARCH("IntNodeId",A470)+11),30),(SEARCH(",",MID(A470,(SEARCH("IntNodeId",A470)+11),30))-1))</f>
        <v>0</v>
      </c>
      <c r="G470" s="6" t="str">
        <f t="shared" si="14"/>
        <v>time</v>
      </c>
      <c r="H470" s="5" t="str">
        <f>LEFT(MID(B470,(SEARCH("IntNodeId",B470)+11),30),(SEARCH(",",MID(B470,(SEARCH("IntNodeId",B470)+11),30))-1))</f>
        <v>22</v>
      </c>
      <c r="I470" s="6" t="str">
        <f>LEFT(MID(B470,(SEARCH("word",B470)+7),25),(SEARCH("~""",MID(B470,(SEARCH("word",B470)+7),25))-1))</f>
        <v>live</v>
      </c>
      <c r="J470" s="5" t="str">
        <f>LEFT(MID(C470,(SEARCH("IntNodeId",C470)+11),30),(SEARCH(",",MID(C470,(SEARCH("IntNodeId",C470)+11),30))-1))</f>
        <v>1</v>
      </c>
      <c r="K470" s="6" t="str">
        <f t="shared" si="15"/>
        <v>genie</v>
      </c>
    </row>
    <row r="471" spans="1:11" x14ac:dyDescent="0.25">
      <c r="A471" t="s">
        <v>976</v>
      </c>
      <c r="B471" t="s">
        <v>992</v>
      </c>
      <c r="C471" t="s">
        <v>960</v>
      </c>
      <c r="D471" t="s">
        <v>1112</v>
      </c>
      <c r="E471" s="4" t="str">
        <f>LEFT(MID(A471,(SEARCH("Graphid",A471)+9),20),(SEARCH(",~""",MID(A471,(SEARCH("Graphid",A471)+9),20))-1))</f>
        <v>3743</v>
      </c>
      <c r="F471" s="5" t="str">
        <f>LEFT(MID(A471,(SEARCH("IntNodeId",A471)+11),30),(SEARCH(",",MID(A471,(SEARCH("IntNodeId",A471)+11),30))-1))</f>
        <v>7</v>
      </c>
      <c r="G471" s="6" t="str">
        <f t="shared" si="14"/>
        <v>home_it</v>
      </c>
      <c r="H471" s="5" t="str">
        <f>LEFT(MID(B471,(SEARCH("IntNodeId",B471)+11),30),(SEARCH(",",MID(B471,(SEARCH("IntNodeId",B471)+11),30))-1))</f>
        <v>30</v>
      </c>
      <c r="I471" s="6" t="str">
        <f>LEFT(MID(B471,(SEARCH("word",B471)+7),25),(SEARCH("~""",MID(B471,(SEARCH("word",B471)+7),25))-1))</f>
        <v>be</v>
      </c>
      <c r="J471" s="5" t="str">
        <f>LEFT(MID(C471,(SEARCH("IntNodeId",C471)+11),30),(SEARCH(",",MID(C471,(SEARCH("IntNodeId",C471)+11),30))-1))</f>
        <v>6</v>
      </c>
      <c r="K471" s="6" t="str">
        <f t="shared" si="15"/>
        <v>bottle</v>
      </c>
    </row>
    <row r="472" spans="1:11" x14ac:dyDescent="0.25">
      <c r="A472" t="s">
        <v>964</v>
      </c>
      <c r="B472" t="s">
        <v>993</v>
      </c>
      <c r="C472" t="s">
        <v>994</v>
      </c>
      <c r="D472" t="s">
        <v>1112</v>
      </c>
      <c r="E472" s="4" t="str">
        <f>LEFT(MID(A472,(SEARCH("Graphid",A472)+9),20),(SEARCH(",~""",MID(A472,(SEARCH("Graphid",A472)+9),20))-1))</f>
        <v>3743</v>
      </c>
      <c r="F472" s="5" t="str">
        <f>LEFT(MID(A472,(SEARCH("IntNodeId",A472)+11),30),(SEARCH(",",MID(A472,(SEARCH("IntNodeId",A472)+11),30))-1))</f>
        <v>1</v>
      </c>
      <c r="G472" s="6" t="str">
        <f t="shared" si="14"/>
        <v>genie</v>
      </c>
      <c r="H472" s="5" t="str">
        <f>LEFT(MID(B472,(SEARCH("IntNodeId",B472)+11),30),(SEARCH(",",MID(B472,(SEARCH("IntNodeId",B472)+11),30))-1))</f>
        <v>38</v>
      </c>
      <c r="I472" s="6" t="str">
        <f>LEFT(MID(B472,(SEARCH("word",B472)+7),25),(SEARCH("~""",MID(B472,(SEARCH("word",B472)+7),25))-1))</f>
        <v>come_think</v>
      </c>
      <c r="J472" s="5" t="str">
        <f>LEFT(MID(C472,(SEARCH("IntNodeId",C472)+11),30),(SEARCH(",",MID(C472,(SEARCH("IntNodeId",C472)+11),30))-1))</f>
        <v>13</v>
      </c>
      <c r="K472" s="6" t="str">
        <f t="shared" si="15"/>
        <v>bit</v>
      </c>
    </row>
    <row r="473" spans="1:11" x14ac:dyDescent="0.25">
      <c r="A473" t="s">
        <v>995</v>
      </c>
      <c r="B473" t="s">
        <v>996</v>
      </c>
      <c r="C473" t="s">
        <v>980</v>
      </c>
      <c r="D473" t="s">
        <v>1112</v>
      </c>
      <c r="E473" s="4" t="str">
        <f>LEFT(MID(A473,(SEARCH("Graphid",A473)+9),20),(SEARCH(",~""",MID(A473,(SEARCH("Graphid",A473)+9),20))-1))</f>
        <v>3743</v>
      </c>
      <c r="F473" s="5" t="str">
        <f>LEFT(MID(A473,(SEARCH("IntNodeId",A473)+11),30),(SEARCH(",",MID(A473,(SEARCH("IntNodeId",A473)+11),30))-1))</f>
        <v>18</v>
      </c>
      <c r="G473" s="6" t="str">
        <f t="shared" si="14"/>
        <v>right</v>
      </c>
      <c r="H473" s="5" t="str">
        <f>LEFT(MID(B473,(SEARCH("IntNodeId",B473)+11),30),(SEARCH(",",MID(B473,(SEARCH("IntNodeId",B473)+11),30))-1))</f>
        <v>46</v>
      </c>
      <c r="I473" s="6" t="str">
        <f>LEFT(MID(B473,(SEARCH("word",B473)+7),25),(SEARCH("~""",MID(B473,(SEARCH("word",B473)+7),25))-1))</f>
        <v>drop</v>
      </c>
      <c r="J473" s="5" t="str">
        <f>LEFT(MID(C473,(SEARCH("IntNodeId",C473)+11),30),(SEARCH(",",MID(C473,(SEARCH("IntNodeId",C473)+11),30))-1))</f>
        <v>17</v>
      </c>
      <c r="K473" s="6" t="str">
        <f t="shared" si="15"/>
        <v>jewel_them</v>
      </c>
    </row>
    <row r="474" spans="1:11" x14ac:dyDescent="0.25">
      <c r="A474" t="s">
        <v>967</v>
      </c>
      <c r="B474" t="s">
        <v>997</v>
      </c>
      <c r="C474" t="s">
        <v>958</v>
      </c>
      <c r="D474" t="s">
        <v>1112</v>
      </c>
      <c r="E474" s="4" t="str">
        <f>LEFT(MID(A474,(SEARCH("Graphid",A474)+9),20),(SEARCH(",~""",MID(A474,(SEARCH("Graphid",A474)+9),20))-1))</f>
        <v>3743</v>
      </c>
      <c r="F474" s="5" t="str">
        <f>LEFT(MID(A474,(SEARCH("IntNodeId",A474)+11),30),(SEARCH(",",MID(A474,(SEARCH("IntNodeId",A474)+11),30))-1))</f>
        <v>2</v>
      </c>
      <c r="G474" s="6" t="str">
        <f t="shared" si="14"/>
        <v>he_his_him</v>
      </c>
      <c r="H474" s="5" t="str">
        <f>LEFT(MID(B474,(SEARCH("IntNodeId",B474)+11),30),(SEARCH(",",MID(B474,(SEARCH("IntNodeId",B474)+11),30))-1))</f>
        <v>25</v>
      </c>
      <c r="I474" s="6" t="str">
        <f>LEFT(MID(B474,(SEARCH("word",B474)+7),25),(SEARCH("~""",MID(B474,(SEARCH("word",B474)+7),25))-1))</f>
        <v>be</v>
      </c>
      <c r="J474" s="5" t="str">
        <f>LEFT(MID(C474,(SEARCH("IntNodeId",C474)+11),30),(SEARCH(",",MID(C474,(SEARCH("IntNodeId",C474)+11),30))-1))</f>
        <v>4</v>
      </c>
      <c r="K474" s="6" t="str">
        <f t="shared" si="15"/>
        <v>home_which</v>
      </c>
    </row>
    <row r="475" spans="1:11" x14ac:dyDescent="0.25">
      <c r="A475" t="s">
        <v>967</v>
      </c>
      <c r="B475" t="s">
        <v>998</v>
      </c>
      <c r="C475" t="s">
        <v>963</v>
      </c>
      <c r="D475" t="s">
        <v>1112</v>
      </c>
      <c r="E475" s="4" t="str">
        <f>LEFT(MID(A475,(SEARCH("Graphid",A475)+9),20),(SEARCH(",~""",MID(A475,(SEARCH("Graphid",A475)+9),20))-1))</f>
        <v>3743</v>
      </c>
      <c r="F475" s="5" t="str">
        <f>LEFT(MID(A475,(SEARCH("IntNodeId",A475)+11),30),(SEARCH(",",MID(A475,(SEARCH("IntNodeId",A475)+11),30))-1))</f>
        <v>2</v>
      </c>
      <c r="G475" s="6" t="str">
        <f t="shared" si="14"/>
        <v>he_his_him</v>
      </c>
      <c r="H475" s="5" t="str">
        <f>LEFT(MID(B475,(SEARCH("IntNodeId",B475)+11),30),(SEARCH(",",MID(B475,(SEARCH("IntNodeId",B475)+11),30))-1))</f>
        <v>33</v>
      </c>
      <c r="I475" s="6" t="str">
        <f>LEFT(MID(B475,(SEARCH("word",B475)+7),25),(SEARCH("~""",MID(B475,(SEARCH("word",B475)+7),25))-1))</f>
        <v>have</v>
      </c>
      <c r="J475" s="5" t="str">
        <f>LEFT(MID(C475,(SEARCH("IntNodeId",C475)+11),30),(SEARCH(",",MID(C475,(SEARCH("IntNodeId",C475)+11),30))-1))</f>
        <v>10</v>
      </c>
      <c r="K475" s="6" t="str">
        <f t="shared" si="15"/>
        <v>jewel</v>
      </c>
    </row>
    <row r="476" spans="1:11" x14ac:dyDescent="0.25">
      <c r="A476" t="s">
        <v>971</v>
      </c>
      <c r="B476" t="s">
        <v>999</v>
      </c>
      <c r="C476" t="s">
        <v>969</v>
      </c>
      <c r="D476" t="s">
        <v>1112</v>
      </c>
      <c r="E476" s="4" t="str">
        <f>LEFT(MID(A476,(SEARCH("Graphid",A476)+9),20),(SEARCH(",~""",MID(A476,(SEARCH("Graphid",A476)+9),20))-1))</f>
        <v>3743</v>
      </c>
      <c r="F476" s="5" t="str">
        <f>LEFT(MID(A476,(SEARCH("IntNodeId",A476)+11),30),(SEARCH(",",MID(A476,(SEARCH("IntNodeId",A476)+11),30))-1))</f>
        <v>15</v>
      </c>
      <c r="G476" s="6" t="str">
        <f t="shared" si="14"/>
        <v>staff_itself</v>
      </c>
      <c r="H476" s="5" t="str">
        <f>LEFT(MID(B476,(SEARCH("IntNodeId",B476)+11),30),(SEARCH(",",MID(B476,(SEARCH("IntNodeId",B476)+11),30))-1))</f>
        <v>41</v>
      </c>
      <c r="I476" s="6" t="str">
        <f>LEFT(MID(B476,(SEARCH("word",B476)+7),25),(SEARCH("~""",MID(B476,(SEARCH("word",B476)+7),25))-1))</f>
        <v>command</v>
      </c>
      <c r="J476" s="5" t="str">
        <f>LEFT(MID(C476,(SEARCH("IntNodeId",C476)+11),30),(SEARCH(",",MID(C476,(SEARCH("IntNodeId",C476)+11),30))-1))</f>
        <v>5</v>
      </c>
      <c r="K476" s="6" t="str">
        <f t="shared" si="15"/>
        <v>home</v>
      </c>
    </row>
    <row r="477" spans="1:11" x14ac:dyDescent="0.25">
      <c r="A477" t="s">
        <v>1000</v>
      </c>
      <c r="B477" t="s">
        <v>1001</v>
      </c>
      <c r="C477" t="s">
        <v>973</v>
      </c>
      <c r="D477" t="s">
        <v>1112</v>
      </c>
      <c r="E477" s="4" t="str">
        <f>LEFT(MID(A477,(SEARCH("Graphid",A477)+9),20),(SEARCH(",~""",MID(A477,(SEARCH("Graphid",A477)+9),20))-1))</f>
        <v>3743</v>
      </c>
      <c r="F477" s="5" t="str">
        <f>LEFT(MID(A477,(SEARCH("IntNodeId",A477)+11),30),(SEARCH(",",MID(A477,(SEARCH("IntNodeId",A477)+11),30))-1))</f>
        <v>20</v>
      </c>
      <c r="G477" s="6" t="str">
        <f t="shared" si="14"/>
        <v>i</v>
      </c>
      <c r="H477" s="5" t="str">
        <f>LEFT(MID(B477,(SEARCH("IntNodeId",B477)+11),30),(SEARCH(",",MID(B477,(SEARCH("IntNodeId",B477)+11),30))-1))</f>
        <v>49</v>
      </c>
      <c r="I477" s="6" t="str">
        <f>LEFT(MID(B477,(SEARCH("word",B477)+7),25),(SEARCH("~""",MID(B477,(SEARCH("word",B477)+7),25))-1))</f>
        <v>'m</v>
      </c>
      <c r="J477" s="5" t="str">
        <f>LEFT(MID(C477,(SEARCH("IntNodeId",C477)+11),30),(SEARCH(",",MID(C477,(SEARCH("IntNodeId",C477)+11),30))-1))</f>
        <v>21</v>
      </c>
      <c r="K477" s="6" t="str">
        <f t="shared" si="15"/>
        <v>fact_you</v>
      </c>
    </row>
    <row r="478" spans="1:11" x14ac:dyDescent="0.25">
      <c r="A478" t="s">
        <v>967</v>
      </c>
      <c r="B478" t="s">
        <v>1002</v>
      </c>
      <c r="C478" t="s">
        <v>1003</v>
      </c>
      <c r="D478" t="s">
        <v>1112</v>
      </c>
      <c r="E478" s="4" t="str">
        <f>LEFT(MID(A478,(SEARCH("Graphid",A478)+9),20),(SEARCH(",~""",MID(A478,(SEARCH("Graphid",A478)+9),20))-1))</f>
        <v>3743</v>
      </c>
      <c r="F478" s="5" t="str">
        <f>LEFT(MID(A478,(SEARCH("IntNodeId",A478)+11),30),(SEARCH(",",MID(A478,(SEARCH("IntNodeId",A478)+11),30))-1))</f>
        <v>2</v>
      </c>
      <c r="G478" s="6" t="str">
        <f t="shared" si="14"/>
        <v>he_his_him</v>
      </c>
      <c r="H478" s="5" t="str">
        <f>LEFT(MID(B478,(SEARCH("IntNodeId",B478)+11),30),(SEARCH(",",MID(B478,(SEARCH("IntNodeId",B478)+11),30))-1))</f>
        <v>24</v>
      </c>
      <c r="I478" s="6" t="str">
        <f>LEFT(MID(B478,(SEARCH("word",B478)+7),25),(SEARCH("~""",MID(B478,(SEARCH("word",B478)+7),25))-1))</f>
        <v>decide</v>
      </c>
      <c r="J478" s="5" t="str">
        <f>LEFT(MID(C478,(SEARCH("IntNodeId",C478)+11),30),(SEARCH(",",MID(C478,(SEARCH("IntNodeId",C478)+11),30))-1))</f>
        <v>3</v>
      </c>
      <c r="K478" s="6" t="str">
        <f t="shared" si="15"/>
        <v>day</v>
      </c>
    </row>
    <row r="479" spans="1:11" x14ac:dyDescent="0.25">
      <c r="A479" t="s">
        <v>964</v>
      </c>
      <c r="B479" t="s">
        <v>1004</v>
      </c>
      <c r="C479" t="s">
        <v>1005</v>
      </c>
      <c r="D479" t="s">
        <v>1112</v>
      </c>
      <c r="E479" s="4" t="str">
        <f>LEFT(MID(A479,(SEARCH("Graphid",A479)+9),20),(SEARCH(",~""",MID(A479,(SEARCH("Graphid",A479)+9),20))-1))</f>
        <v>3743</v>
      </c>
      <c r="F479" s="5" t="str">
        <f>LEFT(MID(A479,(SEARCH("IntNodeId",A479)+11),30),(SEARCH(",",MID(A479,(SEARCH("IntNodeId",A479)+11),30))-1))</f>
        <v>1</v>
      </c>
      <c r="G479" s="6" t="str">
        <f t="shared" si="14"/>
        <v>genie</v>
      </c>
      <c r="H479" s="5" t="str">
        <f>LEFT(MID(B479,(SEARCH("IntNodeId",B479)+11),30),(SEARCH(",",MID(B479,(SEARCH("IntNodeId",B479)+11),30))-1))</f>
        <v>32</v>
      </c>
      <c r="I479" s="6" t="str">
        <f>LEFT(MID(B479,(SEARCH("word",B479)+7),25),(SEARCH("~""",MID(B479,(SEARCH("word",B479)+7),25))-1))</f>
        <v>have</v>
      </c>
      <c r="J479" s="5" t="str">
        <f>LEFT(MID(C479,(SEARCH("IntNodeId",C479)+11),30),(SEARCH(",",MID(C479,(SEARCH("IntNodeId",C479)+11),30))-1))</f>
        <v>9</v>
      </c>
      <c r="K479" s="6" t="str">
        <f t="shared" si="15"/>
        <v>problem</v>
      </c>
    </row>
    <row r="480" spans="1:11" x14ac:dyDescent="0.25">
      <c r="A480" t="s">
        <v>967</v>
      </c>
      <c r="B480" t="s">
        <v>1006</v>
      </c>
      <c r="C480" t="s">
        <v>971</v>
      </c>
      <c r="D480" t="s">
        <v>1112</v>
      </c>
      <c r="E480" s="4" t="str">
        <f>LEFT(MID(A480,(SEARCH("Graphid",A480)+9),20),(SEARCH(",~""",MID(A480,(SEARCH("Graphid",A480)+9),20))-1))</f>
        <v>3743</v>
      </c>
      <c r="F480" s="5" t="str">
        <f>LEFT(MID(A480,(SEARCH("IntNodeId",A480)+11),30),(SEARCH(",",MID(A480,(SEARCH("IntNodeId",A480)+11),30))-1))</f>
        <v>2</v>
      </c>
      <c r="G480" s="6" t="str">
        <f t="shared" si="14"/>
        <v>he_his_him</v>
      </c>
      <c r="H480" s="5" t="str">
        <f>LEFT(MID(B480,(SEARCH("IntNodeId",B480)+11),30),(SEARCH(",",MID(B480,(SEARCH("IntNodeId",B480)+11),30))-1))</f>
        <v>40</v>
      </c>
      <c r="I480" s="6" t="str">
        <f>LEFT(MID(B480,(SEARCH("word",B480)+7),25),(SEARCH("~""",MID(B480,(SEARCH("word",B480)+7),25))-1))</f>
        <v>command</v>
      </c>
      <c r="J480" s="5" t="str">
        <f>LEFT(MID(C480,(SEARCH("IntNodeId",C480)+11),30),(SEARCH(",",MID(C480,(SEARCH("IntNodeId",C480)+11),30))-1))</f>
        <v>15</v>
      </c>
      <c r="K480" s="6" t="str">
        <f t="shared" si="15"/>
        <v>staff_itself</v>
      </c>
    </row>
    <row r="481" spans="1:11" x14ac:dyDescent="0.25">
      <c r="A481" t="s">
        <v>964</v>
      </c>
      <c r="B481" t="s">
        <v>1007</v>
      </c>
      <c r="C481" t="s">
        <v>1008</v>
      </c>
      <c r="D481" t="s">
        <v>1112</v>
      </c>
      <c r="E481" s="4" t="str">
        <f>LEFT(MID(A481,(SEARCH("Graphid",A481)+9),20),(SEARCH(",~""",MID(A481,(SEARCH("Graphid",A481)+9),20))-1))</f>
        <v>3743</v>
      </c>
      <c r="F481" s="5" t="str">
        <f>LEFT(MID(A481,(SEARCH("IntNodeId",A481)+11),30),(SEARCH(",",MID(A481,(SEARCH("IntNodeId",A481)+11),30))-1))</f>
        <v>1</v>
      </c>
      <c r="G481" s="6" t="str">
        <f t="shared" si="14"/>
        <v>genie</v>
      </c>
      <c r="H481" s="5" t="str">
        <f>LEFT(MID(B481,(SEARCH("IntNodeId",B481)+11),30),(SEARCH(",",MID(B481,(SEARCH("IntNodeId",B481)+11),30))-1))</f>
        <v>48</v>
      </c>
      <c r="I481" s="6" t="str">
        <f>LEFT(MID(B481,(SEARCH("word",B481)+7),25),(SEARCH("~""",MID(B481,(SEARCH("word",B481)+7),25))-1))</f>
        <v>settle</v>
      </c>
      <c r="J481" s="5" t="str">
        <f>LEFT(MID(C481,(SEARCH("IntNodeId",C481)+11),30),(SEARCH(",",MID(C481,(SEARCH("IntNodeId",C481)+11),30))-1))</f>
        <v>19</v>
      </c>
      <c r="K481" s="6" t="str">
        <f t="shared" si="15"/>
        <v>[unknown]-2</v>
      </c>
    </row>
    <row r="482" spans="1:11" x14ac:dyDescent="0.25">
      <c r="A482" t="s">
        <v>1009</v>
      </c>
      <c r="B482" t="s">
        <v>1010</v>
      </c>
      <c r="C482" t="s">
        <v>1009</v>
      </c>
      <c r="D482" t="s">
        <v>1112</v>
      </c>
      <c r="E482" s="4" t="str">
        <f>LEFT(MID(A482,(SEARCH("Graphid",A482)+9),20),(SEARCH(",~""",MID(A482,(SEARCH("Graphid",A482)+9),20))-1))</f>
        <v>3745</v>
      </c>
      <c r="F482" s="5" t="str">
        <f>LEFT(MID(A482,(SEARCH("IntNodeId",A482)+11),30),(SEARCH(",",MID(A482,(SEARCH("IntNodeId",A482)+11),30))-1))</f>
        <v>0</v>
      </c>
      <c r="G482" s="6" t="str">
        <f t="shared" si="14"/>
        <v>possession_jewel_them_they</v>
      </c>
      <c r="H482" s="5" t="str">
        <f>LEFT(MID(B482,(SEARCH("IntNodeId",B482)+11),30),(SEARCH(",",MID(B482,(SEARCH("IntNodeId",B482)+11),30))-1))</f>
        <v>19</v>
      </c>
      <c r="I482" s="6" t="str">
        <f>LEFT(MID(B482,(SEARCH("word",B482)+7),25),(SEARCH("~""",MID(B482,(SEARCH("word",B482)+7),25))-1))</f>
        <v>be</v>
      </c>
      <c r="J482" s="5" t="str">
        <f>LEFT(MID(C482,(SEARCH("IntNodeId",C482)+11),30),(SEARCH(",",MID(C482,(SEARCH("IntNodeId",C482)+11),30))-1))</f>
        <v>0</v>
      </c>
      <c r="K482" s="6" t="str">
        <f t="shared" si="15"/>
        <v>possession_jewel_them_they</v>
      </c>
    </row>
    <row r="483" spans="1:11" x14ac:dyDescent="0.25">
      <c r="A483" t="s">
        <v>1011</v>
      </c>
      <c r="B483" t="s">
        <v>1012</v>
      </c>
      <c r="C483" t="s">
        <v>1013</v>
      </c>
      <c r="D483" t="s">
        <v>1112</v>
      </c>
      <c r="E483" s="4" t="str">
        <f>LEFT(MID(A483,(SEARCH("Graphid",A483)+9),20),(SEARCH(",~""",MID(A483,(SEARCH("Graphid",A483)+9),20))-1))</f>
        <v>3745</v>
      </c>
      <c r="F483" s="5" t="str">
        <f>LEFT(MID(A483,(SEARCH("IntNodeId",A483)+11),30),(SEARCH(",",MID(A483,(SEARCH("IntNodeId",A483)+11),30))-1))</f>
        <v>8</v>
      </c>
      <c r="G483" s="6" t="str">
        <f t="shared" si="14"/>
        <v>bear</v>
      </c>
      <c r="H483" s="5" t="str">
        <f>LEFT(MID(B483,(SEARCH("IntNodeId",B483)+11),30),(SEARCH(",",MID(B483,(SEARCH("IntNodeId",B483)+11),30))-1))</f>
        <v>27</v>
      </c>
      <c r="I483" s="6" t="str">
        <f>LEFT(MID(B483,(SEARCH("word",B483)+7),25),(SEARCH("~""",MID(B483,(SEARCH("word",B483)+7),25))-1))</f>
        <v>chase</v>
      </c>
      <c r="J483" s="5" t="str">
        <f>LEFT(MID(C483,(SEARCH("IntNodeId",C483)+11),30),(SEARCH(",",MID(C483,(SEARCH("IntNodeId",C483)+11),30))-1))</f>
        <v>6</v>
      </c>
      <c r="K483" s="6" t="str">
        <f t="shared" si="15"/>
        <v>gonzo_him</v>
      </c>
    </row>
    <row r="484" spans="1:11" x14ac:dyDescent="0.25">
      <c r="A484" t="s">
        <v>1014</v>
      </c>
      <c r="B484" t="s">
        <v>1015</v>
      </c>
      <c r="C484" t="s">
        <v>1016</v>
      </c>
      <c r="D484" t="s">
        <v>1112</v>
      </c>
      <c r="E484" s="4" t="str">
        <f>LEFT(MID(A484,(SEARCH("Graphid",A484)+9),20),(SEARCH(",~""",MID(A484,(SEARCH("Graphid",A484)+9),20))-1))</f>
        <v>3745</v>
      </c>
      <c r="F484" s="5" t="str">
        <f>LEFT(MID(A484,(SEARCH("IntNodeId",A484)+11),30),(SEARCH(",",MID(A484,(SEARCH("IntNodeId",A484)+11),30))-1))</f>
        <v>12</v>
      </c>
      <c r="G484" s="6" t="str">
        <f t="shared" si="14"/>
        <v>piggy_she_her</v>
      </c>
      <c r="H484" s="5" t="str">
        <f>LEFT(MID(B484,(SEARCH("IntNodeId",B484)+11),30),(SEARCH(",",MID(B484,(SEARCH("IntNodeId",B484)+11),30))-1))</f>
        <v>35</v>
      </c>
      <c r="I484" s="6" t="str">
        <f>LEFT(MID(B484,(SEARCH("word",B484)+7),25),(SEARCH("~""",MID(B484,(SEARCH("word",B484)+7),25))-1))</f>
        <v>have</v>
      </c>
      <c r="J484" s="5" t="str">
        <f>LEFT(MID(C484,(SEARCH("IntNodeId",C484)+11),30),(SEARCH(",",MID(C484,(SEARCH("IntNodeId",C484)+11),30))-1))</f>
        <v>13</v>
      </c>
      <c r="K484" s="6" t="str">
        <f t="shared" si="15"/>
        <v>idea</v>
      </c>
    </row>
    <row r="485" spans="1:11" x14ac:dyDescent="0.25">
      <c r="A485" t="s">
        <v>1013</v>
      </c>
      <c r="B485" t="s">
        <v>1017</v>
      </c>
      <c r="C485" t="s">
        <v>1018</v>
      </c>
      <c r="D485" t="s">
        <v>1112</v>
      </c>
      <c r="E485" s="4" t="str">
        <f>LEFT(MID(A485,(SEARCH("Graphid",A485)+9),20),(SEARCH(",~""",MID(A485,(SEARCH("Graphid",A485)+9),20))-1))</f>
        <v>3745</v>
      </c>
      <c r="F485" s="5" t="str">
        <f>LEFT(MID(A485,(SEARCH("IntNodeId",A485)+11),30),(SEARCH(",",MID(A485,(SEARCH("IntNodeId",A485)+11),30))-1))</f>
        <v>6</v>
      </c>
      <c r="G485" s="6" t="str">
        <f t="shared" si="14"/>
        <v>gonzo_him</v>
      </c>
      <c r="H485" s="5" t="str">
        <f>LEFT(MID(B485,(SEARCH("IntNodeId",B485)+11),30),(SEARCH(",",MID(B485,(SEARCH("IntNodeId",B485)+11),30))-1))</f>
        <v>26</v>
      </c>
      <c r="I485" s="6" t="str">
        <f>LEFT(MID(B485,(SEARCH("word",B485)+7),25),(SEARCH("~""",MID(B485,(SEARCH("word",B485)+7),25))-1))</f>
        <v>go</v>
      </c>
      <c r="J485" s="5" t="str">
        <f>LEFT(MID(C485,(SEARCH("IntNodeId",C485)+11),30),(SEARCH(",",MID(C485,(SEARCH("IntNodeId",C485)+11),30))-1))</f>
        <v>7</v>
      </c>
      <c r="K485" s="6" t="str">
        <f t="shared" si="15"/>
        <v>room</v>
      </c>
    </row>
    <row r="486" spans="1:11" x14ac:dyDescent="0.25">
      <c r="A486" t="s">
        <v>1019</v>
      </c>
      <c r="B486" t="s">
        <v>1020</v>
      </c>
      <c r="C486" t="s">
        <v>1009</v>
      </c>
      <c r="D486" t="s">
        <v>1112</v>
      </c>
      <c r="E486" s="4" t="str">
        <f>LEFT(MID(A486,(SEARCH("Graphid",A486)+9),20),(SEARCH(",~""",MID(A486,(SEARCH("Graphid",A486)+9),20))-1))</f>
        <v>3745</v>
      </c>
      <c r="F486" s="5" t="str">
        <f>LEFT(MID(A486,(SEARCH("IntNodeId",A486)+11),30),(SEARCH(",",MID(A486,(SEARCH("IntNodeId",A486)+11),30))-1))</f>
        <v>1</v>
      </c>
      <c r="G486" s="6" t="str">
        <f t="shared" si="14"/>
        <v>piggy_her_she</v>
      </c>
      <c r="H486" s="5" t="str">
        <f>LEFT(MID(B486,(SEARCH("IntNodeId",B486)+11),30),(SEARCH(",",MID(B486,(SEARCH("IntNodeId",B486)+11),30))-1))</f>
        <v>34</v>
      </c>
      <c r="I486" s="6" t="str">
        <f>LEFT(MID(B486,(SEARCH("word",B486)+7),25),(SEARCH("~""",MID(B486,(SEARCH("word",B486)+7),25))-1))</f>
        <v>have</v>
      </c>
      <c r="J486" s="5" t="str">
        <f>LEFT(MID(C486,(SEARCH("IntNodeId",C486)+11),30),(SEARCH(",",MID(C486,(SEARCH("IntNodeId",C486)+11),30))-1))</f>
        <v>0</v>
      </c>
      <c r="K486" s="6" t="str">
        <f t="shared" si="15"/>
        <v>possession_jewel_them_they</v>
      </c>
    </row>
    <row r="487" spans="1:11" x14ac:dyDescent="0.25">
      <c r="A487" t="s">
        <v>1021</v>
      </c>
      <c r="B487" t="s">
        <v>1022</v>
      </c>
      <c r="C487" t="s">
        <v>1019</v>
      </c>
      <c r="D487" t="s">
        <v>1112</v>
      </c>
      <c r="E487" s="4" t="str">
        <f>LEFT(MID(A487,(SEARCH("Graphid",A487)+9),20),(SEARCH(",~""",MID(A487,(SEARCH("Graphid",A487)+9),20))-1))</f>
        <v>3745</v>
      </c>
      <c r="F487" s="5" t="str">
        <f>LEFT(MID(A487,(SEARCH("IntNodeId",A487)+11),30),(SEARCH(",",MID(A487,(SEARCH("IntNodeId",A487)+11),30))-1))</f>
        <v>9</v>
      </c>
      <c r="G487" s="6" t="str">
        <f t="shared" si="14"/>
        <v>jewel</v>
      </c>
      <c r="H487" s="5" t="str">
        <f>LEFT(MID(B487,(SEARCH("IntNodeId",B487)+11),30),(SEARCH(",",MID(B487,(SEARCH("IntNodeId",B487)+11),30))-1))</f>
        <v>42</v>
      </c>
      <c r="I487" s="6" t="str">
        <f>LEFT(MID(B487,(SEARCH("word",B487)+7),25),(SEARCH("~""",MID(B487,(SEARCH("word",B487)+7),25))-1))</f>
        <v>be_be</v>
      </c>
      <c r="J487" s="5" t="str">
        <f>LEFT(MID(C487,(SEARCH("IntNodeId",C487)+11),30),(SEARCH(",",MID(C487,(SEARCH("IntNodeId",C487)+11),30))-1))</f>
        <v>1</v>
      </c>
      <c r="K487" s="6" t="str">
        <f t="shared" si="15"/>
        <v>piggy_her_she</v>
      </c>
    </row>
    <row r="488" spans="1:11" x14ac:dyDescent="0.25">
      <c r="A488" t="s">
        <v>1019</v>
      </c>
      <c r="B488" t="s">
        <v>1023</v>
      </c>
      <c r="C488" t="s">
        <v>1024</v>
      </c>
      <c r="D488" t="s">
        <v>1112</v>
      </c>
      <c r="E488" s="4" t="str">
        <f>LEFT(MID(A488,(SEARCH("Graphid",A488)+9),20),(SEARCH(",~""",MID(A488,(SEARCH("Graphid",A488)+9),20))-1))</f>
        <v>3745</v>
      </c>
      <c r="F488" s="5" t="str">
        <f>LEFT(MID(A488,(SEARCH("IntNodeId",A488)+11),30),(SEARCH(",",MID(A488,(SEARCH("IntNodeId",A488)+11),30))-1))</f>
        <v>1</v>
      </c>
      <c r="G488" s="6" t="str">
        <f t="shared" si="14"/>
        <v>piggy_her_she</v>
      </c>
      <c r="H488" s="5" t="str">
        <f>LEFT(MID(B488,(SEARCH("IntNodeId",B488)+11),30),(SEARCH(",",MID(B488,(SEARCH("IntNodeId",B488)+11),30))-1))</f>
        <v>21</v>
      </c>
      <c r="I488" s="6" t="str">
        <f>LEFT(MID(B488,(SEARCH("word",B488)+7),25),(SEARCH("~""",MID(B488,(SEARCH("word",B488)+7),25))-1))</f>
        <v>decide</v>
      </c>
      <c r="J488" s="5" t="str">
        <f>LEFT(MID(C488,(SEARCH("IntNodeId",C488)+11),30),(SEARCH(",",MID(C488,(SEARCH("IntNodeId",C488)+11),30))-1))</f>
        <v>2</v>
      </c>
      <c r="K488" s="6" t="str">
        <f t="shared" si="15"/>
        <v>be</v>
      </c>
    </row>
    <row r="489" spans="1:11" x14ac:dyDescent="0.25">
      <c r="A489" t="s">
        <v>1019</v>
      </c>
      <c r="B489" t="s">
        <v>1025</v>
      </c>
      <c r="C489" t="s">
        <v>1009</v>
      </c>
      <c r="D489" t="s">
        <v>1112</v>
      </c>
      <c r="E489" s="4" t="str">
        <f>LEFT(MID(A489,(SEARCH("Graphid",A489)+9),20),(SEARCH(",~""",MID(A489,(SEARCH("Graphid",A489)+9),20))-1))</f>
        <v>3745</v>
      </c>
      <c r="F489" s="5" t="str">
        <f>LEFT(MID(A489,(SEARCH("IntNodeId",A489)+11),30),(SEARCH(",",MID(A489,(SEARCH("IntNodeId",A489)+11),30))-1))</f>
        <v>1</v>
      </c>
      <c r="G489" s="6" t="str">
        <f t="shared" si="14"/>
        <v>piggy_her_she</v>
      </c>
      <c r="H489" s="5" t="str">
        <f>LEFT(MID(B489,(SEARCH("IntNodeId",B489)+11),30),(SEARCH(",",MID(B489,(SEARCH("IntNodeId",B489)+11),30))-1))</f>
        <v>29</v>
      </c>
      <c r="I489" s="6" t="str">
        <f>LEFT(MID(B489,(SEARCH("word",B489)+7),25),(SEARCH("~""",MID(B489,(SEARCH("word",B489)+7),25))-1))</f>
        <v>be</v>
      </c>
      <c r="J489" s="5" t="str">
        <f>LEFT(MID(C489,(SEARCH("IntNodeId",C489)+11),30),(SEARCH(",",MID(C489,(SEARCH("IntNodeId",C489)+11),30))-1))</f>
        <v>0</v>
      </c>
      <c r="K489" s="6" t="str">
        <f t="shared" si="15"/>
        <v>possession_jewel_them_they</v>
      </c>
    </row>
    <row r="490" spans="1:11" x14ac:dyDescent="0.25">
      <c r="A490" t="s">
        <v>1014</v>
      </c>
      <c r="B490" t="s">
        <v>1026</v>
      </c>
      <c r="C490" t="s">
        <v>1027</v>
      </c>
      <c r="D490" t="s">
        <v>1112</v>
      </c>
      <c r="E490" s="4" t="str">
        <f>LEFT(MID(A490,(SEARCH("Graphid",A490)+9),20),(SEARCH(",~""",MID(A490,(SEARCH("Graphid",A490)+9),20))-1))</f>
        <v>3745</v>
      </c>
      <c r="F490" s="5" t="str">
        <f>LEFT(MID(A490,(SEARCH("IntNodeId",A490)+11),30),(SEARCH(",",MID(A490,(SEARCH("IntNodeId",A490)+11),30))-1))</f>
        <v>12</v>
      </c>
      <c r="G490" s="6" t="str">
        <f t="shared" si="14"/>
        <v>piggy_she_her</v>
      </c>
      <c r="H490" s="5" t="str">
        <f>LEFT(MID(B490,(SEARCH("IntNodeId",B490)+11),30),(SEARCH(",",MID(B490,(SEARCH("IntNodeId",B490)+11),30))-1))</f>
        <v>37</v>
      </c>
      <c r="I490" s="6" t="str">
        <f>LEFT(MID(B490,(SEARCH("word",B490)+7),25),(SEARCH("~""",MID(B490,(SEARCH("word",B490)+7),25))-1))</f>
        <v>roll_pick</v>
      </c>
      <c r="J490" s="5" t="str">
        <f>LEFT(MID(C490,(SEARCH("IntNodeId",C490)+11),30),(SEARCH(",",MID(C490,(SEARCH("IntNodeId",C490)+11),30))-1))</f>
        <v>14</v>
      </c>
      <c r="K490" s="6" t="str">
        <f t="shared" si="15"/>
        <v>carpet_it</v>
      </c>
    </row>
    <row r="491" spans="1:11" x14ac:dyDescent="0.25">
      <c r="A491" t="s">
        <v>1019</v>
      </c>
      <c r="B491" t="s">
        <v>1028</v>
      </c>
      <c r="C491" t="s">
        <v>1009</v>
      </c>
      <c r="D491" t="s">
        <v>1112</v>
      </c>
      <c r="E491" s="4" t="str">
        <f>LEFT(MID(A491,(SEARCH("Graphid",A491)+9),20),(SEARCH(",~""",MID(A491,(SEARCH("Graphid",A491)+9),20))-1))</f>
        <v>3745</v>
      </c>
      <c r="F491" s="5" t="str">
        <f>LEFT(MID(A491,(SEARCH("IntNodeId",A491)+11),30),(SEARCH(",",MID(A491,(SEARCH("IntNodeId",A491)+11),30))-1))</f>
        <v>1</v>
      </c>
      <c r="G491" s="6" t="str">
        <f t="shared" si="14"/>
        <v>piggy_her_she</v>
      </c>
      <c r="H491" s="5" t="str">
        <f>LEFT(MID(B491,(SEARCH("IntNodeId",B491)+11),30),(SEARCH(",",MID(B491,(SEARCH("IntNodeId",B491)+11),30))-1))</f>
        <v>20</v>
      </c>
      <c r="I491" s="6" t="str">
        <f>LEFT(MID(B491,(SEARCH("word",B491)+7),25),(SEARCH("~""",MID(B491,(SEARCH("word",B491)+7),25))-1))</f>
        <v>keep</v>
      </c>
      <c r="J491" s="5" t="str">
        <f>LEFT(MID(C491,(SEARCH("IntNodeId",C491)+11),30),(SEARCH(",",MID(C491,(SEARCH("IntNodeId",C491)+11),30))-1))</f>
        <v>0</v>
      </c>
      <c r="K491" s="6" t="str">
        <f t="shared" si="15"/>
        <v>possession_jewel_them_they</v>
      </c>
    </row>
    <row r="492" spans="1:11" x14ac:dyDescent="0.25">
      <c r="A492" t="s">
        <v>1009</v>
      </c>
      <c r="B492" t="s">
        <v>1029</v>
      </c>
      <c r="C492" t="s">
        <v>1019</v>
      </c>
      <c r="D492" t="s">
        <v>1112</v>
      </c>
      <c r="E492" s="4" t="str">
        <f>LEFT(MID(A492,(SEARCH("Graphid",A492)+9),20),(SEARCH(",~""",MID(A492,(SEARCH("Graphid",A492)+9),20))-1))</f>
        <v>3745</v>
      </c>
      <c r="F492" s="5" t="str">
        <f>LEFT(MID(A492,(SEARCH("IntNodeId",A492)+11),30),(SEARCH(",",MID(A492,(SEARCH("IntNodeId",A492)+11),30))-1))</f>
        <v>0</v>
      </c>
      <c r="G492" s="6" t="str">
        <f t="shared" si="14"/>
        <v>possession_jewel_them_they</v>
      </c>
      <c r="H492" s="5" t="str">
        <f>LEFT(MID(B492,(SEARCH("IntNodeId",B492)+11),30),(SEARCH(",",MID(B492,(SEARCH("IntNodeId",B492)+11),30))-1))</f>
        <v>28</v>
      </c>
      <c r="I492" s="6" t="str">
        <f>LEFT(MID(B492,(SEARCH("word",B492)+7),25),(SEARCH("~""",MID(B492,(SEARCH("word",B492)+7),25))-1))</f>
        <v>knock</v>
      </c>
      <c r="J492" s="5" t="str">
        <f>LEFT(MID(C492,(SEARCH("IntNodeId",C492)+11),30),(SEARCH(",",MID(C492,(SEARCH("IntNodeId",C492)+11),30))-1))</f>
        <v>1</v>
      </c>
      <c r="K492" s="6" t="str">
        <f t="shared" si="15"/>
        <v>piggy_her_she</v>
      </c>
    </row>
    <row r="493" spans="1:11" x14ac:dyDescent="0.25">
      <c r="A493" t="s">
        <v>1014</v>
      </c>
      <c r="B493" t="s">
        <v>1030</v>
      </c>
      <c r="C493" t="s">
        <v>1027</v>
      </c>
      <c r="D493" t="s">
        <v>1112</v>
      </c>
      <c r="E493" s="4" t="str">
        <f>LEFT(MID(A493,(SEARCH("Graphid",A493)+9),20),(SEARCH(",~""",MID(A493,(SEARCH("Graphid",A493)+9),20))-1))</f>
        <v>3745</v>
      </c>
      <c r="F493" s="5" t="str">
        <f>LEFT(MID(A493,(SEARCH("IntNodeId",A493)+11),30),(SEARCH(",",MID(A493,(SEARCH("IntNodeId",A493)+11),30))-1))</f>
        <v>12</v>
      </c>
      <c r="G493" s="6" t="str">
        <f t="shared" si="14"/>
        <v>piggy_she_her</v>
      </c>
      <c r="H493" s="5" t="str">
        <f>LEFT(MID(B493,(SEARCH("IntNodeId",B493)+11),30),(SEARCH(",",MID(B493,(SEARCH("IntNodeId",B493)+11),30))-1))</f>
        <v>36</v>
      </c>
      <c r="I493" s="6" t="str">
        <f>LEFT(MID(B493,(SEARCH("word",B493)+7),25),(SEARCH("~""",MID(B493,(SEARCH("word",B493)+7),25))-1))</f>
        <v>roll</v>
      </c>
      <c r="J493" s="5" t="str">
        <f>LEFT(MID(C493,(SEARCH("IntNodeId",C493)+11),30),(SEARCH(",",MID(C493,(SEARCH("IntNodeId",C493)+11),30))-1))</f>
        <v>14</v>
      </c>
      <c r="K493" s="6" t="str">
        <f t="shared" si="15"/>
        <v>carpet_it</v>
      </c>
    </row>
    <row r="494" spans="1:11" x14ac:dyDescent="0.25">
      <c r="A494" t="s">
        <v>1019</v>
      </c>
      <c r="B494" t="s">
        <v>1031</v>
      </c>
      <c r="C494" t="s">
        <v>1009</v>
      </c>
      <c r="D494" t="s">
        <v>1112</v>
      </c>
      <c r="E494" s="4" t="str">
        <f>LEFT(MID(A494,(SEARCH("Graphid",A494)+9),20),(SEARCH(",~""",MID(A494,(SEARCH("Graphid",A494)+9),20))-1))</f>
        <v>3745</v>
      </c>
      <c r="F494" s="5" t="str">
        <f>LEFT(MID(A494,(SEARCH("IntNodeId",A494)+11),30),(SEARCH(",",MID(A494,(SEARCH("IntNodeId",A494)+11),30))-1))</f>
        <v>1</v>
      </c>
      <c r="G494" s="6" t="str">
        <f t="shared" si="14"/>
        <v>piggy_her_she</v>
      </c>
      <c r="H494" s="5" t="str">
        <f>LEFT(MID(B494,(SEARCH("IntNodeId",B494)+11),30),(SEARCH(",",MID(B494,(SEARCH("IntNodeId",B494)+11),30))-1))</f>
        <v>23</v>
      </c>
      <c r="I494" s="6" t="str">
        <f>LEFT(MID(B494,(SEARCH("word",B494)+7),25),(SEARCH("~""",MID(B494,(SEARCH("word",B494)+7),25))-1))</f>
        <v>want</v>
      </c>
      <c r="J494" s="5" t="str">
        <f>LEFT(MID(C494,(SEARCH("IntNodeId",C494)+11),30),(SEARCH(",",MID(C494,(SEARCH("IntNodeId",C494)+11),30))-1))</f>
        <v>0</v>
      </c>
      <c r="K494" s="6" t="str">
        <f t="shared" si="15"/>
        <v>possession_jewel_them_they</v>
      </c>
    </row>
    <row r="495" spans="1:11" x14ac:dyDescent="0.25">
      <c r="A495" t="s">
        <v>1019</v>
      </c>
      <c r="B495" t="s">
        <v>1032</v>
      </c>
      <c r="C495" t="s">
        <v>1021</v>
      </c>
      <c r="D495" t="s">
        <v>1112</v>
      </c>
      <c r="E495" s="4" t="str">
        <f>LEFT(MID(A495,(SEARCH("Graphid",A495)+9),20),(SEARCH(",~""",MID(A495,(SEARCH("Graphid",A495)+9),20))-1))</f>
        <v>3745</v>
      </c>
      <c r="F495" s="5" t="str">
        <f>LEFT(MID(A495,(SEARCH("IntNodeId",A495)+11),30),(SEARCH(",",MID(A495,(SEARCH("IntNodeId",A495)+11),30))-1))</f>
        <v>1</v>
      </c>
      <c r="G495" s="6" t="str">
        <f t="shared" si="14"/>
        <v>piggy_her_she</v>
      </c>
      <c r="H495" s="5" t="str">
        <f>LEFT(MID(B495,(SEARCH("IntNodeId",B495)+11),30),(SEARCH(",",MID(B495,(SEARCH("IntNodeId",B495)+11),30))-1))</f>
        <v>31</v>
      </c>
      <c r="I495" s="6" t="str">
        <f>LEFT(MID(B495,(SEARCH("word",B495)+7),25),(SEARCH("~""",MID(B495,(SEARCH("word",B495)+7),25))-1))</f>
        <v>be_make_drop</v>
      </c>
      <c r="J495" s="5" t="str">
        <f>LEFT(MID(C495,(SEARCH("IntNodeId",C495)+11),30),(SEARCH(",",MID(C495,(SEARCH("IntNodeId",C495)+11),30))-1))</f>
        <v>9</v>
      </c>
      <c r="K495" s="6" t="str">
        <f t="shared" si="15"/>
        <v>jewel</v>
      </c>
    </row>
    <row r="496" spans="1:11" x14ac:dyDescent="0.25">
      <c r="A496" t="s">
        <v>1019</v>
      </c>
      <c r="B496" t="s">
        <v>1033</v>
      </c>
      <c r="C496" t="s">
        <v>1009</v>
      </c>
      <c r="D496" t="s">
        <v>1112</v>
      </c>
      <c r="E496" s="4" t="str">
        <f>LEFT(MID(A496,(SEARCH("Graphid",A496)+9),20),(SEARCH(",~""",MID(A496,(SEARCH("Graphid",A496)+9),20))-1))</f>
        <v>3745</v>
      </c>
      <c r="F496" s="5" t="str">
        <f>LEFT(MID(A496,(SEARCH("IntNodeId",A496)+11),30),(SEARCH(",",MID(A496,(SEARCH("IntNodeId",A496)+11),30))-1))</f>
        <v>1</v>
      </c>
      <c r="G496" s="6" t="str">
        <f t="shared" si="14"/>
        <v>piggy_her_she</v>
      </c>
      <c r="H496" s="5" t="str">
        <f>LEFT(MID(B496,(SEARCH("IntNodeId",B496)+11),30),(SEARCH(",",MID(B496,(SEARCH("IntNodeId",B496)+11),30))-1))</f>
        <v>39</v>
      </c>
      <c r="I496" s="6" t="str">
        <f>LEFT(MID(B496,(SEARCH("word",B496)+7),25),(SEARCH("~""",MID(B496,(SEARCH("word",B496)+7),25))-1))</f>
        <v>roll</v>
      </c>
      <c r="J496" s="5" t="str">
        <f>LEFT(MID(C496,(SEARCH("IntNodeId",C496)+11),30),(SEARCH(",",MID(C496,(SEARCH("IntNodeId",C496)+11),30))-1))</f>
        <v>0</v>
      </c>
      <c r="K496" s="6" t="str">
        <f t="shared" si="15"/>
        <v>possession_jewel_them_they</v>
      </c>
    </row>
    <row r="497" spans="1:11" x14ac:dyDescent="0.25">
      <c r="A497" t="s">
        <v>1009</v>
      </c>
      <c r="B497" t="s">
        <v>1034</v>
      </c>
      <c r="C497" t="s">
        <v>1035</v>
      </c>
      <c r="D497" t="s">
        <v>1112</v>
      </c>
      <c r="E497" s="4" t="str">
        <f>LEFT(MID(A497,(SEARCH("Graphid",A497)+9),20),(SEARCH(",~""",MID(A497,(SEARCH("Graphid",A497)+9),20))-1))</f>
        <v>3745</v>
      </c>
      <c r="F497" s="5" t="str">
        <f>LEFT(MID(A497,(SEARCH("IntNodeId",A497)+11),30),(SEARCH(",",MID(A497,(SEARCH("IntNodeId",A497)+11),30))-1))</f>
        <v>0</v>
      </c>
      <c r="G497" s="6" t="str">
        <f t="shared" si="14"/>
        <v>possession_jewel_them_they</v>
      </c>
      <c r="H497" s="5" t="str">
        <f>LEFT(MID(B497,(SEARCH("IntNodeId",B497)+11),30),(SEARCH(",",MID(B497,(SEARCH("IntNodeId",B497)+11),30))-1))</f>
        <v>22</v>
      </c>
      <c r="I497" s="6" t="str">
        <f>LEFT(MID(B497,(SEARCH("word",B497)+7),25),(SEARCH("~""",MID(B497,(SEARCH("word",B497)+7),25))-1))</f>
        <v>be</v>
      </c>
      <c r="J497" s="5" t="str">
        <f>LEFT(MID(C497,(SEARCH("IntNodeId",C497)+11),30),(SEARCH(",",MID(C497,(SEARCH("IntNodeId",C497)+11),30))-1))</f>
        <v>3</v>
      </c>
      <c r="K497" s="6" t="str">
        <f t="shared" si="15"/>
        <v>[unknown]-0</v>
      </c>
    </row>
    <row r="498" spans="1:11" x14ac:dyDescent="0.25">
      <c r="A498" t="s">
        <v>1019</v>
      </c>
      <c r="B498" t="s">
        <v>1036</v>
      </c>
      <c r="C498" t="s">
        <v>1019</v>
      </c>
      <c r="D498" t="s">
        <v>1112</v>
      </c>
      <c r="E498" s="4" t="str">
        <f>LEFT(MID(A498,(SEARCH("Graphid",A498)+9),20),(SEARCH(",~""",MID(A498,(SEARCH("Graphid",A498)+9),20))-1))</f>
        <v>3745</v>
      </c>
      <c r="F498" s="5" t="str">
        <f>LEFT(MID(A498,(SEARCH("IntNodeId",A498)+11),30),(SEARCH(",",MID(A498,(SEARCH("IntNodeId",A498)+11),30))-1))</f>
        <v>1</v>
      </c>
      <c r="G498" s="6" t="str">
        <f t="shared" si="14"/>
        <v>piggy_her_she</v>
      </c>
      <c r="H498" s="5" t="str">
        <f>LEFT(MID(B498,(SEARCH("IntNodeId",B498)+11),30),(SEARCH(",",MID(B498,(SEARCH("IntNodeId",B498)+11),30))-1))</f>
        <v>30</v>
      </c>
      <c r="I498" s="6" t="str">
        <f>LEFT(MID(B498,(SEARCH("word",B498)+7),25),(SEARCH("~""",MID(B498,(SEARCH("word",B498)+7),25))-1))</f>
        <v>be_make_drop</v>
      </c>
      <c r="J498" s="5" t="str">
        <f>LEFT(MID(C498,(SEARCH("IntNodeId",C498)+11),30),(SEARCH(",",MID(C498,(SEARCH("IntNodeId",C498)+11),30))-1))</f>
        <v>1</v>
      </c>
      <c r="K498" s="6" t="str">
        <f t="shared" si="15"/>
        <v>piggy_her_she</v>
      </c>
    </row>
    <row r="499" spans="1:11" x14ac:dyDescent="0.25">
      <c r="A499" t="s">
        <v>1037</v>
      </c>
      <c r="B499" t="s">
        <v>1038</v>
      </c>
      <c r="C499" t="s">
        <v>1039</v>
      </c>
      <c r="D499" t="s">
        <v>1112</v>
      </c>
      <c r="E499" s="4" t="str">
        <f>LEFT(MID(A499,(SEARCH("Graphid",A499)+9),20),(SEARCH(",~""",MID(A499,(SEARCH("Graphid",A499)+9),20))-1))</f>
        <v>3745</v>
      </c>
      <c r="F499" s="5" t="str">
        <f>LEFT(MID(A499,(SEARCH("IntNodeId",A499)+11),30),(SEARCH(",",MID(A499,(SEARCH("IntNodeId",A499)+11),30))-1))</f>
        <v>15</v>
      </c>
      <c r="G499" s="6" t="str">
        <f t="shared" si="14"/>
        <v>carpet</v>
      </c>
      <c r="H499" s="5" t="str">
        <f>LEFT(MID(B499,(SEARCH("IntNodeId",B499)+11),30),(SEARCH(",",MID(B499,(SEARCH("IntNodeId",B499)+11),30))-1))</f>
        <v>38</v>
      </c>
      <c r="I499" s="6" t="str">
        <f>LEFT(MID(B499,(SEARCH("word",B499)+7),25),(SEARCH("~""",MID(B499,(SEARCH("word",B499)+7),25))-1))</f>
        <v>reach</v>
      </c>
      <c r="J499" s="5" t="str">
        <f>LEFT(MID(C499,(SEARCH("IntNodeId",C499)+11),30),(SEARCH(",",MID(C499,(SEARCH("IntNodeId",C499)+11),30))-1))</f>
        <v>16</v>
      </c>
      <c r="K499" s="6" t="str">
        <f t="shared" si="15"/>
        <v>box</v>
      </c>
    </row>
    <row r="500" spans="1:11" x14ac:dyDescent="0.25">
      <c r="A500" t="s">
        <v>1019</v>
      </c>
      <c r="B500" t="s">
        <v>1040</v>
      </c>
      <c r="C500" t="s">
        <v>1009</v>
      </c>
      <c r="D500" t="s">
        <v>1112</v>
      </c>
      <c r="E500" s="4" t="str">
        <f>LEFT(MID(A500,(SEARCH("Graphid",A500)+9),20),(SEARCH(",~""",MID(A500,(SEARCH("Graphid",A500)+9),20))-1))</f>
        <v>3745</v>
      </c>
      <c r="F500" s="5" t="str">
        <f>LEFT(MID(A500,(SEARCH("IntNodeId",A500)+11),30),(SEARCH(",",MID(A500,(SEARCH("IntNodeId",A500)+11),30))-1))</f>
        <v>1</v>
      </c>
      <c r="G500" s="6" t="str">
        <f t="shared" si="14"/>
        <v>piggy_her_she</v>
      </c>
      <c r="H500" s="5" t="str">
        <f>LEFT(MID(B500,(SEARCH("IntNodeId",B500)+11),30),(SEARCH(",",MID(B500,(SEARCH("IntNodeId",B500)+11),30))-1))</f>
        <v>25</v>
      </c>
      <c r="I500" s="6" t="str">
        <f>LEFT(MID(B500,(SEARCH("word",B500)+7),25),(SEARCH("~""",MID(B500,(SEARCH("word",B500)+7),25))-1))</f>
        <v>start</v>
      </c>
      <c r="J500" s="5" t="str">
        <f>LEFT(MID(C500,(SEARCH("IntNodeId",C500)+11),30),(SEARCH(",",MID(C500,(SEARCH("IntNodeId",C500)+11),30))-1))</f>
        <v>0</v>
      </c>
      <c r="K500" s="6" t="str">
        <f t="shared" si="15"/>
        <v>possession_jewel_them_they</v>
      </c>
    </row>
    <row r="501" spans="1:11" x14ac:dyDescent="0.25">
      <c r="A501" t="s">
        <v>1019</v>
      </c>
      <c r="B501" t="s">
        <v>1041</v>
      </c>
      <c r="C501" t="s">
        <v>1042</v>
      </c>
      <c r="D501" t="s">
        <v>1112</v>
      </c>
      <c r="E501" s="4" t="str">
        <f>LEFT(MID(A501,(SEARCH("Graphid",A501)+9),20),(SEARCH(",~""",MID(A501,(SEARCH("Graphid",A501)+9),20))-1))</f>
        <v>3745</v>
      </c>
      <c r="F501" s="5" t="str">
        <f>LEFT(MID(A501,(SEARCH("IntNodeId",A501)+11),30),(SEARCH(",",MID(A501,(SEARCH("IntNodeId",A501)+11),30))-1))</f>
        <v>1</v>
      </c>
      <c r="G501" s="6" t="str">
        <f t="shared" si="14"/>
        <v>piggy_her_she</v>
      </c>
      <c r="H501" s="5" t="str">
        <f>LEFT(MID(B501,(SEARCH("IntNodeId",B501)+11),30),(SEARCH(",",MID(B501,(SEARCH("IntNodeId",B501)+11),30))-1))</f>
        <v>33</v>
      </c>
      <c r="I501" s="6" t="str">
        <f>LEFT(MID(B501,(SEARCH("word",B501)+7),25),(SEARCH("~""",MID(B501,(SEARCH("word",B501)+7),25))-1))</f>
        <v>have</v>
      </c>
      <c r="J501" s="5" t="str">
        <f>LEFT(MID(C501,(SEARCH("IntNodeId",C501)+11),30),(SEARCH(",",MID(C501,(SEARCH("IntNodeId",C501)+11),30))-1))</f>
        <v>11</v>
      </c>
      <c r="K501" s="6" t="str">
        <f t="shared" si="15"/>
        <v>jewels-how</v>
      </c>
    </row>
    <row r="502" spans="1:11" x14ac:dyDescent="0.25">
      <c r="A502" t="s">
        <v>1011</v>
      </c>
      <c r="B502" t="s">
        <v>1043</v>
      </c>
      <c r="C502" t="s">
        <v>1044</v>
      </c>
      <c r="D502" t="s">
        <v>1112</v>
      </c>
      <c r="E502" s="4" t="str">
        <f>LEFT(MID(A502,(SEARCH("Graphid",A502)+9),20),(SEARCH(",~""",MID(A502,(SEARCH("Graphid",A502)+9),20))-1))</f>
        <v>3745</v>
      </c>
      <c r="F502" s="5" t="str">
        <f>LEFT(MID(A502,(SEARCH("IntNodeId",A502)+11),30),(SEARCH(",",MID(A502,(SEARCH("IntNodeId",A502)+11),30))-1))</f>
        <v>8</v>
      </c>
      <c r="G502" s="6" t="str">
        <f t="shared" si="14"/>
        <v>bear</v>
      </c>
      <c r="H502" s="5" t="str">
        <f>LEFT(MID(B502,(SEARCH("IntNodeId",B502)+11),30),(SEARCH(",",MID(B502,(SEARCH("IntNodeId",B502)+11),30))-1))</f>
        <v>41</v>
      </c>
      <c r="I502" s="6" t="str">
        <f>LEFT(MID(B502,(SEARCH("word",B502)+7),25),(SEARCH("~""",MID(B502,(SEARCH("word",B502)+7),25))-1))</f>
        <v>come</v>
      </c>
      <c r="J502" s="5" t="str">
        <f>LEFT(MID(C502,(SEARCH("IntNodeId",C502)+11),30),(SEARCH(",",MID(C502,(SEARCH("IntNodeId",C502)+11),30))-1))</f>
        <v>18</v>
      </c>
      <c r="K502" s="6" t="str">
        <f t="shared" si="15"/>
        <v>[unknown]-2</v>
      </c>
    </row>
    <row r="503" spans="1:11" x14ac:dyDescent="0.25">
      <c r="A503" t="s">
        <v>1045</v>
      </c>
      <c r="B503" t="s">
        <v>1046</v>
      </c>
      <c r="C503" t="s">
        <v>1047</v>
      </c>
      <c r="D503" t="s">
        <v>1112</v>
      </c>
      <c r="E503" s="4" t="str">
        <f>LEFT(MID(A503,(SEARCH("Graphid",A503)+9),20),(SEARCH(",~""",MID(A503,(SEARCH("Graphid",A503)+9),20))-1))</f>
        <v>3745</v>
      </c>
      <c r="F503" s="5" t="str">
        <f>LEFT(MID(A503,(SEARCH("IntNodeId",A503)+11),30),(SEARCH(",",MID(A503,(SEARCH("IntNodeId",A503)+11),30))-1))</f>
        <v>4</v>
      </c>
      <c r="G503" s="6" t="str">
        <f t="shared" si="14"/>
        <v>side</v>
      </c>
      <c r="H503" s="5" t="str">
        <f>LEFT(MID(B503,(SEARCH("IntNodeId",B503)+11),30),(SEARCH(",",MID(B503,(SEARCH("IntNodeId",B503)+11),30))-1))</f>
        <v>24</v>
      </c>
      <c r="I503" s="6" t="str">
        <f>LEFT(MID(B503,(SEARCH("word",B503)+7),25),(SEARCH("~""",MID(B503,(SEARCH("word",B503)+7),25))-1))</f>
        <v>want</v>
      </c>
      <c r="J503" s="5" t="str">
        <f>LEFT(MID(C503,(SEARCH("IntNodeId",C503)+11),30),(SEARCH(",",MID(C503,(SEARCH("IntNodeId",C503)+11),30))-1))</f>
        <v>5</v>
      </c>
      <c r="K503" s="6" t="str">
        <f t="shared" si="15"/>
        <v>safe</v>
      </c>
    </row>
    <row r="504" spans="1:11" x14ac:dyDescent="0.25">
      <c r="A504" t="s">
        <v>1048</v>
      </c>
      <c r="B504" t="s">
        <v>1049</v>
      </c>
      <c r="C504" t="s">
        <v>1009</v>
      </c>
      <c r="D504" t="s">
        <v>1112</v>
      </c>
      <c r="E504" s="4" t="str">
        <f>LEFT(MID(A504,(SEARCH("Graphid",A504)+9),20),(SEARCH(",~""",MID(A504,(SEARCH("Graphid",A504)+9),20))-1))</f>
        <v>3745</v>
      </c>
      <c r="F504" s="5" t="str">
        <f>LEFT(MID(A504,(SEARCH("IntNodeId",A504)+11),30),(SEARCH(",",MID(A504,(SEARCH("IntNodeId",A504)+11),30))-1))</f>
        <v>10</v>
      </c>
      <c r="G504" s="6" t="str">
        <f t="shared" si="14"/>
        <v>[unknown]-1</v>
      </c>
      <c r="H504" s="5" t="str">
        <f>LEFT(MID(B504,(SEARCH("IntNodeId",B504)+11),30),(SEARCH(",",MID(B504,(SEARCH("IntNodeId",B504)+11),30))-1))</f>
        <v>32</v>
      </c>
      <c r="I504" s="6" t="str">
        <f>LEFT(MID(B504,(SEARCH("word",B504)+7),25),(SEARCH("~""",MID(B504,(SEARCH("word",B504)+7),25))-1))</f>
        <v>lose</v>
      </c>
      <c r="J504" s="5" t="str">
        <f>LEFT(MID(C504,(SEARCH("IntNodeId",C504)+11),30),(SEARCH(",",MID(C504,(SEARCH("IntNodeId",C504)+11),30))-1))</f>
        <v>0</v>
      </c>
      <c r="K504" s="6" t="str">
        <f t="shared" si="15"/>
        <v>possession_jewel_them_they</v>
      </c>
    </row>
    <row r="505" spans="1:11" x14ac:dyDescent="0.25">
      <c r="A505" t="s">
        <v>1019</v>
      </c>
      <c r="B505" t="s">
        <v>1050</v>
      </c>
      <c r="C505" t="s">
        <v>1051</v>
      </c>
      <c r="D505" t="s">
        <v>1112</v>
      </c>
      <c r="E505" s="4" t="str">
        <f>LEFT(MID(A505,(SEARCH("Graphid",A505)+9),20),(SEARCH(",~""",MID(A505,(SEARCH("Graphid",A505)+9),20))-1))</f>
        <v>3745</v>
      </c>
      <c r="F505" s="5" t="str">
        <f>LEFT(MID(A505,(SEARCH("IntNodeId",A505)+11),30),(SEARCH(",",MID(A505,(SEARCH("IntNodeId",A505)+11),30))-1))</f>
        <v>1</v>
      </c>
      <c r="G505" s="6" t="str">
        <f t="shared" si="14"/>
        <v>piggy_her_she</v>
      </c>
      <c r="H505" s="5" t="str">
        <f>LEFT(MID(B505,(SEARCH("IntNodeId",B505)+11),30),(SEARCH(",",MID(B505,(SEARCH("IntNodeId",B505)+11),30))-1))</f>
        <v>40</v>
      </c>
      <c r="I505" s="6" t="str">
        <f>LEFT(MID(B505,(SEARCH("word",B505)+7),25),(SEARCH("~""",MID(B505,(SEARCH("word",B505)+7),25))-1))</f>
        <v>be</v>
      </c>
      <c r="J505" s="5" t="str">
        <f>LEFT(MID(C505,(SEARCH("IntNodeId",C505)+11),30),(SEARCH(",",MID(C505,(SEARCH("IntNodeId",C505)+11),30))-1))</f>
        <v>17</v>
      </c>
      <c r="K505" s="6" t="str">
        <f t="shared" si="15"/>
        <v>jiffy</v>
      </c>
    </row>
    <row r="506" spans="1:11" x14ac:dyDescent="0.25">
      <c r="A506" t="s">
        <v>1052</v>
      </c>
      <c r="B506" t="s">
        <v>1053</v>
      </c>
      <c r="C506" t="s">
        <v>1054</v>
      </c>
      <c r="D506" t="s">
        <v>1112</v>
      </c>
      <c r="E506" s="4" t="str">
        <f>LEFT(MID(A506,(SEARCH("Graphid",A506)+9),20),(SEARCH(",~""",MID(A506,(SEARCH("Graphid",A506)+9),20))-1))</f>
        <v>3747</v>
      </c>
      <c r="F506" s="5" t="str">
        <f>LEFT(MID(A506,(SEARCH("IntNodeId",A506)+11),30),(SEARCH(",",MID(A506,(SEARCH("IntNodeId",A506)+11),30))-1))</f>
        <v>4</v>
      </c>
      <c r="G506" s="6" t="str">
        <f t="shared" si="14"/>
        <v>bird_they_their</v>
      </c>
      <c r="H506" s="5" t="str">
        <f>LEFT(MID(B506,(SEARCH("IntNodeId",B506)+11),30),(SEARCH(",",MID(B506,(SEARCH("IntNodeId",B506)+11),30))-1))</f>
        <v>35</v>
      </c>
      <c r="I506" s="6" t="str">
        <f>LEFT(MID(B506,(SEARCH("word",B506)+7),25),(SEARCH("~""",MID(B506,(SEARCH("word",B506)+7),25))-1))</f>
        <v>be</v>
      </c>
      <c r="J506" s="5" t="str">
        <f>LEFT(MID(C506,(SEARCH("IntNodeId",C506)+11),30),(SEARCH(",",MID(C506,(SEARCH("IntNodeId",C506)+11),30))-1))</f>
        <v>11</v>
      </c>
      <c r="K506" s="6" t="str">
        <f t="shared" si="15"/>
        <v>chirping</v>
      </c>
    </row>
    <row r="507" spans="1:11" x14ac:dyDescent="0.25">
      <c r="A507" t="s">
        <v>1055</v>
      </c>
      <c r="B507" t="s">
        <v>1056</v>
      </c>
      <c r="C507" t="s">
        <v>1057</v>
      </c>
      <c r="D507" t="s">
        <v>1112</v>
      </c>
      <c r="E507" s="4" t="str">
        <f>LEFT(MID(A507,(SEARCH("Graphid",A507)+9),20),(SEARCH(",~""",MID(A507,(SEARCH("Graphid",A507)+9),20))-1))</f>
        <v>3747</v>
      </c>
      <c r="F507" s="5" t="str">
        <f>LEFT(MID(A507,(SEARCH("IntNodeId",A507)+11),30),(SEARCH(",",MID(A507,(SEARCH("IntNodeId",A507)+11),30))-1))</f>
        <v>0</v>
      </c>
      <c r="G507" s="6" t="str">
        <f t="shared" si="14"/>
        <v>woodstock_it</v>
      </c>
      <c r="H507" s="5" t="str">
        <f>LEFT(MID(B507,(SEARCH("IntNodeId",B507)+11),30),(SEARCH(",",MID(B507,(SEARCH("IntNodeId",B507)+11),30))-1))</f>
        <v>27</v>
      </c>
      <c r="I507" s="6" t="str">
        <f>LEFT(MID(B507,(SEARCH("word",B507)+7),25),(SEARCH("~""",MID(B507,(SEARCH("word",B507)+7),25))-1))</f>
        <v>have</v>
      </c>
      <c r="J507" s="5" t="str">
        <f>LEFT(MID(C507,(SEARCH("IntNodeId",C507)+11),30),(SEARCH(",",MID(C507,(SEARCH("IntNodeId",C507)+11),30))-1))</f>
        <v>1</v>
      </c>
      <c r="K507" s="6" t="str">
        <f t="shared" si="15"/>
        <v>nest</v>
      </c>
    </row>
    <row r="508" spans="1:11" x14ac:dyDescent="0.25">
      <c r="A508" t="s">
        <v>1058</v>
      </c>
      <c r="B508" t="s">
        <v>1059</v>
      </c>
      <c r="C508" t="s">
        <v>1057</v>
      </c>
      <c r="D508" t="s">
        <v>1112</v>
      </c>
      <c r="E508" s="4" t="str">
        <f>LEFT(MID(A508,(SEARCH("Graphid",A508)+9),20),(SEARCH(",~""",MID(A508,(SEARCH("Graphid",A508)+9),20))-1))</f>
        <v>3747</v>
      </c>
      <c r="F508" s="5" t="str">
        <f>LEFT(MID(A508,(SEARCH("IntNodeId",A508)+11),30),(SEARCH(",",MID(A508,(SEARCH("IntNodeId",A508)+11),30))-1))</f>
        <v>23</v>
      </c>
      <c r="G508" s="6" t="str">
        <f t="shared" si="14"/>
        <v>ket_her</v>
      </c>
      <c r="H508" s="5" t="str">
        <f>LEFT(MID(B508,(SEARCH("IntNodeId",B508)+11),30),(SEARCH(",",MID(B508,(SEARCH("IntNodeId",B508)+11),30))-1))</f>
        <v>51</v>
      </c>
      <c r="I508" s="6" t="str">
        <f>LEFT(MID(B508,(SEARCH("word",B508)+7),25),(SEARCH("~""",MID(B508,(SEARCH("word",B508)+7),25))-1))</f>
        <v>roll</v>
      </c>
      <c r="J508" s="5" t="str">
        <f>LEFT(MID(C508,(SEARCH("IntNodeId",C508)+11),30),(SEARCH(",",MID(C508,(SEARCH("IntNodeId",C508)+11),30))-1))</f>
        <v>1</v>
      </c>
      <c r="K508" s="6" t="str">
        <f t="shared" si="15"/>
        <v>nest</v>
      </c>
    </row>
    <row r="509" spans="1:11" x14ac:dyDescent="0.25">
      <c r="A509" t="s">
        <v>1060</v>
      </c>
      <c r="B509" t="s">
        <v>1061</v>
      </c>
      <c r="C509" t="s">
        <v>1062</v>
      </c>
      <c r="D509" t="s">
        <v>1112</v>
      </c>
      <c r="E509" s="4" t="str">
        <f>LEFT(MID(A509,(SEARCH("Graphid",A509)+9),20),(SEARCH(",~""",MID(A509,(SEARCH("Graphid",A509)+9),20))-1))</f>
        <v>3747</v>
      </c>
      <c r="F509" s="5" t="str">
        <f>LEFT(MID(A509,(SEARCH("IntNodeId",A509)+11),30),(SEARCH(",",MID(A509,(SEARCH("IntNodeId",A509)+11),30))-1))</f>
        <v>5</v>
      </c>
      <c r="G509" s="6" t="str">
        <f t="shared" si="14"/>
        <v>snoopy_he_his</v>
      </c>
      <c r="H509" s="5" t="str">
        <f>LEFT(MID(B509,(SEARCH("IntNodeId",B509)+11),30),(SEARCH(",",MID(B509,(SEARCH("IntNodeId",B509)+11),30))-1))</f>
        <v>43</v>
      </c>
      <c r="I509" s="6" t="str">
        <f>LEFT(MID(B509,(SEARCH("word",B509)+7),25),(SEARCH("~""",MID(B509,(SEARCH("word",B509)+7),25))-1))</f>
        <v>have</v>
      </c>
      <c r="J509" s="5" t="str">
        <f>LEFT(MID(C509,(SEARCH("IntNodeId",C509)+11),30),(SEARCH(",",MID(C509,(SEARCH("IntNodeId",C509)+11),30))-1))</f>
        <v>19</v>
      </c>
      <c r="K509" s="6" t="str">
        <f t="shared" si="15"/>
        <v>idea</v>
      </c>
    </row>
    <row r="510" spans="1:11" x14ac:dyDescent="0.25">
      <c r="A510" t="s">
        <v>1052</v>
      </c>
      <c r="B510" t="s">
        <v>1063</v>
      </c>
      <c r="C510" t="s">
        <v>1064</v>
      </c>
      <c r="D510" t="s">
        <v>1112</v>
      </c>
      <c r="E510" s="4" t="str">
        <f>LEFT(MID(A510,(SEARCH("Graphid",A510)+9),20),(SEARCH(",~""",MID(A510,(SEARCH("Graphid",A510)+9),20))-1))</f>
        <v>3747</v>
      </c>
      <c r="F510" s="5" t="str">
        <f>LEFT(MID(A510,(SEARCH("IntNodeId",A510)+11),30),(SEARCH(",",MID(A510,(SEARCH("IntNodeId",A510)+11),30))-1))</f>
        <v>4</v>
      </c>
      <c r="G510" s="6" t="str">
        <f t="shared" si="14"/>
        <v>bird_they_their</v>
      </c>
      <c r="H510" s="5" t="str">
        <f>LEFT(MID(B510,(SEARCH("IntNodeId",B510)+11),30),(SEARCH(",",MID(B510,(SEARCH("IntNodeId",B510)+11),30))-1))</f>
        <v>34</v>
      </c>
      <c r="I510" s="6" t="str">
        <f>LEFT(MID(B510,(SEARCH("word",B510)+7),25),(SEARCH("~""",MID(B510,(SEARCH("word",B510)+7),25))-1))</f>
        <v>arrive</v>
      </c>
      <c r="J510" s="5" t="str">
        <f>LEFT(MID(C510,(SEARCH("IntNodeId",C510)+11),30),(SEARCH(",",MID(C510,(SEARCH("IntNodeId",C510)+11),30))-1))</f>
        <v>10</v>
      </c>
      <c r="K510" s="6" t="str">
        <f t="shared" si="15"/>
        <v>[unknown]-2</v>
      </c>
    </row>
    <row r="511" spans="1:11" x14ac:dyDescent="0.25">
      <c r="A511" t="s">
        <v>1060</v>
      </c>
      <c r="B511" t="s">
        <v>1065</v>
      </c>
      <c r="C511" t="s">
        <v>1066</v>
      </c>
      <c r="D511" t="s">
        <v>1112</v>
      </c>
      <c r="E511" s="4" t="str">
        <f>LEFT(MID(A511,(SEARCH("Graphid",A511)+9),20),(SEARCH(",~""",MID(A511,(SEARCH("Graphid",A511)+9),20))-1))</f>
        <v>3747</v>
      </c>
      <c r="F511" s="5" t="str">
        <f>LEFT(MID(A511,(SEARCH("IntNodeId",A511)+11),30),(SEARCH(",",MID(A511,(SEARCH("IntNodeId",A511)+11),30))-1))</f>
        <v>5</v>
      </c>
      <c r="G511" s="6" t="str">
        <f t="shared" si="14"/>
        <v>snoopy_he_his</v>
      </c>
      <c r="H511" s="5" t="str">
        <f>LEFT(MID(B511,(SEARCH("IntNodeId",B511)+11),30),(SEARCH(",",MID(B511,(SEARCH("IntNodeId",B511)+11),30))-1))</f>
        <v>50</v>
      </c>
      <c r="I511" s="6" t="str">
        <f>LEFT(MID(B511,(SEARCH("word",B511)+7),25),(SEARCH("~""",MID(B511,(SEARCH("word",B511)+7),25))-1))</f>
        <v>roll</v>
      </c>
      <c r="J511" s="5" t="str">
        <f>LEFT(MID(C511,(SEARCH("IntNodeId",C511)+11),30),(SEARCH(",",MID(C511,(SEARCH("IntNodeId",C511)+11),30))-1))</f>
        <v>14</v>
      </c>
      <c r="K511" s="6" t="str">
        <f t="shared" si="15"/>
        <v>eggs_they_them</v>
      </c>
    </row>
    <row r="512" spans="1:11" x14ac:dyDescent="0.25">
      <c r="A512" t="s">
        <v>1067</v>
      </c>
      <c r="B512" t="s">
        <v>1068</v>
      </c>
      <c r="C512" t="s">
        <v>1069</v>
      </c>
      <c r="D512" t="s">
        <v>1112</v>
      </c>
      <c r="E512" s="4" t="str">
        <f>LEFT(MID(A512,(SEARCH("Graphid",A512)+9),20),(SEARCH(",~""",MID(A512,(SEARCH("Graphid",A512)+9),20))-1))</f>
        <v>3747</v>
      </c>
      <c r="F512" s="5" t="str">
        <f>LEFT(MID(A512,(SEARCH("IntNodeId",A512)+11),30),(SEARCH(",",MID(A512,(SEARCH("IntNodeId",A512)+11),30))-1))</f>
        <v>17</v>
      </c>
      <c r="G512" s="6" t="str">
        <f t="shared" si="14"/>
        <v>they</v>
      </c>
      <c r="H512" s="5" t="str">
        <f>LEFT(MID(B512,(SEARCH("IntNodeId",B512)+11),30),(SEARCH(",",MID(B512,(SEARCH("IntNodeId",B512)+11),30))-1))</f>
        <v>42</v>
      </c>
      <c r="I512" s="6" t="str">
        <f>LEFT(MID(B512,(SEARCH("word",B512)+7),25),(SEARCH("~""",MID(B512,(SEARCH("word",B512)+7),25))-1))</f>
        <v>think</v>
      </c>
      <c r="J512" s="5" t="str">
        <f>LEFT(MID(C512,(SEARCH("IntNodeId",C512)+11),30),(SEARCH(",",MID(C512,(SEARCH("IntNodeId",C512)+11),30))-1))</f>
        <v>18</v>
      </c>
      <c r="K512" s="6" t="str">
        <f t="shared" si="15"/>
        <v>[unknown]-3</v>
      </c>
    </row>
    <row r="513" spans="1:11" x14ac:dyDescent="0.25">
      <c r="A513" t="s">
        <v>1070</v>
      </c>
      <c r="B513" t="s">
        <v>1071</v>
      </c>
      <c r="C513" t="s">
        <v>1052</v>
      </c>
      <c r="D513" t="s">
        <v>1112</v>
      </c>
      <c r="E513" s="4" t="str">
        <f>LEFT(MID(A513,(SEARCH("Graphid",A513)+9),20),(SEARCH(",~""",MID(A513,(SEARCH("Graphid",A513)+9),20))-1))</f>
        <v>3747</v>
      </c>
      <c r="F513" s="5" t="str">
        <f>LEFT(MID(A513,(SEARCH("IntNodeId",A513)+11),30),(SEARCH(",",MID(A513,(SEARCH("IntNodeId",A513)+11),30))-1))</f>
        <v>3</v>
      </c>
      <c r="G513" s="6" t="str">
        <f t="shared" si="14"/>
        <v>eggs_them</v>
      </c>
      <c r="H513" s="5" t="str">
        <f>LEFT(MID(B513,(SEARCH("IntNodeId",B513)+11),30),(SEARCH(",",MID(B513,(SEARCH("IntNodeId",B513)+11),30))-1))</f>
        <v>29</v>
      </c>
      <c r="I513" s="6" t="str">
        <f>LEFT(MID(B513,(SEARCH("word",B513)+7),25),(SEARCH("~""",MID(B513,(SEARCH("word",B513)+7),25))-1))</f>
        <v>be</v>
      </c>
      <c r="J513" s="5" t="str">
        <f>LEFT(MID(C513,(SEARCH("IntNodeId",C513)+11),30),(SEARCH(",",MID(C513,(SEARCH("IntNodeId",C513)+11),30))-1))</f>
        <v>4</v>
      </c>
      <c r="K513" s="6" t="str">
        <f t="shared" si="15"/>
        <v>bird_they_their</v>
      </c>
    </row>
    <row r="514" spans="1:11" x14ac:dyDescent="0.25">
      <c r="A514" t="s">
        <v>1072</v>
      </c>
      <c r="B514" t="s">
        <v>1073</v>
      </c>
      <c r="C514" t="s">
        <v>1066</v>
      </c>
      <c r="D514" t="s">
        <v>1112</v>
      </c>
      <c r="E514" s="4" t="str">
        <f>LEFT(MID(A514,(SEARCH("Graphid",A514)+9),20),(SEARCH(",~""",MID(A514,(SEARCH("Graphid",A514)+9),20))-1))</f>
        <v>3747</v>
      </c>
      <c r="F514" s="5" t="str">
        <f>LEFT(MID(A514,(SEARCH("IntNodeId",A514)+11),30),(SEARCH(",",MID(A514,(SEARCH("IntNodeId",A514)+11),30))-1))</f>
        <v>13</v>
      </c>
      <c r="G514" s="6" t="str">
        <f t="shared" ref="G514:G533" si="16">LEFT(MID(A514,(SEARCH("word",A514)+7),29),(SEARCH("~""",MID(A514,(SEARCH("word",A514)+7),29))-1))</f>
        <v>baby_she</v>
      </c>
      <c r="H514" s="5" t="str">
        <f>LEFT(MID(B514,(SEARCH("IntNodeId",B514)+11),30),(SEARCH(",",MID(B514,(SEARCH("IntNodeId",B514)+11),30))-1))</f>
        <v>37</v>
      </c>
      <c r="I514" s="6" t="str">
        <f>LEFT(MID(B514,(SEARCH("word",B514)+7),25),(SEARCH("~""",MID(B514,(SEARCH("word",B514)+7),25))-1))</f>
        <v>agree</v>
      </c>
      <c r="J514" s="5" t="str">
        <f>LEFT(MID(C514,(SEARCH("IntNodeId",C514)+11),30),(SEARCH(",",MID(C514,(SEARCH("IntNodeId",C514)+11),30))-1))</f>
        <v>14</v>
      </c>
      <c r="K514" s="6" t="str">
        <f t="shared" si="15"/>
        <v>eggs_they_them</v>
      </c>
    </row>
    <row r="515" spans="1:11" x14ac:dyDescent="0.25">
      <c r="A515" t="s">
        <v>1055</v>
      </c>
      <c r="B515" t="s">
        <v>1074</v>
      </c>
      <c r="C515" t="s">
        <v>1057</v>
      </c>
      <c r="D515" t="s">
        <v>1112</v>
      </c>
      <c r="E515" s="4" t="str">
        <f>LEFT(MID(A515,(SEARCH("Graphid",A515)+9),20),(SEARCH(",~""",MID(A515,(SEARCH("Graphid",A515)+9),20))-1))</f>
        <v>3747</v>
      </c>
      <c r="F515" s="5" t="str">
        <f>LEFT(MID(A515,(SEARCH("IntNodeId",A515)+11),30),(SEARCH(",",MID(A515,(SEARCH("IntNodeId",A515)+11),30))-1))</f>
        <v>0</v>
      </c>
      <c r="G515" s="6" t="str">
        <f t="shared" si="16"/>
        <v>woodstock_it</v>
      </c>
      <c r="H515" s="5" t="str">
        <f>LEFT(MID(B515,(SEARCH("IntNodeId",B515)+11),30),(SEARCH(",",MID(B515,(SEARCH("IntNodeId",B515)+11),30))-1))</f>
        <v>53</v>
      </c>
      <c r="I515" s="6" t="str">
        <f>LEFT(MID(B515,(SEARCH("word",B515)+7),25),(SEARCH("~""",MID(B515,(SEARCH("word",B515)+7),25))-1))</f>
        <v>like</v>
      </c>
      <c r="J515" s="5" t="str">
        <f>LEFT(MID(C515,(SEARCH("IntNodeId",C515)+11),30),(SEARCH(",",MID(C515,(SEARCH("IntNodeId",C515)+11),30))-1))</f>
        <v>1</v>
      </c>
      <c r="K515" s="6" t="str">
        <f t="shared" ref="K515:K533" si="17">LEFT(MID(C515,(SEARCH("word",C515)+7),29),(SEARCH("~""",MID(C515,(SEARCH("word",C515)+7),29))-1))</f>
        <v>nest</v>
      </c>
    </row>
    <row r="516" spans="1:11" x14ac:dyDescent="0.25">
      <c r="A516" t="s">
        <v>1055</v>
      </c>
      <c r="B516" t="s">
        <v>1075</v>
      </c>
      <c r="C516" t="s">
        <v>1076</v>
      </c>
      <c r="D516" t="s">
        <v>1112</v>
      </c>
      <c r="E516" s="4" t="str">
        <f>LEFT(MID(A516,(SEARCH("Graphid",A516)+9),20),(SEARCH(",~""",MID(A516,(SEARCH("Graphid",A516)+9),20))-1))</f>
        <v>3747</v>
      </c>
      <c r="F516" s="5" t="str">
        <f>LEFT(MID(A516,(SEARCH("IntNodeId",A516)+11),30),(SEARCH(",",MID(A516,(SEARCH("IntNodeId",A516)+11),30))-1))</f>
        <v>0</v>
      </c>
      <c r="G516" s="6" t="str">
        <f t="shared" si="16"/>
        <v>woodstock_it</v>
      </c>
      <c r="H516" s="5" t="str">
        <f>LEFT(MID(B516,(SEARCH("IntNodeId",B516)+11),30),(SEARCH(",",MID(B516,(SEARCH("IntNodeId",B516)+11),30))-1))</f>
        <v>45</v>
      </c>
      <c r="I516" s="6" t="str">
        <f>LEFT(MID(B516,(SEARCH("word",B516)+7),25),(SEARCH("~""",MID(B516,(SEARCH("word",B516)+7),25))-1))</f>
        <v>hover</v>
      </c>
      <c r="J516" s="5" t="str">
        <f>LEFT(MID(C516,(SEARCH("IntNodeId",C516)+11),30),(SEARCH(",",MID(C516,(SEARCH("IntNodeId",C516)+11),30))-1))</f>
        <v>21</v>
      </c>
      <c r="K516" s="6" t="str">
        <f t="shared" si="17"/>
        <v>watching</v>
      </c>
    </row>
    <row r="517" spans="1:11" x14ac:dyDescent="0.25">
      <c r="A517" t="s">
        <v>1077</v>
      </c>
      <c r="B517" t="s">
        <v>1078</v>
      </c>
      <c r="C517" t="s">
        <v>1070</v>
      </c>
      <c r="D517" t="s">
        <v>1112</v>
      </c>
      <c r="E517" s="4" t="str">
        <f>LEFT(MID(A517,(SEARCH("Graphid",A517)+9),20),(SEARCH(",~""",MID(A517,(SEARCH("Graphid",A517)+9),20))-1))</f>
        <v>3747</v>
      </c>
      <c r="F517" s="5" t="str">
        <f>LEFT(MID(A517,(SEARCH("IntNodeId",A517)+11),30),(SEARCH(",",MID(A517,(SEARCH("IntNodeId",A517)+11),30))-1))</f>
        <v>2</v>
      </c>
      <c r="G517" s="6" t="str">
        <f t="shared" si="16"/>
        <v>top_she_her</v>
      </c>
      <c r="H517" s="5" t="str">
        <f>LEFT(MID(B517,(SEARCH("IntNodeId",B517)+11),30),(SEARCH(",",MID(B517,(SEARCH("IntNodeId",B517)+11),30))-1))</f>
        <v>28</v>
      </c>
      <c r="I517" s="6" t="str">
        <f>LEFT(MID(B517,(SEARCH("word",B517)+7),25),(SEARCH("~""",MID(B517,(SEARCH("word",B517)+7),25))-1))</f>
        <v>have</v>
      </c>
      <c r="J517" s="5" t="str">
        <f>LEFT(MID(C517,(SEARCH("IntNodeId",C517)+11),30),(SEARCH(",",MID(C517,(SEARCH("IntNodeId",C517)+11),30))-1))</f>
        <v>3</v>
      </c>
      <c r="K517" s="6" t="str">
        <f t="shared" si="17"/>
        <v>eggs_them</v>
      </c>
    </row>
    <row r="518" spans="1:11" x14ac:dyDescent="0.25">
      <c r="A518" t="s">
        <v>1055</v>
      </c>
      <c r="B518" t="s">
        <v>1079</v>
      </c>
      <c r="C518" t="s">
        <v>1080</v>
      </c>
      <c r="D518" t="s">
        <v>1112</v>
      </c>
      <c r="E518" s="4" t="str">
        <f>LEFT(MID(A518,(SEARCH("Graphid",A518)+9),20),(SEARCH(",~""",MID(A518,(SEARCH("Graphid",A518)+9),20))-1))</f>
        <v>3747</v>
      </c>
      <c r="F518" s="5" t="str">
        <f>LEFT(MID(A518,(SEARCH("IntNodeId",A518)+11),30),(SEARCH(",",MID(A518,(SEARCH("IntNodeId",A518)+11),30))-1))</f>
        <v>0</v>
      </c>
      <c r="G518" s="6" t="str">
        <f t="shared" si="16"/>
        <v>woodstock_it</v>
      </c>
      <c r="H518" s="5" t="str">
        <f>LEFT(MID(B518,(SEARCH("IntNodeId",B518)+11),30),(SEARCH(",",MID(B518,(SEARCH("IntNodeId",B518)+11),30))-1))</f>
        <v>36</v>
      </c>
      <c r="I518" s="6" t="str">
        <f>LEFT(MID(B518,(SEARCH("word",B518)+7),25),(SEARCH("~""",MID(B518,(SEARCH("word",B518)+7),25))-1))</f>
        <v>do</v>
      </c>
      <c r="J518" s="5" t="str">
        <f>LEFT(MID(C518,(SEARCH("IntNodeId",C518)+11),30),(SEARCH(",",MID(C518,(SEARCH("IntNodeId",C518)+11),30))-1))</f>
        <v>12</v>
      </c>
      <c r="K518" s="6" t="str">
        <f t="shared" si="17"/>
        <v>upset</v>
      </c>
    </row>
    <row r="519" spans="1:11" x14ac:dyDescent="0.25">
      <c r="A519" t="s">
        <v>1081</v>
      </c>
      <c r="B519" t="s">
        <v>1082</v>
      </c>
      <c r="C519" t="s">
        <v>1083</v>
      </c>
      <c r="D519" t="s">
        <v>1112</v>
      </c>
      <c r="E519" s="4" t="str">
        <f>LEFT(MID(A519,(SEARCH("Graphid",A519)+9),20),(SEARCH(",~""",MID(A519,(SEARCH("Graphid",A519)+9),20))-1))</f>
        <v>3747</v>
      </c>
      <c r="F519" s="5" t="str">
        <f>LEFT(MID(A519,(SEARCH("IntNodeId",A519)+11),30),(SEARCH(",",MID(A519,(SEARCH("IntNodeId",A519)+11),30))-1))</f>
        <v>24</v>
      </c>
      <c r="G519" s="6" t="str">
        <f t="shared" si="16"/>
        <v>eggs</v>
      </c>
      <c r="H519" s="5" t="str">
        <f>LEFT(MID(B519,(SEARCH("IntNodeId",B519)+11),30),(SEARCH(",",MID(B519,(SEARCH("IntNodeId",B519)+11),30))-1))</f>
        <v>52</v>
      </c>
      <c r="I519" s="6" t="str">
        <f>LEFT(MID(B519,(SEARCH("word",B519)+7),25),(SEARCH("~""",MID(B519,(SEARCH("word",B519)+7),25))-1))</f>
        <v>be</v>
      </c>
      <c r="J519" s="5" t="str">
        <f>LEFT(MID(C519,(SEARCH("IntNodeId",C519)+11),30),(SEARCH(",",MID(C519,(SEARCH("IntNodeId",C519)+11),30))-1))</f>
        <v>25</v>
      </c>
      <c r="K519" s="6" t="str">
        <f t="shared" si="17"/>
        <v>[unknown]-4</v>
      </c>
    </row>
    <row r="520" spans="1:11" x14ac:dyDescent="0.25">
      <c r="A520" t="s">
        <v>1060</v>
      </c>
      <c r="B520" t="s">
        <v>1084</v>
      </c>
      <c r="C520" t="s">
        <v>1085</v>
      </c>
      <c r="D520" t="s">
        <v>1112</v>
      </c>
      <c r="E520" s="4" t="str">
        <f>LEFT(MID(A520,(SEARCH("Graphid",A520)+9),20),(SEARCH(",~""",MID(A520,(SEARCH("Graphid",A520)+9),20))-1))</f>
        <v>3747</v>
      </c>
      <c r="F520" s="5" t="str">
        <f>LEFT(MID(A520,(SEARCH("IntNodeId",A520)+11),30),(SEARCH(",",MID(A520,(SEARCH("IntNodeId",A520)+11),30))-1))</f>
        <v>5</v>
      </c>
      <c r="G520" s="6" t="str">
        <f t="shared" si="16"/>
        <v>snoopy_he_his</v>
      </c>
      <c r="H520" s="5" t="str">
        <f>LEFT(MID(B520,(SEARCH("IntNodeId",B520)+11),30),(SEARCH(",",MID(B520,(SEARCH("IntNodeId",B520)+11),30))-1))</f>
        <v>44</v>
      </c>
      <c r="I520" s="6" t="str">
        <f>LEFT(MID(B520,(SEARCH("word",B520)+7),25),(SEARCH("~""",MID(B520,(SEARCH("word",B520)+7),25))-1))</f>
        <v>take</v>
      </c>
      <c r="J520" s="5" t="str">
        <f>LEFT(MID(C520,(SEARCH("IntNodeId",C520)+11),30),(SEARCH(",",MID(C520,(SEARCH("IntNodeId",C520)+11),30))-1))</f>
        <v>20</v>
      </c>
      <c r="K520" s="6" t="str">
        <f t="shared" si="17"/>
        <v>blanket</v>
      </c>
    </row>
    <row r="521" spans="1:11" x14ac:dyDescent="0.25">
      <c r="A521" t="s">
        <v>1057</v>
      </c>
      <c r="B521" t="s">
        <v>1086</v>
      </c>
      <c r="C521" t="s">
        <v>1087</v>
      </c>
      <c r="D521" t="s">
        <v>1112</v>
      </c>
      <c r="E521" s="4" t="str">
        <f>LEFT(MID(A521,(SEARCH("Graphid",A521)+9),20),(SEARCH(",~""",MID(A521,(SEARCH("Graphid",A521)+9),20))-1))</f>
        <v>3747</v>
      </c>
      <c r="F521" s="5" t="str">
        <f>LEFT(MID(A521,(SEARCH("IntNodeId",A521)+11),30),(SEARCH(",",MID(A521,(SEARCH("IntNodeId",A521)+11),30))-1))</f>
        <v>1</v>
      </c>
      <c r="G521" s="6" t="str">
        <f t="shared" si="16"/>
        <v>nest</v>
      </c>
      <c r="H521" s="5" t="str">
        <f>LEFT(MID(B521,(SEARCH("IntNodeId",B521)+11),30),(SEARCH(",",MID(B521,(SEARCH("IntNodeId",B521)+11),30))-1))</f>
        <v>31</v>
      </c>
      <c r="I521" s="6" t="str">
        <f>LEFT(MID(B521,(SEARCH("word",B521)+7),25),(SEARCH("~""",MID(B521,(SEARCH("word",B521)+7),25))-1))</f>
        <v>be</v>
      </c>
      <c r="J521" s="5" t="str">
        <f>LEFT(MID(C521,(SEARCH("IntNodeId",C521)+11),30),(SEARCH(",",MID(C521,(SEARCH("IntNodeId",C521)+11),30))-1))</f>
        <v>7</v>
      </c>
      <c r="K521" s="6" t="str">
        <f t="shared" si="17"/>
        <v>way</v>
      </c>
    </row>
    <row r="522" spans="1:11" x14ac:dyDescent="0.25">
      <c r="A522" t="s">
        <v>1088</v>
      </c>
      <c r="B522" t="s">
        <v>1089</v>
      </c>
      <c r="C522" t="s">
        <v>1090</v>
      </c>
      <c r="D522" t="s">
        <v>1112</v>
      </c>
      <c r="E522" s="4" t="str">
        <f>LEFT(MID(A522,(SEARCH("Graphid",A522)+9),20),(SEARCH(",~""",MID(A522,(SEARCH("Graphid",A522)+9),20))-1))</f>
        <v>3747</v>
      </c>
      <c r="F522" s="5" t="str">
        <f>LEFT(MID(A522,(SEARCH("IntNodeId",A522)+11),30),(SEARCH(",",MID(A522,(SEARCH("IntNodeId",A522)+11),30))-1))</f>
        <v>15</v>
      </c>
      <c r="G522" s="6" t="str">
        <f t="shared" si="16"/>
        <v>there</v>
      </c>
      <c r="H522" s="5" t="str">
        <f>LEFT(MID(B522,(SEARCH("IntNodeId",B522)+11),30),(SEARCH(",",MID(B522,(SEARCH("IntNodeId",B522)+11),30))-1))</f>
        <v>39</v>
      </c>
      <c r="I522" s="6" t="str">
        <f>LEFT(MID(B522,(SEARCH("word",B522)+7),25),(SEARCH("~""",MID(B522,(SEARCH("word",B522)+7),25))-1))</f>
        <v>be</v>
      </c>
      <c r="J522" s="5" t="str">
        <f>LEFT(MID(C522,(SEARCH("IntNodeId",C522)+11),30),(SEARCH(",",MID(C522,(SEARCH("IntNodeId",C522)+11),30))-1))</f>
        <v>16</v>
      </c>
      <c r="K522" s="6" t="str">
        <f t="shared" si="17"/>
        <v>lem</v>
      </c>
    </row>
    <row r="523" spans="1:11" x14ac:dyDescent="0.25">
      <c r="A523" t="s">
        <v>1060</v>
      </c>
      <c r="B523" t="s">
        <v>1091</v>
      </c>
      <c r="C523" t="s">
        <v>1055</v>
      </c>
      <c r="D523" t="s">
        <v>1112</v>
      </c>
      <c r="E523" s="4" t="str">
        <f>LEFT(MID(A523,(SEARCH("Graphid",A523)+9),20),(SEARCH(",~""",MID(A523,(SEARCH("Graphid",A523)+9),20))-1))</f>
        <v>3747</v>
      </c>
      <c r="F523" s="5" t="str">
        <f>LEFT(MID(A523,(SEARCH("IntNodeId",A523)+11),30),(SEARCH(",",MID(A523,(SEARCH("IntNodeId",A523)+11),30))-1))</f>
        <v>5</v>
      </c>
      <c r="G523" s="6" t="str">
        <f t="shared" si="16"/>
        <v>snoopy_he_his</v>
      </c>
      <c r="H523" s="5" t="str">
        <f>LEFT(MID(B523,(SEARCH("IntNodeId",B523)+11),30),(SEARCH(",",MID(B523,(SEARCH("IntNodeId",B523)+11),30))-1))</f>
        <v>47</v>
      </c>
      <c r="I523" s="6" t="str">
        <f>LEFT(MID(B523,(SEARCH("word",B523)+7),25),(SEARCH("~""",MID(B523,(SEARCH("word",B523)+7),25))-1))</f>
        <v>toss</v>
      </c>
      <c r="J523" s="5" t="str">
        <f>LEFT(MID(C523,(SEARCH("IntNodeId",C523)+11),30),(SEARCH(",",MID(C523,(SEARCH("IntNodeId",C523)+11),30))-1))</f>
        <v>0</v>
      </c>
      <c r="K523" s="6" t="str">
        <f t="shared" si="17"/>
        <v>woodstock_it</v>
      </c>
    </row>
    <row r="524" spans="1:11" x14ac:dyDescent="0.25">
      <c r="A524" t="s">
        <v>1060</v>
      </c>
      <c r="B524" t="s">
        <v>1092</v>
      </c>
      <c r="C524" t="s">
        <v>1093</v>
      </c>
      <c r="D524" t="s">
        <v>1112</v>
      </c>
      <c r="E524" s="4" t="str">
        <f>LEFT(MID(A524,(SEARCH("Graphid",A524)+9),20),(SEARCH(",~""",MID(A524,(SEARCH("Graphid",A524)+9),20))-1))</f>
        <v>3747</v>
      </c>
      <c r="F524" s="5" t="str">
        <f>LEFT(MID(A524,(SEARCH("IntNodeId",A524)+11),30),(SEARCH(",",MID(A524,(SEARCH("IntNodeId",A524)+11),30))-1))</f>
        <v>5</v>
      </c>
      <c r="G524" s="6" t="str">
        <f t="shared" si="16"/>
        <v>snoopy_he_his</v>
      </c>
      <c r="H524" s="5" t="str">
        <f>LEFT(MID(B524,(SEARCH("IntNodeId",B524)+11),30),(SEARCH(",",MID(B524,(SEARCH("IntNodeId",B524)+11),30))-1))</f>
        <v>30</v>
      </c>
      <c r="I524" s="6" t="str">
        <f>LEFT(MID(B524,(SEARCH("word",B524)+7),25),(SEARCH("~""",MID(B524,(SEARCH("word",B524)+7),25))-1))</f>
        <v>be</v>
      </c>
      <c r="J524" s="5" t="str">
        <f>LEFT(MID(C524,(SEARCH("IntNodeId",C524)+11),30),(SEARCH(",",MID(C524,(SEARCH("IntNodeId",C524)+11),30))-1))</f>
        <v>6</v>
      </c>
      <c r="K524" s="6" t="str">
        <f t="shared" si="17"/>
        <v>[unknown]-0</v>
      </c>
    </row>
    <row r="525" spans="1:11" x14ac:dyDescent="0.25">
      <c r="A525" t="s">
        <v>1072</v>
      </c>
      <c r="B525" t="s">
        <v>1094</v>
      </c>
      <c r="C525" t="s">
        <v>1057</v>
      </c>
      <c r="D525" t="s">
        <v>1112</v>
      </c>
      <c r="E525" s="4" t="str">
        <f>LEFT(MID(A525,(SEARCH("Graphid",A525)+9),20),(SEARCH(",~""",MID(A525,(SEARCH("Graphid",A525)+9),20))-1))</f>
        <v>3747</v>
      </c>
      <c r="F525" s="5" t="str">
        <f>LEFT(MID(A525,(SEARCH("IntNodeId",A525)+11),30),(SEARCH(",",MID(A525,(SEARCH("IntNodeId",A525)+11),30))-1))</f>
        <v>13</v>
      </c>
      <c r="G525" s="6" t="str">
        <f t="shared" si="16"/>
        <v>baby_she</v>
      </c>
      <c r="H525" s="5" t="str">
        <f>LEFT(MID(B525,(SEARCH("IntNodeId",B525)+11),30),(SEARCH(",",MID(B525,(SEARCH("IntNodeId",B525)+11),30))-1))</f>
        <v>38</v>
      </c>
      <c r="I525" s="6" t="str">
        <f>LEFT(MID(B525,(SEARCH("word",B525)+7),25),(SEARCH("~""",MID(B525,(SEARCH("word",B525)+7),25))-1))</f>
        <v>build</v>
      </c>
      <c r="J525" s="5" t="str">
        <f>LEFT(MID(C525,(SEARCH("IntNodeId",C525)+11),30),(SEARCH(",",MID(C525,(SEARCH("IntNodeId",C525)+11),30))-1))</f>
        <v>1</v>
      </c>
      <c r="K525" s="6" t="str">
        <f t="shared" si="17"/>
        <v>nest</v>
      </c>
    </row>
    <row r="526" spans="1:11" x14ac:dyDescent="0.25">
      <c r="A526" t="s">
        <v>1060</v>
      </c>
      <c r="B526" t="s">
        <v>1095</v>
      </c>
      <c r="C526" t="s">
        <v>1096</v>
      </c>
      <c r="D526" t="s">
        <v>1112</v>
      </c>
      <c r="E526" s="4" t="str">
        <f>LEFT(MID(A526,(SEARCH("Graphid",A526)+9),20),(SEARCH(",~""",MID(A526,(SEARCH("Graphid",A526)+9),20))-1))</f>
        <v>3747</v>
      </c>
      <c r="F526" s="5" t="str">
        <f>LEFT(MID(A526,(SEARCH("IntNodeId",A526)+11),30),(SEARCH(",",MID(A526,(SEARCH("IntNodeId",A526)+11),30))-1))</f>
        <v>5</v>
      </c>
      <c r="G526" s="6" t="str">
        <f t="shared" si="16"/>
        <v>snoopy_he_his</v>
      </c>
      <c r="H526" s="5" t="str">
        <f>LEFT(MID(B526,(SEARCH("IntNodeId",B526)+11),30),(SEARCH(",",MID(B526,(SEARCH("IntNodeId",B526)+11),30))-1))</f>
        <v>54</v>
      </c>
      <c r="I526" s="6" t="str">
        <f>LEFT(MID(B526,(SEARCH("word",B526)+7),25),(SEARCH("~""",MID(B526,(SEARCH("word",B526)+7),25))-1))</f>
        <v>be</v>
      </c>
      <c r="J526" s="5" t="str">
        <f>LEFT(MID(C526,(SEARCH("IntNodeId",C526)+11),30),(SEARCH(",",MID(C526,(SEARCH("IntNodeId",C526)+11),30))-1))</f>
        <v>26</v>
      </c>
      <c r="K526" s="6" t="str">
        <f t="shared" si="17"/>
        <v>rooftop</v>
      </c>
    </row>
    <row r="527" spans="1:11" x14ac:dyDescent="0.25">
      <c r="A527" t="s">
        <v>1060</v>
      </c>
      <c r="B527" t="s">
        <v>1097</v>
      </c>
      <c r="C527" t="s">
        <v>1055</v>
      </c>
      <c r="D527" t="s">
        <v>1112</v>
      </c>
      <c r="E527" s="4" t="str">
        <f>LEFT(MID(A527,(SEARCH("Graphid",A527)+9),20),(SEARCH(",~""",MID(A527,(SEARCH("Graphid",A527)+9),20))-1))</f>
        <v>3747</v>
      </c>
      <c r="F527" s="5" t="str">
        <f>LEFT(MID(A527,(SEARCH("IntNodeId",A527)+11),30),(SEARCH(",",MID(A527,(SEARCH("IntNodeId",A527)+11),30))-1))</f>
        <v>5</v>
      </c>
      <c r="G527" s="6" t="str">
        <f t="shared" si="16"/>
        <v>snoopy_he_his</v>
      </c>
      <c r="H527" s="5" t="str">
        <f>LEFT(MID(B527,(SEARCH("IntNodeId",B527)+11),30),(SEARCH(",",MID(B527,(SEARCH("IntNodeId",B527)+11),30))-1))</f>
        <v>46</v>
      </c>
      <c r="I527" s="6" t="str">
        <f>LEFT(MID(B527,(SEARCH("word",B527)+7),25),(SEARCH("~""",MID(B527,(SEARCH("word",B527)+7),25))-1))</f>
        <v>take_roll</v>
      </c>
      <c r="J527" s="5" t="str">
        <f>LEFT(MID(C527,(SEARCH("IntNodeId",C527)+11),30),(SEARCH(",",MID(C527,(SEARCH("IntNodeId",C527)+11),30))-1))</f>
        <v>0</v>
      </c>
      <c r="K527" s="6" t="str">
        <f t="shared" si="17"/>
        <v>woodstock_it</v>
      </c>
    </row>
    <row r="528" spans="1:11" x14ac:dyDescent="0.25">
      <c r="A528" t="s">
        <v>1060</v>
      </c>
      <c r="B528" t="s">
        <v>1098</v>
      </c>
      <c r="C528" t="s">
        <v>1099</v>
      </c>
      <c r="D528" t="s">
        <v>1112</v>
      </c>
      <c r="E528" s="4" t="str">
        <f>LEFT(MID(A528,(SEARCH("Graphid",A528)+9),20),(SEARCH(",~""",MID(A528,(SEARCH("Graphid",A528)+9),20))-1))</f>
        <v>3747</v>
      </c>
      <c r="F528" s="5" t="str">
        <f>LEFT(MID(A528,(SEARCH("IntNodeId",A528)+11),30),(SEARCH(",",MID(A528,(SEARCH("IntNodeId",A528)+11),30))-1))</f>
        <v>5</v>
      </c>
      <c r="G528" s="6" t="str">
        <f t="shared" si="16"/>
        <v>snoopy_he_his</v>
      </c>
      <c r="H528" s="5" t="str">
        <f>LEFT(MID(B528,(SEARCH("IntNodeId",B528)+11),30),(SEARCH(",",MID(B528,(SEARCH("IntNodeId",B528)+11),30))-1))</f>
        <v>33</v>
      </c>
      <c r="I528" s="6" t="str">
        <f>LEFT(MID(B528,(SEARCH("word",B528)+7),25),(SEARCH("~""",MID(B528,(SEARCH("word",B528)+7),25))-1))</f>
        <v>be</v>
      </c>
      <c r="J528" s="5" t="str">
        <f>LEFT(MID(C528,(SEARCH("IntNodeId",C528)+11),30),(SEARCH(",",MID(C528,(SEARCH("IntNodeId",C528)+11),30))-1))</f>
        <v>9</v>
      </c>
      <c r="K528" s="6" t="str">
        <f t="shared" si="17"/>
        <v>noise</v>
      </c>
    </row>
    <row r="529" spans="1:11" x14ac:dyDescent="0.25">
      <c r="A529" t="s">
        <v>1085</v>
      </c>
      <c r="B529" t="s">
        <v>1100</v>
      </c>
      <c r="C529" t="s">
        <v>1057</v>
      </c>
      <c r="D529" t="s">
        <v>1112</v>
      </c>
      <c r="E529" s="4" t="str">
        <f>LEFT(MID(A529,(SEARCH("Graphid",A529)+9),20),(SEARCH(",~""",MID(A529,(SEARCH("Graphid",A529)+9),20))-1))</f>
        <v>3747</v>
      </c>
      <c r="F529" s="5" t="str">
        <f>LEFT(MID(A529,(SEARCH("IntNodeId",A529)+11),30),(SEARCH(",",MID(A529,(SEARCH("IntNodeId",A529)+11),30))-1))</f>
        <v>20</v>
      </c>
      <c r="G529" s="6" t="str">
        <f t="shared" si="16"/>
        <v>blanket</v>
      </c>
      <c r="H529" s="5" t="str">
        <f>LEFT(MID(B529,(SEARCH("IntNodeId",B529)+11),30),(SEARCH(",",MID(B529,(SEARCH("IntNodeId",B529)+11),30))-1))</f>
        <v>49</v>
      </c>
      <c r="I529" s="6" t="str">
        <f>LEFT(MID(B529,(SEARCH("word",B529)+7),25),(SEARCH("~""",MID(B529,(SEARCH("word",B529)+7),25))-1))</f>
        <v>stretch</v>
      </c>
      <c r="J529" s="5" t="str">
        <f>LEFT(MID(C529,(SEARCH("IntNodeId",C529)+11),30),(SEARCH(",",MID(C529,(SEARCH("IntNodeId",C529)+11),30))-1))</f>
        <v>1</v>
      </c>
      <c r="K529" s="6" t="str">
        <f t="shared" si="17"/>
        <v>nest</v>
      </c>
    </row>
    <row r="530" spans="1:11" x14ac:dyDescent="0.25">
      <c r="A530" t="s">
        <v>1066</v>
      </c>
      <c r="B530" t="s">
        <v>1101</v>
      </c>
      <c r="C530" t="s">
        <v>1066</v>
      </c>
      <c r="D530" t="s">
        <v>1112</v>
      </c>
      <c r="E530" s="4" t="str">
        <f>LEFT(MID(A530,(SEARCH("Graphid",A530)+9),20),(SEARCH(",~""",MID(A530,(SEARCH("Graphid",A530)+9),20))-1))</f>
        <v>3747</v>
      </c>
      <c r="F530" s="5" t="str">
        <f>LEFT(MID(A530,(SEARCH("IntNodeId",A530)+11),30),(SEARCH(",",MID(A530,(SEARCH("IntNodeId",A530)+11),30))-1))</f>
        <v>14</v>
      </c>
      <c r="G530" s="6" t="str">
        <f t="shared" si="16"/>
        <v>eggs_they_them</v>
      </c>
      <c r="H530" s="5" t="str">
        <f>LEFT(MID(B530,(SEARCH("IntNodeId",B530)+11),30),(SEARCH(",",MID(B530,(SEARCH("IntNodeId",B530)+11),30))-1))</f>
        <v>41</v>
      </c>
      <c r="I530" s="6" t="str">
        <f>LEFT(MID(B530,(SEARCH("word",B530)+7),25),(SEARCH("~""",MID(B530,(SEARCH("word",B530)+7),25))-1))</f>
        <v>try</v>
      </c>
      <c r="J530" s="5" t="str">
        <f>LEFT(MID(C530,(SEARCH("IntNodeId",C530)+11),30),(SEARCH(",",MID(C530,(SEARCH("IntNodeId",C530)+11),30))-1))</f>
        <v>14</v>
      </c>
      <c r="K530" s="6" t="str">
        <f t="shared" si="17"/>
        <v>eggs_they_them</v>
      </c>
    </row>
    <row r="531" spans="1:11" x14ac:dyDescent="0.25">
      <c r="A531" t="s">
        <v>1060</v>
      </c>
      <c r="B531" t="s">
        <v>1102</v>
      </c>
      <c r="C531" t="s">
        <v>1103</v>
      </c>
      <c r="D531" t="s">
        <v>1112</v>
      </c>
      <c r="E531" s="4" t="str">
        <f>LEFT(MID(A531,(SEARCH("Graphid",A531)+9),20),(SEARCH(",~""",MID(A531,(SEARCH("Graphid",A531)+9),20))-1))</f>
        <v>3747</v>
      </c>
      <c r="F531" s="5" t="str">
        <f>LEFT(MID(A531,(SEARCH("IntNodeId",A531)+11),30),(SEARCH(",",MID(A531,(SEARCH("IntNodeId",A531)+11),30))-1))</f>
        <v>5</v>
      </c>
      <c r="G531" s="6" t="str">
        <f t="shared" si="16"/>
        <v>snoopy_he_his</v>
      </c>
      <c r="H531" s="5" t="str">
        <f>LEFT(MID(B531,(SEARCH("IntNodeId",B531)+11),30),(SEARCH(",",MID(B531,(SEARCH("IntNodeId",B531)+11),30))-1))</f>
        <v>32</v>
      </c>
      <c r="I531" s="6" t="str">
        <f>LEFT(MID(B531,(SEARCH("word",B531)+7),25),(SEARCH("~""",MID(B531,(SEARCH("word",B531)+7),25))-1))</f>
        <v>try</v>
      </c>
      <c r="J531" s="5" t="str">
        <f>LEFT(MID(C531,(SEARCH("IntNodeId",C531)+11),30),(SEARCH(",",MID(C531,(SEARCH("IntNodeId",C531)+11),30))-1))</f>
        <v>8</v>
      </c>
      <c r="K531" s="6" t="str">
        <f t="shared" si="17"/>
        <v>[unknown]-1</v>
      </c>
    </row>
    <row r="532" spans="1:11" x14ac:dyDescent="0.25">
      <c r="A532" t="s">
        <v>1055</v>
      </c>
      <c r="B532" t="s">
        <v>1104</v>
      </c>
      <c r="C532" t="s">
        <v>1105</v>
      </c>
      <c r="D532" t="s">
        <v>1112</v>
      </c>
      <c r="E532" s="4" t="str">
        <f>LEFT(MID(A532,(SEARCH("Graphid",A532)+9),20),(SEARCH(",~""",MID(A532,(SEARCH("Graphid",A532)+9),20))-1))</f>
        <v>3747</v>
      </c>
      <c r="F532" s="5" t="str">
        <f>LEFT(MID(A532,(SEARCH("IntNodeId",A532)+11),30),(SEARCH(",",MID(A532,(SEARCH("IntNodeId",A532)+11),30))-1))</f>
        <v>0</v>
      </c>
      <c r="G532" s="6" t="str">
        <f t="shared" si="16"/>
        <v>woodstock_it</v>
      </c>
      <c r="H532" s="5" t="str">
        <f>LEFT(MID(B532,(SEARCH("IntNodeId",B532)+11),30),(SEARCH(",",MID(B532,(SEARCH("IntNodeId",B532)+11),30))-1))</f>
        <v>48</v>
      </c>
      <c r="I532" s="6" t="str">
        <f>LEFT(MID(B532,(SEARCH("word",B532)+7),25),(SEARCH("~""",MID(B532,(SEARCH("word",B532)+7),25))-1))</f>
        <v>hook</v>
      </c>
      <c r="J532" s="5" t="str">
        <f>LEFT(MID(C532,(SEARCH("IntNodeId",C532)+11),30),(SEARCH(",",MID(C532,(SEARCH("IntNodeId",C532)+11),30))-1))</f>
        <v>22</v>
      </c>
      <c r="K532" s="6" t="str">
        <f t="shared" si="17"/>
        <v>branch</v>
      </c>
    </row>
    <row r="533" spans="1:11" x14ac:dyDescent="0.25">
      <c r="A533" t="s">
        <v>1060</v>
      </c>
      <c r="B533" t="s">
        <v>1106</v>
      </c>
      <c r="C533" t="s">
        <v>1066</v>
      </c>
      <c r="D533" t="s">
        <v>1112</v>
      </c>
      <c r="E533" s="4" t="str">
        <f>LEFT(MID(A533,(SEARCH("Graphid",A533)+9),20),(SEARCH(",~""",MID(A533,(SEARCH("Graphid",A533)+9),20))-1))</f>
        <v>3747</v>
      </c>
      <c r="F533" s="5" t="str">
        <f>LEFT(MID(A533,(SEARCH("IntNodeId",A533)+11),30),(SEARCH(",",MID(A533,(SEARCH("IntNodeId",A533)+11),30))-1))</f>
        <v>5</v>
      </c>
      <c r="G533" s="6" t="str">
        <f t="shared" si="16"/>
        <v>snoopy_he_his</v>
      </c>
      <c r="H533" s="5" t="str">
        <f>LEFT(MID(B533,(SEARCH("IntNodeId",B533)+11),30),(SEARCH(",",MID(B533,(SEARCH("IntNodeId",B533)+11),30))-1))</f>
        <v>40</v>
      </c>
      <c r="I533" s="6" t="str">
        <f>LEFT(MID(B533,(SEARCH("word",B533)+7),25),(SEARCH("~""",MID(B533,(SEARCH("word",B533)+7),25))-1))</f>
        <v>be</v>
      </c>
      <c r="J533" s="5" t="str">
        <f>LEFT(MID(C533,(SEARCH("IntNodeId",C533)+11),30),(SEARCH(",",MID(C533,(SEARCH("IntNodeId",C533)+11),30))-1))</f>
        <v>14</v>
      </c>
      <c r="K533" s="6" t="str">
        <f t="shared" si="17"/>
        <v>eggs_they_them</v>
      </c>
    </row>
  </sheetData>
  <sortState ref="A2:K982">
    <sortCondition ref="E2:E9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Diarmuid O'Donoghue</dc:creator>
  <cp:lastModifiedBy>Diarmuid O'Donoghue</cp:lastModifiedBy>
  <dcterms:created xsi:type="dcterms:W3CDTF">2017-12-14T12:34:15Z</dcterms:created>
  <dcterms:modified xsi:type="dcterms:W3CDTF">2017-12-14T12:48:52Z</dcterms:modified>
</cp:coreProperties>
</file>