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Universidad\9no A\Automatización de la infrastructura digital - Nacho\Entrega 3\"/>
    </mc:Choice>
  </mc:AlternateContent>
  <xr:revisionPtr revIDLastSave="0" documentId="13_ncr:1_{D7BE4085-64A8-4372-9F68-058E1BA5AC44}" xr6:coauthVersionLast="47" xr6:coauthVersionMax="47" xr10:uidLastSave="{00000000-0000-0000-0000-000000000000}"/>
  <bookViews>
    <workbookView xWindow="-120" yWindow="-120" windowWidth="20730" windowHeight="11160" xr2:uid="{82624653-D540-42AC-8E7B-4E0D5FE137B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<sst xmlns="http://schemas.openxmlformats.org/spreadsheetml/2006/main" count="59" uniqueCount="57">
  <si>
    <t>No</t>
  </si>
  <si>
    <t>Host Solicitados</t>
  </si>
  <si>
    <t>Host Estimados</t>
  </si>
  <si>
    <t>Dirección de Red</t>
  </si>
  <si>
    <t>Mascara</t>
  </si>
  <si>
    <t>Macara Decimal</t>
  </si>
  <si>
    <t>Primer IP Utilizable</t>
  </si>
  <si>
    <t>Última IP Utilizable</t>
  </si>
  <si>
    <t>Dirección Broadcast</t>
  </si>
  <si>
    <t>Nombre de la Red</t>
  </si>
  <si>
    <t>Reservada*</t>
  </si>
  <si>
    <t>Sensores</t>
  </si>
  <si>
    <t>Producción</t>
  </si>
  <si>
    <t>Personal</t>
  </si>
  <si>
    <t>Almacen</t>
  </si>
  <si>
    <t>Legal</t>
  </si>
  <si>
    <t>TI</t>
  </si>
  <si>
    <t>172.16.0.0</t>
  </si>
  <si>
    <t>/25</t>
  </si>
  <si>
    <t>255.255.224.0</t>
  </si>
  <si>
    <t>/19</t>
  </si>
  <si>
    <t>172.16.32.0</t>
  </si>
  <si>
    <t>255.255.248.0</t>
  </si>
  <si>
    <t>255.255.252.0</t>
  </si>
  <si>
    <t>255.255.254.0</t>
  </si>
  <si>
    <t>255.255.255.128</t>
  </si>
  <si>
    <t>255.255.255.192</t>
  </si>
  <si>
    <t>172.16.46.193</t>
  </si>
  <si>
    <t>172.16.46.129</t>
  </si>
  <si>
    <t>172.16.46.1</t>
  </si>
  <si>
    <t>172.16.44.1</t>
  </si>
  <si>
    <t>172.16.40.1</t>
  </si>
  <si>
    <t>172.16.32.1</t>
  </si>
  <si>
    <t>172.16.0.1</t>
  </si>
  <si>
    <t>172.16.31.254</t>
  </si>
  <si>
    <t>172.16.39.254</t>
  </si>
  <si>
    <t>172.16.43.254</t>
  </si>
  <si>
    <t>172.16.45.254</t>
  </si>
  <si>
    <t>172.16.46.126</t>
  </si>
  <si>
    <t>172.16.46.190</t>
  </si>
  <si>
    <t>172.16.46.254</t>
  </si>
  <si>
    <t>172.16.46.255</t>
  </si>
  <si>
    <t xml:space="preserve"> 172.16.46.191</t>
  </si>
  <si>
    <t>172.16.46.127</t>
  </si>
  <si>
    <t>172.16.45.255</t>
  </si>
  <si>
    <t>172.16.43.255</t>
  </si>
  <si>
    <t>172.16.39.255</t>
  </si>
  <si>
    <t>172.16.31.255</t>
  </si>
  <si>
    <t>/21</t>
  </si>
  <si>
    <t>/22</t>
  </si>
  <si>
    <t>/23</t>
  </si>
  <si>
    <t>/26</t>
  </si>
  <si>
    <t>172.16.40.0</t>
  </si>
  <si>
    <t>172.16.44.0</t>
  </si>
  <si>
    <t>172.16.46.0</t>
  </si>
  <si>
    <t>172.16.46.128</t>
  </si>
  <si>
    <t>172.16.46.192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</si>
</sst>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7301-9BA0-445E-B5B0-DC25C095F3CC}">
  <dimension ref="A1:K14"/>
  <sheetViews>
    <sheetView tabSelected="1" workbookViewId="0">
      <selection activeCell="G8" sqref="G8"/>
    </sheetView>
  </sheetViews>
  <sheetFormatPr baseColWidth="10" defaultRowHeight="15" x14ac:dyDescent="0.25"/>
  <cols>
    <col min="1" max="1" width="4.5703125" customWidth="1"/>
    <col min="2" max="2" width="17" customWidth="1"/>
    <col min="3" max="3" width="14.85546875" customWidth="1"/>
    <col min="4" max="5" width="16" customWidth="1"/>
    <col min="6" max="6" width="8.7109375" customWidth="1"/>
    <col min="7" max="7" width="15.5703125" customWidth="1"/>
    <col min="8" max="8" width="20.42578125" customWidth="1"/>
    <col min="9" max="9" width="19" customWidth="1"/>
    <col min="10" max="10" width="18.140625" customWidth="1"/>
  </cols>
  <sheetData>
    <row r="1" spans="1:11" x14ac:dyDescent="0.25">
      <c r="A1" s="2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1" x14ac:dyDescent="0.25">
      <c r="A2" s="5">
        <v>1</v>
      </c>
      <c r="B2" s="1" t="s">
        <v>10</v>
      </c>
      <c r="C2" s="1">
        <v>8000</v>
      </c>
      <c r="D2" s="1">
        <v>8190</v>
      </c>
      <c r="E2" s="1" t="s">
        <v>17</v>
      </c>
      <c r="F2" s="1" t="s">
        <v>20</v>
      </c>
      <c r="G2" s="1" t="s">
        <v>19</v>
      </c>
      <c r="H2" s="1" t="s">
        <v>33</v>
      </c>
      <c r="I2" s="1" t="s">
        <v>34</v>
      </c>
      <c r="J2" s="6" t="s">
        <v>47</v>
      </c>
      <c r="K2">
        <f>E14-224</f>
        <v>31</v>
      </c>
    </row>
    <row r="3" spans="1:11" x14ac:dyDescent="0.25">
      <c r="A3" s="5">
        <v>2</v>
      </c>
      <c r="B3" s="1" t="s">
        <v>11</v>
      </c>
      <c r="C3" s="1">
        <v>2000</v>
      </c>
      <c r="D3" s="1">
        <v>2046</v>
      </c>
      <c r="E3" s="1" t="s">
        <v>21</v>
      </c>
      <c r="F3" s="1" t="s">
        <v>48</v>
      </c>
      <c r="G3" s="1" t="s">
        <v>22</v>
      </c>
      <c r="H3" s="1" t="s">
        <v>32</v>
      </c>
      <c r="I3" s="1" t="s">
        <v>35</v>
      </c>
      <c r="J3" s="6" t="s">
        <v>46</v>
      </c>
      <c r="K3">
        <f>E14-248</f>
        <v>7</v>
      </c>
    </row>
    <row r="4" spans="1:11" x14ac:dyDescent="0.25">
      <c r="A4" s="5">
        <v>3</v>
      </c>
      <c r="B4" s="1" t="s">
        <v>12</v>
      </c>
      <c r="C4" s="1">
        <v>1000</v>
      </c>
      <c r="D4" s="1">
        <v>1022</v>
      </c>
      <c r="E4" s="1" t="s">
        <v>52</v>
      </c>
      <c r="F4" s="1" t="s">
        <v>49</v>
      </c>
      <c r="G4" s="1" t="s">
        <v>23</v>
      </c>
      <c r="H4" s="1" t="s">
        <v>31</v>
      </c>
      <c r="I4" s="1" t="s">
        <v>36</v>
      </c>
      <c r="J4" s="6" t="s">
        <v>45</v>
      </c>
      <c r="K4">
        <f>E14-252</f>
        <v>3</v>
      </c>
    </row>
    <row r="5" spans="1:11" x14ac:dyDescent="0.25">
      <c r="A5" s="5">
        <v>4</v>
      </c>
      <c r="B5" s="1" t="s">
        <v>13</v>
      </c>
      <c r="C5" s="1">
        <v>300</v>
      </c>
      <c r="D5" s="1">
        <v>510</v>
      </c>
      <c r="E5" s="1" t="s">
        <v>53</v>
      </c>
      <c r="F5" s="1" t="s">
        <v>50</v>
      </c>
      <c r="G5" s="1" t="s">
        <v>24</v>
      </c>
      <c r="H5" s="1" t="s">
        <v>30</v>
      </c>
      <c r="I5" s="1" t="s">
        <v>37</v>
      </c>
      <c r="J5" s="6" t="s">
        <v>44</v>
      </c>
      <c r="K5">
        <f>E14-254</f>
        <v>1</v>
      </c>
    </row>
    <row r="6" spans="1:11" x14ac:dyDescent="0.25">
      <c r="A6" s="5">
        <v>5</v>
      </c>
      <c r="B6" s="1" t="s">
        <v>14</v>
      </c>
      <c r="C6" s="1">
        <v>100</v>
      </c>
      <c r="D6" s="1">
        <v>510</v>
      </c>
      <c r="E6" s="1" t="s">
        <v>54</v>
      </c>
      <c r="F6" s="1" t="s">
        <v>18</v>
      </c>
      <c r="G6" s="1" t="s">
        <v>25</v>
      </c>
      <c r="H6" s="1" t="s">
        <v>29</v>
      </c>
      <c r="I6" s="1" t="s">
        <v>38</v>
      </c>
      <c r="J6" s="6" t="s">
        <v>43</v>
      </c>
      <c r="K6">
        <f>E14-128</f>
        <v>127</v>
      </c>
    </row>
    <row r="7" spans="1:11" x14ac:dyDescent="0.25">
      <c r="A7" s="5">
        <v>6</v>
      </c>
      <c r="B7" s="1" t="s">
        <v>15</v>
      </c>
      <c r="C7" s="1">
        <v>60</v>
      </c>
      <c r="D7" s="1">
        <v>62</v>
      </c>
      <c r="E7" s="1" t="s">
        <v>55</v>
      </c>
      <c r="F7" s="1" t="s">
        <v>51</v>
      </c>
      <c r="G7" s="1" t="s">
        <v>26</v>
      </c>
      <c r="H7" s="1" t="s">
        <v>28</v>
      </c>
      <c r="I7" s="1" t="s">
        <v>39</v>
      </c>
      <c r="J7" s="6" t="s">
        <v>42</v>
      </c>
      <c r="K7">
        <f>E14-192</f>
        <v>63</v>
      </c>
    </row>
    <row r="8" spans="1:11" ht="15.75" thickBot="1" x14ac:dyDescent="0.3">
      <c r="A8" s="7">
        <v>7</v>
      </c>
      <c r="B8" s="8" t="s">
        <v>16</v>
      </c>
      <c r="C8" s="8">
        <v>60</v>
      </c>
      <c r="D8" s="8">
        <v>62</v>
      </c>
      <c r="E8" s="8" t="s">
        <v>56</v>
      </c>
      <c r="F8" s="8" t="s">
        <v>51</v>
      </c>
      <c r="G8" s="8" t="s">
        <v>26</v>
      </c>
      <c r="H8" s="8" t="s">
        <v>27</v>
      </c>
      <c r="I8" s="8" t="s">
        <v>40</v>
      </c>
      <c r="J8" s="9" t="s">
        <v>41</v>
      </c>
      <c r="K8">
        <f>E14-192</f>
        <v>63</v>
      </c>
    </row>
    <row r="14" spans="1:11" x14ac:dyDescent="0.25">
      <c r="E14">
        <v>255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Flores Gómez</dc:creator>
  <cp:lastModifiedBy>Arturo Flores Gómez</cp:lastModifiedBy>
  <dcterms:created xsi:type="dcterms:W3CDTF">2021-06-24T06:52:08Z</dcterms:created>
  <dcterms:modified xsi:type="dcterms:W3CDTF">2021-06-24T18:55:57Z</dcterms:modified>
</cp:coreProperties>
</file>