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ocumentos\GitHub\Artur160616\"/>
    </mc:Choice>
  </mc:AlternateContent>
  <bookViews>
    <workbookView xWindow="0" yWindow="0" windowWidth="15360" windowHeight="7755" firstSheet="1" activeTab="1"/>
  </bookViews>
  <sheets>
    <sheet name="Pedestal ALU-COB" sheetId="2" r:id="rId1"/>
    <sheet name="Pedestal-ALU-ALU" sheetId="1" r:id="rId2"/>
    <sheet name="Pedestal COB-COB" sheetId="3" r:id="rId3"/>
    <sheet name="Poste COB-COB" sheetId="4" r:id="rId4"/>
    <sheet name="Poste ALU-COB" sheetId="5" r:id="rId5"/>
    <sheet name="Poste ALU-ALU" sheetId="6" r:id="rId6"/>
    <sheet name="Seco COB-COB" sheetId="8" r:id="rId7"/>
    <sheet name="Seco ALU-ALU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H9" i="2" l="1"/>
  <c r="I7" i="2"/>
  <c r="H6" i="2"/>
  <c r="I6" i="2"/>
  <c r="C6" i="2"/>
  <c r="D5" i="2"/>
  <c r="H8" i="3"/>
  <c r="I8" i="3"/>
  <c r="H7" i="3"/>
  <c r="I4" i="3"/>
  <c r="I3" i="3"/>
  <c r="I5" i="3"/>
  <c r="I6" i="3"/>
  <c r="I7" i="3"/>
  <c r="I9" i="3"/>
  <c r="I2" i="3"/>
  <c r="H3" i="3"/>
  <c r="H4" i="3"/>
  <c r="H5" i="3"/>
  <c r="H6" i="3"/>
  <c r="H9" i="3"/>
  <c r="H2" i="3"/>
  <c r="D3" i="3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I8" i="2" l="1"/>
  <c r="I9" i="2"/>
  <c r="I10" i="2"/>
  <c r="I11" i="2"/>
  <c r="I12" i="2"/>
  <c r="I5" i="2"/>
  <c r="H7" i="2"/>
  <c r="H8" i="2"/>
  <c r="H10" i="2"/>
  <c r="H11" i="2"/>
  <c r="H12" i="2"/>
  <c r="H5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D11" i="2"/>
  <c r="D12" i="2"/>
  <c r="C7" i="2"/>
  <c r="D6" i="2" s="1"/>
  <c r="C8" i="2"/>
  <c r="D7" i="2" s="1"/>
  <c r="C9" i="2"/>
  <c r="D8" i="2" s="1"/>
  <c r="C10" i="2"/>
  <c r="D9" i="2" s="1"/>
  <c r="C11" i="2"/>
  <c r="D10" i="2" s="1"/>
  <c r="C12" i="2"/>
  <c r="C5" i="2"/>
  <c r="J3" i="9" l="1"/>
  <c r="J4" i="9"/>
  <c r="J5" i="9"/>
  <c r="J6" i="9"/>
  <c r="J7" i="9"/>
  <c r="J8" i="9"/>
  <c r="J2" i="9"/>
  <c r="I3" i="9"/>
  <c r="I4" i="9"/>
  <c r="I5" i="9"/>
  <c r="I6" i="9"/>
  <c r="I7" i="9"/>
  <c r="I8" i="9"/>
  <c r="I2" i="9"/>
  <c r="E3" i="9"/>
  <c r="E4" i="9"/>
  <c r="E5" i="9"/>
  <c r="E6" i="9"/>
  <c r="E7" i="9"/>
  <c r="E8" i="9"/>
  <c r="E2" i="9"/>
  <c r="D3" i="9"/>
  <c r="D4" i="9"/>
  <c r="D5" i="9"/>
  <c r="D6" i="9"/>
  <c r="D7" i="9"/>
  <c r="D8" i="9"/>
  <c r="D2" i="9"/>
  <c r="J3" i="8"/>
  <c r="J4" i="8"/>
  <c r="J5" i="8"/>
  <c r="J6" i="8"/>
  <c r="J7" i="8"/>
  <c r="J8" i="8"/>
  <c r="J2" i="8"/>
  <c r="I3" i="8"/>
  <c r="I4" i="8"/>
  <c r="I5" i="8"/>
  <c r="I6" i="8"/>
  <c r="I7" i="8"/>
  <c r="I8" i="8"/>
  <c r="I2" i="8"/>
  <c r="E3" i="8"/>
  <c r="E4" i="8"/>
  <c r="E5" i="8"/>
  <c r="E6" i="8"/>
  <c r="E7" i="8"/>
  <c r="E8" i="8"/>
  <c r="E2" i="8"/>
  <c r="D3" i="8"/>
  <c r="D4" i="8"/>
  <c r="D5" i="8"/>
  <c r="D6" i="8"/>
  <c r="D7" i="8"/>
  <c r="D8" i="8"/>
  <c r="D2" i="8"/>
  <c r="J3" i="6"/>
  <c r="J4" i="6"/>
  <c r="J5" i="6"/>
  <c r="J6" i="6"/>
  <c r="J7" i="6"/>
  <c r="J2" i="6"/>
  <c r="I3" i="6"/>
  <c r="I4" i="6"/>
  <c r="I5" i="6"/>
  <c r="I6" i="6"/>
  <c r="I7" i="6"/>
  <c r="I2" i="6"/>
  <c r="E3" i="6"/>
  <c r="E4" i="6"/>
  <c r="E5" i="6"/>
  <c r="E6" i="6"/>
  <c r="E7" i="6"/>
  <c r="E2" i="6"/>
  <c r="C6" i="6"/>
  <c r="D3" i="6"/>
  <c r="D4" i="6"/>
  <c r="D5" i="6"/>
  <c r="D6" i="6"/>
  <c r="D7" i="6"/>
  <c r="D2" i="6"/>
  <c r="J3" i="5"/>
  <c r="J4" i="5"/>
  <c r="J5" i="5"/>
  <c r="J6" i="5"/>
  <c r="J7" i="5"/>
  <c r="J2" i="5"/>
  <c r="I3" i="5"/>
  <c r="I4" i="5"/>
  <c r="I5" i="5"/>
  <c r="I6" i="5"/>
  <c r="I7" i="5"/>
  <c r="I2" i="5"/>
  <c r="E3" i="5"/>
  <c r="E4" i="5"/>
  <c r="E5" i="5"/>
  <c r="E6" i="5"/>
  <c r="E7" i="5"/>
  <c r="E2" i="5"/>
  <c r="C6" i="5"/>
  <c r="D3" i="5"/>
  <c r="D4" i="5"/>
  <c r="D5" i="5"/>
  <c r="D6" i="5"/>
  <c r="D7" i="5"/>
  <c r="D2" i="5"/>
  <c r="J3" i="4"/>
  <c r="J4" i="4"/>
  <c r="J5" i="4"/>
  <c r="J6" i="4"/>
  <c r="J7" i="4"/>
  <c r="J2" i="4"/>
  <c r="I3" i="4"/>
  <c r="I4" i="4"/>
  <c r="I5" i="4"/>
  <c r="I6" i="4"/>
  <c r="I7" i="4"/>
  <c r="I2" i="4"/>
  <c r="E3" i="4"/>
  <c r="E4" i="4"/>
  <c r="E5" i="4"/>
  <c r="E6" i="4"/>
  <c r="E7" i="4"/>
  <c r="E2" i="4"/>
  <c r="C6" i="4"/>
  <c r="D3" i="4"/>
  <c r="D4" i="4"/>
  <c r="D5" i="4"/>
  <c r="D6" i="4"/>
  <c r="D7" i="4"/>
  <c r="D2" i="4"/>
  <c r="C6" i="8" l="1"/>
  <c r="C6" i="9"/>
  <c r="H8" i="9"/>
  <c r="C8" i="9"/>
  <c r="H7" i="9"/>
  <c r="C7" i="9"/>
  <c r="H6" i="9"/>
  <c r="H5" i="9"/>
  <c r="C5" i="9"/>
  <c r="H4" i="9"/>
  <c r="C4" i="9"/>
  <c r="H3" i="9"/>
  <c r="C3" i="9"/>
  <c r="H2" i="9"/>
  <c r="C2" i="9"/>
  <c r="H8" i="8"/>
  <c r="C8" i="8"/>
  <c r="H7" i="8"/>
  <c r="C7" i="8"/>
  <c r="H6" i="8"/>
  <c r="H5" i="8"/>
  <c r="C5" i="8"/>
  <c r="H4" i="8"/>
  <c r="C4" i="8"/>
  <c r="H3" i="8"/>
  <c r="C3" i="8"/>
  <c r="H2" i="8"/>
  <c r="C2" i="8"/>
  <c r="H7" i="6"/>
  <c r="C7" i="6"/>
  <c r="H6" i="6"/>
  <c r="H5" i="6"/>
  <c r="C5" i="6"/>
  <c r="H4" i="6"/>
  <c r="C4" i="6"/>
  <c r="H3" i="6"/>
  <c r="C3" i="6"/>
  <c r="H2" i="6"/>
  <c r="C2" i="6"/>
  <c r="H7" i="5"/>
  <c r="C7" i="5"/>
  <c r="H6" i="5"/>
  <c r="H5" i="5"/>
  <c r="C5" i="5"/>
  <c r="H4" i="5"/>
  <c r="C4" i="5"/>
  <c r="H3" i="5"/>
  <c r="C3" i="5"/>
  <c r="H2" i="5"/>
  <c r="C2" i="5"/>
  <c r="H7" i="4"/>
  <c r="C7" i="4"/>
  <c r="H6" i="4"/>
  <c r="H5" i="4"/>
  <c r="C5" i="4"/>
  <c r="H4" i="4"/>
  <c r="C4" i="4"/>
  <c r="H3" i="4"/>
  <c r="C3" i="4"/>
  <c r="H2" i="4"/>
  <c r="C2" i="4"/>
</calcChain>
</file>

<file path=xl/sharedStrings.xml><?xml version="1.0" encoding="utf-8"?>
<sst xmlns="http://schemas.openxmlformats.org/spreadsheetml/2006/main" count="66" uniqueCount="14">
  <si>
    <t>Capacidad</t>
  </si>
  <si>
    <t>x .92 -15KV</t>
  </si>
  <si>
    <t>16% -15KV</t>
  </si>
  <si>
    <t>PV -15KV</t>
  </si>
  <si>
    <t>Precio Lista 15 KV</t>
  </si>
  <si>
    <t>Precio Lista 25 KV</t>
  </si>
  <si>
    <t>x .92 -25KV</t>
  </si>
  <si>
    <t>16% -25KV</t>
  </si>
  <si>
    <t>PV -25KV</t>
  </si>
  <si>
    <t>Precio Lista 1.2 KV (con gabinete)</t>
  </si>
  <si>
    <t>Precio Lista 1.2 KV (sin gabinete)</t>
  </si>
  <si>
    <t>IVA</t>
  </si>
  <si>
    <t>IVA 16%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</si>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</sst>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topLeftCell="E1" workbookViewId="0">
      <selection activeCell="H12" sqref="H12"/>
    </sheetView>
  </sheetViews>
  <sheetFormatPr baseColWidth="10" defaultRowHeight="15" x14ac:dyDescent="0.25"/>
  <cols>
    <col min="2" max="2" width="16.85546875" customWidth="1"/>
    <col min="7" max="7" width="16.85546875" customWidth="1"/>
  </cols>
  <sheetData>
    <row r="4" spans="1:10" x14ac:dyDescent="0.25">
      <c r="A4" s="1" t="s">
        <v>0</v>
      </c>
      <c r="B4" s="1" t="s">
        <v>4</v>
      </c>
      <c r="C4" s="1" t="s">
        <v>12</v>
      </c>
      <c r="D4" s="2" t="s">
        <v>13</v>
      </c>
      <c r="E4" s="1"/>
      <c r="F4" s="1"/>
      <c r="G4" s="1" t="s">
        <v>5</v>
      </c>
      <c r="H4" s="1" t="s">
        <v>11</v>
      </c>
      <c r="I4" s="2" t="s">
        <v>13</v>
      </c>
      <c r="J4" s="1"/>
    </row>
    <row r="5" spans="1:10" x14ac:dyDescent="0.25">
      <c r="A5">
        <v>30</v>
      </c>
      <c r="B5" s="7">
        <v>80015</v>
      </c>
      <c r="C5">
        <f>B5*0.16</f>
        <v>12802.4</v>
      </c>
      <c r="D5">
        <f>B5+C6</f>
        <v>93517.72</v>
      </c>
      <c r="G5">
        <v>84713</v>
      </c>
      <c r="H5">
        <f>G5*0.16</f>
        <v>13554.08</v>
      </c>
      <c r="I5">
        <f>G5+H5</f>
        <v>98267.08</v>
      </c>
    </row>
    <row r="6" spans="1:10" x14ac:dyDescent="0.25">
      <c r="A6">
        <v>45</v>
      </c>
      <c r="B6" s="7">
        <v>84392</v>
      </c>
      <c r="C6">
        <f>B6*0.16</f>
        <v>13502.720000000001</v>
      </c>
      <c r="D6">
        <f t="shared" ref="D6:D12" si="0">B6+C7</f>
        <v>98850.559999999998</v>
      </c>
      <c r="G6">
        <v>89062</v>
      </c>
      <c r="H6">
        <f>G6*0.16</f>
        <v>14249.92</v>
      </c>
      <c r="I6">
        <f>G6+H6</f>
        <v>103311.92</v>
      </c>
    </row>
    <row r="7" spans="1:10" x14ac:dyDescent="0.25">
      <c r="A7">
        <v>75</v>
      </c>
      <c r="B7" s="7">
        <v>90366</v>
      </c>
      <c r="C7">
        <f t="shared" ref="C7:C12" si="1">B7*0.16</f>
        <v>14458.56</v>
      </c>
      <c r="D7">
        <f t="shared" si="0"/>
        <v>107123.44</v>
      </c>
      <c r="G7">
        <v>95697</v>
      </c>
      <c r="H7">
        <f t="shared" ref="H7:H12" si="2">G7*0.16</f>
        <v>15311.52</v>
      </c>
      <c r="I7">
        <f>G7+H7</f>
        <v>111008.52</v>
      </c>
    </row>
    <row r="8" spans="1:10" x14ac:dyDescent="0.25">
      <c r="A8">
        <v>112.5</v>
      </c>
      <c r="B8" s="7">
        <v>104734</v>
      </c>
      <c r="C8">
        <f t="shared" si="1"/>
        <v>16757.439999999999</v>
      </c>
      <c r="D8">
        <f t="shared" si="0"/>
        <v>123714</v>
      </c>
      <c r="G8">
        <v>114424</v>
      </c>
      <c r="H8">
        <f t="shared" si="2"/>
        <v>18307.84</v>
      </c>
      <c r="I8">
        <f t="shared" ref="I8:I12" si="3">G8+H8</f>
        <v>132731.84</v>
      </c>
    </row>
    <row r="9" spans="1:10" x14ac:dyDescent="0.25">
      <c r="A9">
        <v>150</v>
      </c>
      <c r="B9" s="8">
        <v>118625</v>
      </c>
      <c r="C9">
        <f t="shared" si="1"/>
        <v>18980</v>
      </c>
      <c r="D9">
        <f t="shared" si="0"/>
        <v>145010.44</v>
      </c>
      <c r="G9">
        <v>125630</v>
      </c>
      <c r="H9">
        <f t="shared" si="2"/>
        <v>20100.8</v>
      </c>
      <c r="I9">
        <f t="shared" si="3"/>
        <v>145730.79999999999</v>
      </c>
    </row>
    <row r="10" spans="1:10" x14ac:dyDescent="0.25">
      <c r="A10" s="5">
        <v>225</v>
      </c>
      <c r="B10" s="9">
        <v>164909</v>
      </c>
      <c r="C10">
        <f t="shared" si="1"/>
        <v>26385.440000000002</v>
      </c>
      <c r="D10">
        <f t="shared" si="0"/>
        <v>194901.64</v>
      </c>
      <c r="G10">
        <v>174455</v>
      </c>
      <c r="H10">
        <f t="shared" si="2"/>
        <v>27912.799999999999</v>
      </c>
      <c r="I10">
        <f t="shared" si="3"/>
        <v>202367.8</v>
      </c>
    </row>
    <row r="11" spans="1:10" x14ac:dyDescent="0.25">
      <c r="A11">
        <v>300</v>
      </c>
      <c r="B11" s="10">
        <v>187454</v>
      </c>
      <c r="C11">
        <f t="shared" si="1"/>
        <v>29992.639999999999</v>
      </c>
      <c r="D11">
        <f t="shared" si="0"/>
        <v>226390.8</v>
      </c>
      <c r="G11">
        <v>198325</v>
      </c>
      <c r="H11">
        <f t="shared" si="2"/>
        <v>31732</v>
      </c>
      <c r="I11">
        <f t="shared" si="3"/>
        <v>230057</v>
      </c>
    </row>
    <row r="12" spans="1:10" x14ac:dyDescent="0.25">
      <c r="A12">
        <v>500</v>
      </c>
      <c r="B12" s="10">
        <v>243355</v>
      </c>
      <c r="C12">
        <f t="shared" si="1"/>
        <v>38936.800000000003</v>
      </c>
      <c r="D12">
        <f t="shared" si="0"/>
        <v>243355</v>
      </c>
      <c r="G12">
        <v>257026</v>
      </c>
      <c r="H12">
        <f t="shared" si="2"/>
        <v>41124.160000000003</v>
      </c>
      <c r="I12">
        <f t="shared" si="3"/>
        <v>298150.16000000003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2" sqref="B2:B9"/>
    </sheetView>
  </sheetViews>
  <sheetFormatPr baseColWidth="10" defaultColWidth="9.140625" defaultRowHeight="15" x14ac:dyDescent="0.25"/>
  <cols>
    <col min="1" max="1" width="11.7109375" customWidth="1"/>
    <col min="2" max="2" width="17.85546875" customWidth="1"/>
    <col min="3" max="3" width="11.5703125" customWidth="1"/>
    <col min="4" max="4" width="11.7109375" customWidth="1"/>
    <col min="5" max="5" width="9.7109375" customWidth="1"/>
    <col min="7" max="7" width="16.42578125" customWidth="1"/>
    <col min="8" max="8" width="11.140625" customWidth="1"/>
    <col min="9" max="9" width="11.28515625" customWidth="1"/>
  </cols>
  <sheetData>
    <row r="1" spans="1:10" x14ac:dyDescent="0.25">
      <c r="A1" s="1" t="s">
        <v>0</v>
      </c>
      <c r="B1" s="1" t="s">
        <v>4</v>
      </c>
      <c r="C1" s="1" t="s">
        <v>11</v>
      </c>
      <c r="D1" s="2" t="s">
        <v>13</v>
      </c>
      <c r="E1" s="1"/>
      <c r="F1" s="1"/>
      <c r="G1" s="1" t="s">
        <v>5</v>
      </c>
      <c r="H1" s="1" t="s">
        <v>11</v>
      </c>
      <c r="I1" s="2" t="s">
        <v>13</v>
      </c>
      <c r="J1" s="1"/>
    </row>
    <row r="2" spans="1:10" x14ac:dyDescent="0.25">
      <c r="A2">
        <v>30</v>
      </c>
      <c r="B2" s="7">
        <v>73380</v>
      </c>
      <c r="C2">
        <f>B2*0.16</f>
        <v>11740.800000000001</v>
      </c>
      <c r="D2" s="7">
        <f>B2+C2</f>
        <v>85120.8</v>
      </c>
      <c r="G2">
        <v>77735</v>
      </c>
      <c r="H2">
        <f>G2*0.16</f>
        <v>12437.6</v>
      </c>
      <c r="I2">
        <f>G2+H2</f>
        <v>90172.6</v>
      </c>
    </row>
    <row r="3" spans="1:10" x14ac:dyDescent="0.25">
      <c r="A3">
        <v>45</v>
      </c>
      <c r="B3" s="7">
        <v>77417</v>
      </c>
      <c r="C3">
        <f t="shared" ref="C3:C9" si="0">B3*0.16</f>
        <v>12386.720000000001</v>
      </c>
      <c r="D3" s="7">
        <f t="shared" ref="D3:D9" si="1">B3+C3</f>
        <v>89803.72</v>
      </c>
      <c r="G3">
        <v>81889</v>
      </c>
      <c r="H3">
        <f t="shared" ref="H3:H9" si="2">G3*0.16</f>
        <v>13102.24</v>
      </c>
      <c r="I3">
        <f t="shared" ref="I3:I9" si="3">G3+H3</f>
        <v>94991.24</v>
      </c>
    </row>
    <row r="4" spans="1:10" x14ac:dyDescent="0.25">
      <c r="A4">
        <v>75</v>
      </c>
      <c r="B4" s="7">
        <v>83334</v>
      </c>
      <c r="C4">
        <f t="shared" si="0"/>
        <v>13333.44</v>
      </c>
      <c r="D4" s="7">
        <f t="shared" si="1"/>
        <v>96667.44</v>
      </c>
      <c r="G4">
        <v>88466</v>
      </c>
      <c r="H4">
        <f t="shared" si="2"/>
        <v>14154.56</v>
      </c>
      <c r="I4">
        <f t="shared" si="3"/>
        <v>102620.56</v>
      </c>
    </row>
    <row r="5" spans="1:10" x14ac:dyDescent="0.25">
      <c r="A5">
        <v>112.5</v>
      </c>
      <c r="B5" s="7">
        <v>96410</v>
      </c>
      <c r="C5">
        <f t="shared" si="0"/>
        <v>15425.6</v>
      </c>
      <c r="D5" s="7">
        <f t="shared" si="1"/>
        <v>111835.6</v>
      </c>
      <c r="G5">
        <v>102238</v>
      </c>
      <c r="H5">
        <f t="shared" si="2"/>
        <v>16358.08</v>
      </c>
      <c r="I5">
        <f t="shared" si="3"/>
        <v>118596.08</v>
      </c>
    </row>
    <row r="6" spans="1:10" x14ac:dyDescent="0.25">
      <c r="A6">
        <v>150</v>
      </c>
      <c r="B6" s="8">
        <v>106412</v>
      </c>
      <c r="C6">
        <f t="shared" si="0"/>
        <v>17025.920000000002</v>
      </c>
      <c r="D6" s="7">
        <f t="shared" si="1"/>
        <v>123437.92</v>
      </c>
      <c r="G6">
        <v>112952</v>
      </c>
      <c r="H6">
        <f t="shared" si="2"/>
        <v>18072.32</v>
      </c>
      <c r="I6">
        <f t="shared" si="3"/>
        <v>131024.32000000001</v>
      </c>
    </row>
    <row r="7" spans="1:10" x14ac:dyDescent="0.25">
      <c r="A7" s="5">
        <v>225</v>
      </c>
      <c r="B7" s="9">
        <v>145211</v>
      </c>
      <c r="C7">
        <f t="shared" si="0"/>
        <v>23233.760000000002</v>
      </c>
      <c r="D7" s="7">
        <f t="shared" si="1"/>
        <v>168444.76</v>
      </c>
      <c r="G7">
        <v>153892</v>
      </c>
      <c r="H7">
        <f t="shared" si="2"/>
        <v>24622.720000000001</v>
      </c>
      <c r="I7">
        <f t="shared" si="3"/>
        <v>178514.72</v>
      </c>
    </row>
    <row r="8" spans="1:10" x14ac:dyDescent="0.25">
      <c r="A8">
        <v>300</v>
      </c>
      <c r="B8" s="10">
        <v>165433</v>
      </c>
      <c r="C8">
        <f t="shared" si="0"/>
        <v>26469.279999999999</v>
      </c>
      <c r="D8" s="7">
        <f t="shared" si="1"/>
        <v>191902.28</v>
      </c>
      <c r="G8">
        <v>176755</v>
      </c>
      <c r="H8">
        <f t="shared" si="2"/>
        <v>28280.799999999999</v>
      </c>
      <c r="I8">
        <f t="shared" si="3"/>
        <v>205035.8</v>
      </c>
    </row>
    <row r="9" spans="1:10" x14ac:dyDescent="0.25">
      <c r="A9">
        <v>500</v>
      </c>
      <c r="B9" s="10">
        <v>213956</v>
      </c>
      <c r="C9">
        <f t="shared" si="0"/>
        <v>34232.959999999999</v>
      </c>
      <c r="D9" s="7">
        <f t="shared" si="1"/>
        <v>248188.96</v>
      </c>
      <c r="G9">
        <v>226000</v>
      </c>
      <c r="H9">
        <f t="shared" si="2"/>
        <v>36160</v>
      </c>
      <c r="I9">
        <f t="shared" si="3"/>
        <v>262160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E1" workbookViewId="0">
      <selection activeCell="H9" sqref="H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4</v>
      </c>
      <c r="C1" s="1" t="s">
        <v>11</v>
      </c>
      <c r="D1" s="2" t="s">
        <v>13</v>
      </c>
      <c r="E1" s="1"/>
      <c r="F1" s="1"/>
      <c r="G1" s="1" t="s">
        <v>5</v>
      </c>
      <c r="H1" s="1" t="s">
        <v>11</v>
      </c>
      <c r="I1" s="2" t="s">
        <v>13</v>
      </c>
      <c r="J1" s="1"/>
    </row>
    <row r="2" spans="1:10" x14ac:dyDescent="0.25">
      <c r="A2">
        <v>30</v>
      </c>
      <c r="B2">
        <v>83066</v>
      </c>
      <c r="C2">
        <f>B2*0.16</f>
        <v>13290.56</v>
      </c>
      <c r="D2">
        <f>B2+C2</f>
        <v>96356.56</v>
      </c>
      <c r="G2">
        <v>88121</v>
      </c>
      <c r="H2">
        <f>G2*0.16</f>
        <v>14099.36</v>
      </c>
      <c r="I2">
        <f>G2+H2</f>
        <v>102220.36</v>
      </c>
    </row>
    <row r="3" spans="1:10" x14ac:dyDescent="0.25">
      <c r="A3">
        <v>45</v>
      </c>
      <c r="B3">
        <v>89755</v>
      </c>
      <c r="C3">
        <f t="shared" ref="C3:C9" si="0">B3*0.16</f>
        <v>14360.800000000001</v>
      </c>
      <c r="D3">
        <f t="shared" ref="D3:D9" si="1">B3+C3</f>
        <v>104115.8</v>
      </c>
      <c r="G3">
        <v>95207</v>
      </c>
      <c r="H3">
        <f t="shared" ref="H3:H9" si="2">G3*0.16</f>
        <v>15233.12</v>
      </c>
      <c r="I3">
        <f t="shared" ref="I3:I9" si="3">G3+H3</f>
        <v>110440.12</v>
      </c>
    </row>
    <row r="4" spans="1:10" x14ac:dyDescent="0.25">
      <c r="A4">
        <v>75</v>
      </c>
      <c r="B4">
        <v>98695</v>
      </c>
      <c r="C4">
        <f t="shared" si="0"/>
        <v>15791.2</v>
      </c>
      <c r="D4">
        <f t="shared" si="1"/>
        <v>114486.2</v>
      </c>
      <c r="G4">
        <v>105217</v>
      </c>
      <c r="H4">
        <f t="shared" si="2"/>
        <v>16834.72</v>
      </c>
      <c r="I4">
        <f>G4+H4</f>
        <v>122051.72</v>
      </c>
    </row>
    <row r="5" spans="1:10" x14ac:dyDescent="0.25">
      <c r="A5">
        <v>112.5</v>
      </c>
      <c r="B5">
        <v>118814</v>
      </c>
      <c r="C5">
        <f t="shared" si="0"/>
        <v>19010.240000000002</v>
      </c>
      <c r="D5">
        <f t="shared" si="1"/>
        <v>137824.24</v>
      </c>
      <c r="G5">
        <v>126106</v>
      </c>
      <c r="H5">
        <f t="shared" si="2"/>
        <v>20176.96</v>
      </c>
      <c r="I5">
        <f t="shared" si="3"/>
        <v>146282.96</v>
      </c>
    </row>
    <row r="6" spans="1:10" x14ac:dyDescent="0.25">
      <c r="A6">
        <v>150</v>
      </c>
      <c r="B6" s="3">
        <v>131802</v>
      </c>
      <c r="C6">
        <f t="shared" si="0"/>
        <v>21088.32</v>
      </c>
      <c r="D6">
        <f t="shared" si="1"/>
        <v>152890.32</v>
      </c>
      <c r="G6">
        <v>140829</v>
      </c>
      <c r="H6">
        <f t="shared" si="2"/>
        <v>22532.639999999999</v>
      </c>
      <c r="I6">
        <f t="shared" si="3"/>
        <v>163361.64000000001</v>
      </c>
    </row>
    <row r="7" spans="1:10" x14ac:dyDescent="0.25">
      <c r="A7" s="5">
        <v>225</v>
      </c>
      <c r="B7" s="6">
        <v>181328</v>
      </c>
      <c r="C7">
        <f t="shared" si="0"/>
        <v>29012.48</v>
      </c>
      <c r="D7">
        <f t="shared" si="1"/>
        <v>210340.48000000001</v>
      </c>
      <c r="G7">
        <v>193767</v>
      </c>
      <c r="H7">
        <f>G7*0.16</f>
        <v>31002.720000000001</v>
      </c>
      <c r="I7">
        <f t="shared" si="3"/>
        <v>224769.72</v>
      </c>
    </row>
    <row r="8" spans="1:10" x14ac:dyDescent="0.25">
      <c r="A8">
        <v>300</v>
      </c>
      <c r="B8" s="4">
        <v>209463</v>
      </c>
      <c r="C8">
        <f t="shared" si="0"/>
        <v>33514.080000000002</v>
      </c>
      <c r="D8">
        <f t="shared" si="1"/>
        <v>242977.08000000002</v>
      </c>
      <c r="G8">
        <v>223727</v>
      </c>
      <c r="H8">
        <f>G8*0.16</f>
        <v>35796.32</v>
      </c>
      <c r="I8">
        <f>G8+H8</f>
        <v>259523.32</v>
      </c>
    </row>
    <row r="9" spans="1:10" x14ac:dyDescent="0.25">
      <c r="A9">
        <v>500</v>
      </c>
      <c r="B9" s="4">
        <v>270203</v>
      </c>
      <c r="C9">
        <f t="shared" si="0"/>
        <v>43232.480000000003</v>
      </c>
      <c r="D9">
        <f t="shared" si="1"/>
        <v>313435.48</v>
      </c>
      <c r="G9">
        <v>288449</v>
      </c>
      <c r="H9">
        <f t="shared" si="2"/>
        <v>46151.840000000004</v>
      </c>
      <c r="I9">
        <f t="shared" si="3"/>
        <v>334600.84000000003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4" sqref="J4"/>
    </sheetView>
  </sheetViews>
  <sheetFormatPr baseColWidth="10" defaultRowHeight="15" x14ac:dyDescent="0.25"/>
  <cols>
    <col min="2" max="2" width="16.28515625" customWidth="1"/>
    <col min="7" max="7" width="16.855468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66113</v>
      </c>
      <c r="C2">
        <f>B2*0.92</f>
        <v>60823.96</v>
      </c>
      <c r="D2">
        <f>C2*0.16</f>
        <v>9731.8335999999999</v>
      </c>
      <c r="E2">
        <f>C2+D2</f>
        <v>70555.793600000005</v>
      </c>
      <c r="G2">
        <v>66737</v>
      </c>
      <c r="H2">
        <f t="shared" ref="H2:H7" si="0">G2*0.92</f>
        <v>61398.04</v>
      </c>
      <c r="I2">
        <f>H2*0.16</f>
        <v>9823.6864000000005</v>
      </c>
      <c r="J2">
        <f>H2+I2</f>
        <v>71221.7264</v>
      </c>
    </row>
    <row r="3" spans="1:10" x14ac:dyDescent="0.25">
      <c r="A3">
        <v>75</v>
      </c>
      <c r="B3">
        <v>76250</v>
      </c>
      <c r="C3">
        <f>B3*0.92</f>
        <v>70150</v>
      </c>
      <c r="D3">
        <f t="shared" ref="D3:D7" si="1">C3*0.16</f>
        <v>11224</v>
      </c>
      <c r="E3">
        <f t="shared" ref="E3:E7" si="2">C3+D3</f>
        <v>81374</v>
      </c>
      <c r="G3">
        <v>77388</v>
      </c>
      <c r="H3">
        <f t="shared" si="0"/>
        <v>71196.960000000006</v>
      </c>
      <c r="I3">
        <f t="shared" ref="I3:I7" si="3">H3*0.16</f>
        <v>11391.513600000002</v>
      </c>
      <c r="J3">
        <f t="shared" ref="J3:J7" si="4">H3+I3</f>
        <v>82588.473600000012</v>
      </c>
    </row>
    <row r="4" spans="1:10" x14ac:dyDescent="0.25">
      <c r="A4">
        <v>112.5</v>
      </c>
      <c r="B4">
        <v>93123</v>
      </c>
      <c r="C4">
        <f t="shared" ref="C4:C5" si="5">B4*0.92</f>
        <v>85673.16</v>
      </c>
      <c r="D4">
        <f t="shared" si="1"/>
        <v>13707.705600000001</v>
      </c>
      <c r="E4">
        <f t="shared" si="2"/>
        <v>99380.865600000005</v>
      </c>
      <c r="G4">
        <v>93515</v>
      </c>
      <c r="H4">
        <f t="shared" si="0"/>
        <v>86033.8</v>
      </c>
      <c r="I4">
        <f t="shared" si="3"/>
        <v>13765.408000000001</v>
      </c>
      <c r="J4">
        <f t="shared" si="4"/>
        <v>99799.207999999999</v>
      </c>
    </row>
    <row r="5" spans="1:10" x14ac:dyDescent="0.25">
      <c r="A5">
        <v>150</v>
      </c>
      <c r="B5" s="3">
        <v>108637</v>
      </c>
      <c r="C5">
        <f t="shared" si="5"/>
        <v>99946.040000000008</v>
      </c>
      <c r="D5">
        <f t="shared" si="1"/>
        <v>15991.366400000001</v>
      </c>
      <c r="E5">
        <f t="shared" si="2"/>
        <v>115937.40640000001</v>
      </c>
      <c r="G5">
        <v>109623</v>
      </c>
      <c r="H5">
        <f t="shared" si="0"/>
        <v>100853.16</v>
      </c>
      <c r="I5">
        <f t="shared" si="3"/>
        <v>16136.5056</v>
      </c>
      <c r="J5">
        <f t="shared" si="4"/>
        <v>116989.66560000001</v>
      </c>
    </row>
    <row r="6" spans="1:10" x14ac:dyDescent="0.25">
      <c r="A6" s="5">
        <v>225</v>
      </c>
      <c r="B6" s="6">
        <v>139173</v>
      </c>
      <c r="C6" s="5">
        <f>B6*0.92</f>
        <v>128039.16</v>
      </c>
      <c r="D6">
        <f t="shared" si="1"/>
        <v>20486.265600000002</v>
      </c>
      <c r="E6">
        <f t="shared" si="2"/>
        <v>148525.42560000002</v>
      </c>
      <c r="G6">
        <v>140516</v>
      </c>
      <c r="H6">
        <f t="shared" si="0"/>
        <v>129274.72</v>
      </c>
      <c r="I6">
        <f t="shared" si="3"/>
        <v>20683.9552</v>
      </c>
      <c r="J6">
        <f t="shared" si="4"/>
        <v>149958.6752</v>
      </c>
    </row>
    <row r="7" spans="1:10" x14ac:dyDescent="0.25">
      <c r="A7">
        <v>300</v>
      </c>
      <c r="B7" s="4">
        <v>158271</v>
      </c>
      <c r="C7">
        <f t="shared" ref="C7" si="6">B7*0.92</f>
        <v>145609.32</v>
      </c>
      <c r="D7">
        <f t="shared" si="1"/>
        <v>23297.4912</v>
      </c>
      <c r="E7">
        <f t="shared" si="2"/>
        <v>168906.8112</v>
      </c>
      <c r="G7">
        <v>158544</v>
      </c>
      <c r="H7">
        <f t="shared" si="0"/>
        <v>145860.48000000001</v>
      </c>
      <c r="I7">
        <f t="shared" si="3"/>
        <v>23337.676800000001</v>
      </c>
      <c r="J7">
        <f t="shared" si="4"/>
        <v>169198.1568</v>
      </c>
    </row>
    <row r="8" spans="1:10" x14ac:dyDescent="0.25">
      <c r="B8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0" sqref="J10"/>
    </sheetView>
  </sheetViews>
  <sheetFormatPr baseColWidth="10" defaultRowHeight="15" x14ac:dyDescent="0.25"/>
  <cols>
    <col min="2" max="2" width="16.140625" customWidth="1"/>
    <col min="7" max="7" width="16.2851562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61142</v>
      </c>
      <c r="C2">
        <f>B2*0.92</f>
        <v>56250.64</v>
      </c>
      <c r="D2">
        <f>C2*0.16</f>
        <v>9000.1023999999998</v>
      </c>
      <c r="E2">
        <f>C2+D2</f>
        <v>65250.742400000003</v>
      </c>
      <c r="G2">
        <v>61757</v>
      </c>
      <c r="H2">
        <f t="shared" ref="H2:H7" si="0">G2*0.92</f>
        <v>56816.44</v>
      </c>
      <c r="I2">
        <f>H2*0.16</f>
        <v>9090.6304</v>
      </c>
      <c r="J2">
        <f>H2+I2</f>
        <v>65907.070399999997</v>
      </c>
    </row>
    <row r="3" spans="1:10" x14ac:dyDescent="0.25">
      <c r="A3">
        <v>75</v>
      </c>
      <c r="B3">
        <v>69799</v>
      </c>
      <c r="C3">
        <f>B3*0.92</f>
        <v>64215.08</v>
      </c>
      <c r="D3">
        <f t="shared" ref="D3:D7" si="1">C3*0.16</f>
        <v>10274.4128</v>
      </c>
      <c r="E3">
        <f t="shared" ref="E3:E7" si="2">C3+D3</f>
        <v>74489.492800000007</v>
      </c>
      <c r="G3">
        <v>70868</v>
      </c>
      <c r="H3">
        <f t="shared" si="0"/>
        <v>65198.560000000005</v>
      </c>
      <c r="I3">
        <f t="shared" ref="I3:I7" si="3">H3*0.16</f>
        <v>10431.769600000001</v>
      </c>
      <c r="J3">
        <f t="shared" ref="J3:J7" si="4">H3+I3</f>
        <v>75630.329600000012</v>
      </c>
    </row>
    <row r="4" spans="1:10" x14ac:dyDescent="0.25">
      <c r="A4">
        <v>112.5</v>
      </c>
      <c r="B4">
        <v>84100</v>
      </c>
      <c r="C4">
        <f t="shared" ref="C4:C5" si="5">B4*0.92</f>
        <v>77372</v>
      </c>
      <c r="D4">
        <f t="shared" si="1"/>
        <v>12379.52</v>
      </c>
      <c r="E4">
        <f t="shared" si="2"/>
        <v>89751.52</v>
      </c>
      <c r="G4">
        <v>84621</v>
      </c>
      <c r="H4">
        <f t="shared" si="0"/>
        <v>77851.320000000007</v>
      </c>
      <c r="I4">
        <f t="shared" si="3"/>
        <v>12456.211200000002</v>
      </c>
      <c r="J4">
        <f t="shared" si="4"/>
        <v>90307.531200000012</v>
      </c>
    </row>
    <row r="5" spans="1:10" x14ac:dyDescent="0.25">
      <c r="A5">
        <v>150</v>
      </c>
      <c r="B5" s="3">
        <v>98401</v>
      </c>
      <c r="C5">
        <f t="shared" si="5"/>
        <v>90528.92</v>
      </c>
      <c r="D5">
        <f t="shared" si="1"/>
        <v>14484.627200000001</v>
      </c>
      <c r="E5">
        <f t="shared" si="2"/>
        <v>105013.5472</v>
      </c>
      <c r="G5">
        <v>99554</v>
      </c>
      <c r="H5">
        <f t="shared" si="0"/>
        <v>91589.680000000008</v>
      </c>
      <c r="I5">
        <f t="shared" si="3"/>
        <v>14654.348800000002</v>
      </c>
      <c r="J5">
        <f t="shared" si="4"/>
        <v>106244.02880000001</v>
      </c>
    </row>
    <row r="6" spans="1:10" x14ac:dyDescent="0.25">
      <c r="A6" s="5">
        <v>225</v>
      </c>
      <c r="B6" s="6">
        <v>124951</v>
      </c>
      <c r="C6" s="5">
        <f>B6*0.92</f>
        <v>114954.92</v>
      </c>
      <c r="D6">
        <f t="shared" si="1"/>
        <v>18392.787199999999</v>
      </c>
      <c r="E6">
        <f t="shared" si="2"/>
        <v>133347.7072</v>
      </c>
      <c r="G6">
        <v>126351</v>
      </c>
      <c r="H6">
        <f t="shared" si="0"/>
        <v>116242.92</v>
      </c>
      <c r="I6">
        <f t="shared" si="3"/>
        <v>18598.867200000001</v>
      </c>
      <c r="J6">
        <f t="shared" si="4"/>
        <v>134841.78719999999</v>
      </c>
    </row>
    <row r="7" spans="1:10" x14ac:dyDescent="0.25">
      <c r="A7">
        <v>300</v>
      </c>
      <c r="B7" s="4">
        <v>141168</v>
      </c>
      <c r="C7">
        <f t="shared" ref="C7" si="6">B7*0.92</f>
        <v>129874.56000000001</v>
      </c>
      <c r="D7">
        <f t="shared" si="1"/>
        <v>20779.929600000003</v>
      </c>
      <c r="E7">
        <f t="shared" si="2"/>
        <v>150654.48960000003</v>
      </c>
      <c r="G7">
        <v>142193</v>
      </c>
      <c r="H7">
        <f t="shared" si="0"/>
        <v>130817.56000000001</v>
      </c>
      <c r="I7">
        <f t="shared" si="3"/>
        <v>20930.809600000004</v>
      </c>
      <c r="J7">
        <f t="shared" si="4"/>
        <v>151748.36960000001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1"/>
    </sheetView>
  </sheetViews>
  <sheetFormatPr baseColWidth="10" defaultRowHeight="15" x14ac:dyDescent="0.25"/>
  <cols>
    <col min="2" max="2" width="16.7109375" customWidth="1"/>
    <col min="7" max="7" width="16.71093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56172</v>
      </c>
      <c r="C2">
        <f>B2*0.92</f>
        <v>51678.240000000005</v>
      </c>
      <c r="D2">
        <f>C2*0.16</f>
        <v>8268.5184000000008</v>
      </c>
      <c r="E2">
        <f>C2+D2</f>
        <v>59946.758400000006</v>
      </c>
      <c r="G2">
        <v>56778</v>
      </c>
      <c r="H2">
        <f t="shared" ref="H2:H7" si="0">G2*0.92</f>
        <v>52235.76</v>
      </c>
      <c r="I2">
        <f>H2*0.16</f>
        <v>8357.7216000000008</v>
      </c>
      <c r="J2">
        <f>H2+I2</f>
        <v>60593.481599999999</v>
      </c>
    </row>
    <row r="3" spans="1:10" x14ac:dyDescent="0.25">
      <c r="A3">
        <v>75</v>
      </c>
      <c r="B3">
        <v>63348</v>
      </c>
      <c r="C3">
        <f>B3*0.92</f>
        <v>58280.160000000003</v>
      </c>
      <c r="D3">
        <f t="shared" ref="D3:D7" si="1">C3*0.16</f>
        <v>9324.8256000000001</v>
      </c>
      <c r="E3">
        <f t="shared" ref="E3:E7" si="2">C3+D3</f>
        <v>67604.9856</v>
      </c>
      <c r="G3">
        <v>64348</v>
      </c>
      <c r="H3">
        <f t="shared" si="0"/>
        <v>59200.160000000003</v>
      </c>
      <c r="I3">
        <f t="shared" ref="I3:I7" si="3">H3*0.16</f>
        <v>9472.0256000000008</v>
      </c>
      <c r="J3">
        <f t="shared" ref="J3:J7" si="4">H3+I3</f>
        <v>68672.185599999997</v>
      </c>
    </row>
    <row r="4" spans="1:10" x14ac:dyDescent="0.25">
      <c r="A4">
        <v>112.5</v>
      </c>
      <c r="B4">
        <v>75077</v>
      </c>
      <c r="C4">
        <f t="shared" ref="C4:C5" si="5">B4*0.92</f>
        <v>69070.84</v>
      </c>
      <c r="D4">
        <f t="shared" si="1"/>
        <v>11051.3344</v>
      </c>
      <c r="E4">
        <f t="shared" si="2"/>
        <v>80122.174399999989</v>
      </c>
      <c r="G4">
        <v>75727</v>
      </c>
      <c r="H4">
        <f t="shared" si="0"/>
        <v>69668.84</v>
      </c>
      <c r="I4">
        <f t="shared" si="3"/>
        <v>11147.0144</v>
      </c>
      <c r="J4">
        <f t="shared" si="4"/>
        <v>80815.854399999997</v>
      </c>
    </row>
    <row r="5" spans="1:10" x14ac:dyDescent="0.25">
      <c r="A5">
        <v>150</v>
      </c>
      <c r="B5" s="3">
        <v>88166</v>
      </c>
      <c r="C5">
        <f t="shared" si="5"/>
        <v>81112.72</v>
      </c>
      <c r="D5">
        <f t="shared" si="1"/>
        <v>12978.0352</v>
      </c>
      <c r="E5">
        <f t="shared" si="2"/>
        <v>94090.7552</v>
      </c>
      <c r="G5">
        <v>89486</v>
      </c>
      <c r="H5">
        <f t="shared" si="0"/>
        <v>82327.12000000001</v>
      </c>
      <c r="I5">
        <f t="shared" si="3"/>
        <v>13172.339200000002</v>
      </c>
      <c r="J5">
        <f t="shared" si="4"/>
        <v>95499.459200000012</v>
      </c>
    </row>
    <row r="6" spans="1:10" x14ac:dyDescent="0.25">
      <c r="A6" s="5">
        <v>225</v>
      </c>
      <c r="B6" s="6">
        <v>110729</v>
      </c>
      <c r="C6" s="5">
        <f>B6*0.92</f>
        <v>101870.68000000001</v>
      </c>
      <c r="D6">
        <f t="shared" si="1"/>
        <v>16299.308800000001</v>
      </c>
      <c r="E6">
        <f t="shared" si="2"/>
        <v>118169.98880000001</v>
      </c>
      <c r="G6">
        <v>112214</v>
      </c>
      <c r="H6">
        <f t="shared" si="0"/>
        <v>103236.88</v>
      </c>
      <c r="I6">
        <f t="shared" si="3"/>
        <v>16517.900799999999</v>
      </c>
      <c r="J6">
        <f t="shared" si="4"/>
        <v>119754.78080000001</v>
      </c>
    </row>
    <row r="7" spans="1:10" x14ac:dyDescent="0.25">
      <c r="A7">
        <v>300</v>
      </c>
      <c r="B7" s="4">
        <v>124066</v>
      </c>
      <c r="C7">
        <f t="shared" ref="C7" si="6">B7*0.92</f>
        <v>114140.72</v>
      </c>
      <c r="D7">
        <f t="shared" si="1"/>
        <v>18262.515200000002</v>
      </c>
      <c r="E7">
        <f t="shared" si="2"/>
        <v>132403.2352</v>
      </c>
      <c r="G7">
        <v>125843</v>
      </c>
      <c r="H7">
        <f t="shared" si="0"/>
        <v>115775.56000000001</v>
      </c>
      <c r="I7">
        <f t="shared" si="3"/>
        <v>18524.089600000003</v>
      </c>
      <c r="J7">
        <f t="shared" si="4"/>
        <v>134299.6496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" sqref="J2:J8"/>
    </sheetView>
  </sheetViews>
  <sheetFormatPr baseColWidth="10" defaultRowHeight="15" x14ac:dyDescent="0.25"/>
  <cols>
    <col min="2" max="2" width="32.7109375" customWidth="1"/>
    <col min="7" max="7" width="30.5703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/>
      <c r="G1" s="1" t="s">
        <v>10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41370</v>
      </c>
      <c r="C2">
        <f>B2*0.92</f>
        <v>38060.400000000001</v>
      </c>
      <c r="D2">
        <f>C2*0.16</f>
        <v>6089.6640000000007</v>
      </c>
      <c r="E2">
        <f>C2+D2</f>
        <v>44150.063999999998</v>
      </c>
      <c r="G2">
        <v>39293</v>
      </c>
      <c r="H2">
        <f t="shared" ref="H2:H8" si="0">G2*0.92</f>
        <v>36149.560000000005</v>
      </c>
      <c r="I2">
        <f>H2*0.16</f>
        <v>5783.9296000000013</v>
      </c>
      <c r="J2">
        <f>H2+I2</f>
        <v>41933.489600000008</v>
      </c>
    </row>
    <row r="3" spans="1:10" x14ac:dyDescent="0.25">
      <c r="A3">
        <v>75</v>
      </c>
      <c r="B3">
        <v>52011</v>
      </c>
      <c r="C3">
        <f>B3*0.92</f>
        <v>47850.12</v>
      </c>
      <c r="D3">
        <f t="shared" ref="D3:D8" si="1">C3*0.16</f>
        <v>7656.0192000000006</v>
      </c>
      <c r="E3">
        <f t="shared" ref="E3:E8" si="2">C3+D3</f>
        <v>55506.139200000005</v>
      </c>
      <c r="G3">
        <v>49934</v>
      </c>
      <c r="H3">
        <f t="shared" si="0"/>
        <v>45939.28</v>
      </c>
      <c r="I3">
        <f t="shared" ref="I3:I8" si="3">H3*0.16</f>
        <v>7350.2848000000004</v>
      </c>
      <c r="J3">
        <f t="shared" ref="J3:J8" si="4">H3+I3</f>
        <v>53289.5648</v>
      </c>
    </row>
    <row r="4" spans="1:10" x14ac:dyDescent="0.25">
      <c r="A4">
        <v>112.5</v>
      </c>
      <c r="B4">
        <v>64184</v>
      </c>
      <c r="C4">
        <f t="shared" ref="C4:C5" si="5">B4*0.92</f>
        <v>59049.280000000006</v>
      </c>
      <c r="D4">
        <f t="shared" si="1"/>
        <v>9447.8848000000016</v>
      </c>
      <c r="E4">
        <f t="shared" si="2"/>
        <v>68497.164800000013</v>
      </c>
      <c r="G4">
        <v>61432</v>
      </c>
      <c r="H4">
        <f t="shared" si="0"/>
        <v>56517.440000000002</v>
      </c>
      <c r="I4">
        <f t="shared" si="3"/>
        <v>9042.7903999999999</v>
      </c>
      <c r="J4">
        <f t="shared" si="4"/>
        <v>65560.2304</v>
      </c>
    </row>
    <row r="5" spans="1:10" x14ac:dyDescent="0.25">
      <c r="A5">
        <v>150</v>
      </c>
      <c r="B5" s="3">
        <v>70026</v>
      </c>
      <c r="C5">
        <f t="shared" si="5"/>
        <v>64423.920000000006</v>
      </c>
      <c r="D5">
        <f t="shared" si="1"/>
        <v>10307.827200000002</v>
      </c>
      <c r="E5">
        <f t="shared" si="2"/>
        <v>74731.747200000013</v>
      </c>
      <c r="G5">
        <v>67272</v>
      </c>
      <c r="H5">
        <f t="shared" si="0"/>
        <v>61890.240000000005</v>
      </c>
      <c r="I5">
        <f t="shared" si="3"/>
        <v>9902.4384000000009</v>
      </c>
      <c r="J5">
        <f t="shared" si="4"/>
        <v>71792.678400000004</v>
      </c>
    </row>
    <row r="6" spans="1:10" x14ac:dyDescent="0.25">
      <c r="A6">
        <v>225</v>
      </c>
      <c r="B6" s="4">
        <v>101175</v>
      </c>
      <c r="C6">
        <f>B6*0.92</f>
        <v>93081</v>
      </c>
      <c r="D6">
        <f t="shared" si="1"/>
        <v>14892.960000000001</v>
      </c>
      <c r="E6">
        <f t="shared" si="2"/>
        <v>107973.96</v>
      </c>
      <c r="G6">
        <v>97281</v>
      </c>
      <c r="H6">
        <f t="shared" si="0"/>
        <v>89498.52</v>
      </c>
      <c r="I6">
        <f t="shared" si="3"/>
        <v>14319.763200000001</v>
      </c>
      <c r="J6">
        <f t="shared" si="4"/>
        <v>103818.28320000001</v>
      </c>
    </row>
    <row r="7" spans="1:10" x14ac:dyDescent="0.25">
      <c r="A7">
        <v>300</v>
      </c>
      <c r="B7" s="4">
        <v>110156</v>
      </c>
      <c r="C7">
        <f t="shared" ref="C7:C8" si="6">B7*0.92</f>
        <v>101343.52</v>
      </c>
      <c r="D7">
        <f t="shared" si="1"/>
        <v>16214.9632</v>
      </c>
      <c r="E7">
        <f t="shared" si="2"/>
        <v>117558.4832</v>
      </c>
      <c r="G7">
        <v>106262</v>
      </c>
      <c r="H7">
        <f t="shared" si="0"/>
        <v>97761.040000000008</v>
      </c>
      <c r="I7">
        <f t="shared" si="3"/>
        <v>15641.766400000002</v>
      </c>
      <c r="J7">
        <f t="shared" si="4"/>
        <v>113402.80640000002</v>
      </c>
    </row>
    <row r="8" spans="1:10" x14ac:dyDescent="0.25">
      <c r="A8">
        <v>500</v>
      </c>
      <c r="B8" s="4">
        <v>161073</v>
      </c>
      <c r="C8">
        <f t="shared" si="6"/>
        <v>148187.16</v>
      </c>
      <c r="D8">
        <f t="shared" si="1"/>
        <v>23709.945600000003</v>
      </c>
      <c r="E8">
        <f t="shared" si="2"/>
        <v>171897.10560000001</v>
      </c>
      <c r="G8">
        <v>156332</v>
      </c>
      <c r="H8">
        <f t="shared" si="0"/>
        <v>143825.44</v>
      </c>
      <c r="I8">
        <f t="shared" si="3"/>
        <v>23012.070400000001</v>
      </c>
      <c r="J8">
        <f t="shared" si="4"/>
        <v>166837.5104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2" sqref="J12"/>
    </sheetView>
  </sheetViews>
  <sheetFormatPr baseColWidth="10" defaultRowHeight="15" x14ac:dyDescent="0.25"/>
  <cols>
    <col min="2" max="2" width="29.85546875" customWidth="1"/>
    <col min="7" max="7" width="29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/>
      <c r="G1" s="1" t="s">
        <v>10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30199</v>
      </c>
      <c r="C2">
        <f>B2*0.92</f>
        <v>27783.08</v>
      </c>
      <c r="D2">
        <f>C2*0.16</f>
        <v>4445.2928000000002</v>
      </c>
      <c r="E2">
        <f>C2+D2</f>
        <v>32228.372800000001</v>
      </c>
      <c r="G2">
        <v>28122</v>
      </c>
      <c r="H2">
        <f t="shared" ref="H2:H8" si="0">G2*0.92</f>
        <v>25872.240000000002</v>
      </c>
      <c r="I2">
        <f>H2*0.16</f>
        <v>4139.5583999999999</v>
      </c>
      <c r="J2">
        <f>H2+I2</f>
        <v>30011.7984</v>
      </c>
    </row>
    <row r="3" spans="1:10" x14ac:dyDescent="0.25">
      <c r="A3">
        <v>75</v>
      </c>
      <c r="B3">
        <v>33443</v>
      </c>
      <c r="C3">
        <f>B3*0.92</f>
        <v>30767.56</v>
      </c>
      <c r="D3">
        <f t="shared" ref="D3:D8" si="1">C3*0.16</f>
        <v>4922.8096000000005</v>
      </c>
      <c r="E3">
        <f t="shared" ref="E3:E8" si="2">C3+D3</f>
        <v>35690.369600000005</v>
      </c>
      <c r="G3">
        <v>31279</v>
      </c>
      <c r="H3">
        <f t="shared" si="0"/>
        <v>28776.68</v>
      </c>
      <c r="I3">
        <f t="shared" ref="I3:I8" si="3">H3*0.16</f>
        <v>4604.2687999999998</v>
      </c>
      <c r="J3">
        <f t="shared" ref="J3:J8" si="4">H3+I3</f>
        <v>33380.948799999998</v>
      </c>
    </row>
    <row r="4" spans="1:10" x14ac:dyDescent="0.25">
      <c r="A4">
        <v>112.5</v>
      </c>
      <c r="B4">
        <v>41866</v>
      </c>
      <c r="C4">
        <f t="shared" ref="C4:C5" si="5">B4*0.92</f>
        <v>38516.720000000001</v>
      </c>
      <c r="D4">
        <f t="shared" si="1"/>
        <v>6162.6752000000006</v>
      </c>
      <c r="E4">
        <f t="shared" si="2"/>
        <v>44679.395199999999</v>
      </c>
      <c r="G4">
        <v>39112</v>
      </c>
      <c r="H4">
        <f t="shared" si="0"/>
        <v>35983.040000000001</v>
      </c>
      <c r="I4">
        <f t="shared" si="3"/>
        <v>5757.2864</v>
      </c>
      <c r="J4">
        <f t="shared" si="4"/>
        <v>41740.326399999998</v>
      </c>
    </row>
    <row r="5" spans="1:10" x14ac:dyDescent="0.25">
      <c r="A5">
        <v>150</v>
      </c>
      <c r="B5" s="3">
        <v>45835</v>
      </c>
      <c r="C5">
        <f t="shared" si="5"/>
        <v>42168.200000000004</v>
      </c>
      <c r="D5">
        <f t="shared" si="1"/>
        <v>6746.9120000000012</v>
      </c>
      <c r="E5">
        <f t="shared" si="2"/>
        <v>48915.112000000008</v>
      </c>
      <c r="G5">
        <v>42965</v>
      </c>
      <c r="H5">
        <f t="shared" si="0"/>
        <v>39527.800000000003</v>
      </c>
      <c r="I5">
        <f t="shared" si="3"/>
        <v>6324.4480000000003</v>
      </c>
      <c r="J5">
        <f t="shared" si="4"/>
        <v>45852.248000000007</v>
      </c>
    </row>
    <row r="6" spans="1:10" x14ac:dyDescent="0.25">
      <c r="A6">
        <v>225</v>
      </c>
      <c r="B6" s="4">
        <v>61749</v>
      </c>
      <c r="C6">
        <f>B6*0.92</f>
        <v>56809.08</v>
      </c>
      <c r="D6">
        <f t="shared" si="1"/>
        <v>9089.4528000000009</v>
      </c>
      <c r="E6">
        <f t="shared" si="2"/>
        <v>65898.532800000001</v>
      </c>
      <c r="G6">
        <v>57855</v>
      </c>
      <c r="H6">
        <f t="shared" si="0"/>
        <v>53226.600000000006</v>
      </c>
      <c r="I6">
        <f t="shared" si="3"/>
        <v>8516.2560000000012</v>
      </c>
      <c r="J6">
        <f t="shared" si="4"/>
        <v>61742.856000000007</v>
      </c>
    </row>
    <row r="7" spans="1:10" x14ac:dyDescent="0.25">
      <c r="A7">
        <v>300</v>
      </c>
      <c r="B7" s="4">
        <v>68330</v>
      </c>
      <c r="C7">
        <f t="shared" ref="C7:C8" si="6">B7*0.92</f>
        <v>62863.600000000006</v>
      </c>
      <c r="D7">
        <f t="shared" si="1"/>
        <v>10058.176000000001</v>
      </c>
      <c r="E7">
        <f t="shared" si="2"/>
        <v>72921.776000000013</v>
      </c>
      <c r="G7">
        <v>64273</v>
      </c>
      <c r="H7">
        <f t="shared" si="0"/>
        <v>59131.16</v>
      </c>
      <c r="I7">
        <f t="shared" si="3"/>
        <v>9460.9856</v>
      </c>
      <c r="J7">
        <f t="shared" si="4"/>
        <v>68592.145600000003</v>
      </c>
    </row>
    <row r="8" spans="1:10" x14ac:dyDescent="0.25">
      <c r="A8">
        <v>500</v>
      </c>
      <c r="B8" s="4">
        <v>94121</v>
      </c>
      <c r="C8">
        <f t="shared" si="6"/>
        <v>86591.32</v>
      </c>
      <c r="D8">
        <f t="shared" si="1"/>
        <v>13854.611200000001</v>
      </c>
      <c r="E8">
        <f t="shared" si="2"/>
        <v>100445.93120000001</v>
      </c>
      <c r="G8">
        <v>89380</v>
      </c>
      <c r="H8">
        <f t="shared" si="0"/>
        <v>82229.600000000006</v>
      </c>
      <c r="I8">
        <f t="shared" si="3"/>
        <v>13156.736000000001</v>
      </c>
      <c r="J8">
        <f t="shared" si="4"/>
        <v>95386.33600000001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Pedestal ALU-COB</vt:lpstr>
      <vt:lpstr>Pedestal-ALU-ALU</vt:lpstr>
      <vt:lpstr>Pedestal COB-COB</vt:lpstr>
      <vt:lpstr>Poste COB-COB</vt:lpstr>
      <vt:lpstr>Poste ALU-COB</vt:lpstr>
      <vt:lpstr>Poste ALU-ALU</vt:lpstr>
      <vt:lpstr>Seco COB-COB</vt:lpstr>
      <vt:lpstr>Seco ALU-ALU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AVILSA</dc:creator>
  <cp:lastModifiedBy>mauri</cp:lastModifiedBy>
  <dcterms:created xsi:type="dcterms:W3CDTF">2015-06-05T18:19:34Z</dcterms:created>
  <dcterms:modified xsi:type="dcterms:W3CDTF">2022-05-02T02:55:42Z</dcterms:modified>
</cp:coreProperties>
</file>