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4BE5DB5-9A9A-44AF-968B-B29FCDA154FE}" xr6:coauthVersionLast="46" xr6:coauthVersionMax="46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Pedestal ALU-COB" sheetId="2" r:id="rId1"/>
    <sheet name="Pedestal-ALU-ALU" sheetId="1" r:id="rId2"/>
    <sheet name="Pedestal COB-COB" sheetId="3" r:id="rId3"/>
    <sheet name="Poste COB-COB" sheetId="4" r:id="rId4"/>
    <sheet name="Poste ALU-COB" sheetId="5" r:id="rId5"/>
    <sheet name="Poste ALU-ALU" sheetId="6" r:id="rId6"/>
    <sheet name="Seco COB-COB" sheetId="8" r:id="rId7"/>
    <sheet name="Seco ALU-ALU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D6" i="8" s="1"/>
  <c r="C6" i="9"/>
  <c r="E8" i="8"/>
  <c r="D8" i="9"/>
  <c r="D2" i="1"/>
  <c r="E2" i="1" s="1"/>
  <c r="F2" i="1" s="1"/>
  <c r="I8" i="9"/>
  <c r="J8" i="9" s="1"/>
  <c r="C8" i="9"/>
  <c r="I7" i="9"/>
  <c r="J7" i="9" s="1"/>
  <c r="D7" i="9"/>
  <c r="C7" i="9"/>
  <c r="I6" i="9"/>
  <c r="J6" i="9" s="1"/>
  <c r="D6" i="9"/>
  <c r="I5" i="9"/>
  <c r="J5" i="9" s="1"/>
  <c r="C5" i="9"/>
  <c r="D5" i="9" s="1"/>
  <c r="I4" i="9"/>
  <c r="J4" i="9" s="1"/>
  <c r="D4" i="9"/>
  <c r="C4" i="9"/>
  <c r="J3" i="9"/>
  <c r="I3" i="9"/>
  <c r="C3" i="9"/>
  <c r="D3" i="9" s="1"/>
  <c r="J2" i="9"/>
  <c r="I2" i="9"/>
  <c r="D2" i="9"/>
  <c r="E2" i="9" s="1"/>
  <c r="C2" i="9"/>
  <c r="I8" i="8"/>
  <c r="J8" i="8" s="1"/>
  <c r="C8" i="8"/>
  <c r="D8" i="8" s="1"/>
  <c r="I7" i="8"/>
  <c r="J7" i="8" s="1"/>
  <c r="C7" i="8"/>
  <c r="D7" i="8" s="1"/>
  <c r="I6" i="8"/>
  <c r="J6" i="8" s="1"/>
  <c r="I5" i="8"/>
  <c r="J5" i="8" s="1"/>
  <c r="C5" i="8"/>
  <c r="D5" i="8" s="1"/>
  <c r="I4" i="8"/>
  <c r="J4" i="8" s="1"/>
  <c r="C4" i="8"/>
  <c r="D4" i="8" s="1"/>
  <c r="I3" i="8"/>
  <c r="J3" i="8" s="1"/>
  <c r="C3" i="8"/>
  <c r="D3" i="8" s="1"/>
  <c r="I2" i="8"/>
  <c r="J2" i="8" s="1"/>
  <c r="C2" i="8"/>
  <c r="D2" i="8" s="1"/>
  <c r="I7" i="6"/>
  <c r="J7" i="6" s="1"/>
  <c r="C7" i="6"/>
  <c r="D7" i="6" s="1"/>
  <c r="I6" i="6"/>
  <c r="J6" i="6" s="1"/>
  <c r="C6" i="6"/>
  <c r="D6" i="6" s="1"/>
  <c r="I5" i="6"/>
  <c r="J5" i="6" s="1"/>
  <c r="C5" i="6"/>
  <c r="D5" i="6" s="1"/>
  <c r="I4" i="6"/>
  <c r="J4" i="6" s="1"/>
  <c r="C4" i="6"/>
  <c r="D4" i="6" s="1"/>
  <c r="I3" i="6"/>
  <c r="J3" i="6" s="1"/>
  <c r="D3" i="6"/>
  <c r="C3" i="6"/>
  <c r="I2" i="6"/>
  <c r="J2" i="6" s="1"/>
  <c r="C2" i="6"/>
  <c r="D2" i="6" s="1"/>
  <c r="J7" i="5"/>
  <c r="I7" i="5"/>
  <c r="C7" i="5"/>
  <c r="D7" i="5" s="1"/>
  <c r="I6" i="5"/>
  <c r="J6" i="5" s="1"/>
  <c r="D6" i="5"/>
  <c r="C6" i="5"/>
  <c r="I5" i="5"/>
  <c r="J5" i="5" s="1"/>
  <c r="C5" i="5"/>
  <c r="D5" i="5" s="1"/>
  <c r="I4" i="5"/>
  <c r="J4" i="5" s="1"/>
  <c r="C4" i="5"/>
  <c r="D4" i="5" s="1"/>
  <c r="I3" i="5"/>
  <c r="J3" i="5" s="1"/>
  <c r="D3" i="5"/>
  <c r="C3" i="5"/>
  <c r="I2" i="5"/>
  <c r="J2" i="5" s="1"/>
  <c r="C2" i="5"/>
  <c r="D2" i="5" s="1"/>
  <c r="I7" i="4"/>
  <c r="J7" i="4" s="1"/>
  <c r="C7" i="4"/>
  <c r="D7" i="4" s="1"/>
  <c r="I6" i="4"/>
  <c r="J6" i="4" s="1"/>
  <c r="C6" i="4"/>
  <c r="D6" i="4" s="1"/>
  <c r="I5" i="4"/>
  <c r="J5" i="4" s="1"/>
  <c r="C5" i="4"/>
  <c r="D5" i="4" s="1"/>
  <c r="I4" i="4"/>
  <c r="J4" i="4" s="1"/>
  <c r="C4" i="4"/>
  <c r="D4" i="4" s="1"/>
  <c r="I3" i="4"/>
  <c r="J3" i="4" s="1"/>
  <c r="C3" i="4"/>
  <c r="D3" i="4" s="1"/>
  <c r="I2" i="4"/>
  <c r="J2" i="4" s="1"/>
  <c r="C2" i="4"/>
  <c r="D2" i="4" s="1"/>
  <c r="I9" i="3"/>
  <c r="J9" i="3" s="1"/>
  <c r="D9" i="3"/>
  <c r="C9" i="3"/>
  <c r="I8" i="3"/>
  <c r="J8" i="3" s="1"/>
  <c r="C8" i="3"/>
  <c r="D8" i="3" s="1"/>
  <c r="I7" i="3"/>
  <c r="J7" i="3" s="1"/>
  <c r="C7" i="3"/>
  <c r="D7" i="3" s="1"/>
  <c r="I6" i="3"/>
  <c r="J6" i="3" s="1"/>
  <c r="C6" i="3"/>
  <c r="D6" i="3" s="1"/>
  <c r="I5" i="3"/>
  <c r="J5" i="3" s="1"/>
  <c r="D5" i="3"/>
  <c r="C5" i="3"/>
  <c r="I4" i="3"/>
  <c r="J4" i="3" s="1"/>
  <c r="C4" i="3"/>
  <c r="D4" i="3" s="1"/>
  <c r="I3" i="3"/>
  <c r="J3" i="3" s="1"/>
  <c r="C3" i="3"/>
  <c r="D3" i="3" s="1"/>
  <c r="I2" i="3"/>
  <c r="J2" i="3" s="1"/>
  <c r="C2" i="3"/>
  <c r="D2" i="3" s="1"/>
  <c r="J12" i="2"/>
  <c r="I12" i="2"/>
  <c r="C12" i="2"/>
  <c r="D12" i="2" s="1"/>
  <c r="I11" i="2"/>
  <c r="J11" i="2" s="1"/>
  <c r="C11" i="2"/>
  <c r="D11" i="2" s="1"/>
  <c r="I10" i="2"/>
  <c r="J10" i="2" s="1"/>
  <c r="C10" i="2"/>
  <c r="D10" i="2" s="1"/>
  <c r="J9" i="2"/>
  <c r="I9" i="2"/>
  <c r="C9" i="2"/>
  <c r="D9" i="2" s="1"/>
  <c r="I8" i="2"/>
  <c r="J8" i="2" s="1"/>
  <c r="D8" i="2"/>
  <c r="C8" i="2"/>
  <c r="I7" i="2"/>
  <c r="J7" i="2" s="1"/>
  <c r="C7" i="2"/>
  <c r="D7" i="2" s="1"/>
  <c r="I6" i="2"/>
  <c r="J6" i="2" s="1"/>
  <c r="C6" i="2"/>
  <c r="D6" i="2" s="1"/>
  <c r="I5" i="2"/>
  <c r="J5" i="2" s="1"/>
  <c r="C5" i="2"/>
  <c r="D5" i="2" s="1"/>
  <c r="I9" i="1"/>
  <c r="J9" i="1" s="1"/>
  <c r="I8" i="1"/>
  <c r="J8" i="1" s="1"/>
  <c r="I7" i="1"/>
  <c r="I6" i="1"/>
  <c r="J6" i="1" s="1"/>
  <c r="I5" i="1"/>
  <c r="I4" i="1"/>
  <c r="I3" i="1"/>
  <c r="I2" i="1"/>
  <c r="L3" i="1"/>
  <c r="L2" i="1"/>
  <c r="K3" i="1"/>
  <c r="K2" i="1"/>
  <c r="J3" i="1"/>
  <c r="J4" i="1"/>
  <c r="K4" i="1" s="1"/>
  <c r="J5" i="1"/>
  <c r="K5" i="1" s="1"/>
  <c r="L5" i="1" s="1"/>
  <c r="J7" i="1"/>
  <c r="K7" i="1" s="1"/>
  <c r="J2" i="1"/>
  <c r="F3" i="1"/>
  <c r="F4" i="1"/>
  <c r="F5" i="1"/>
  <c r="F6" i="1"/>
  <c r="F7" i="1"/>
  <c r="F8" i="1"/>
  <c r="F9" i="1"/>
  <c r="E3" i="1"/>
  <c r="E4" i="1"/>
  <c r="E5" i="1"/>
  <c r="E6" i="1"/>
  <c r="E7" i="1"/>
  <c r="E8" i="1"/>
  <c r="E9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  <c r="C2" i="1"/>
  <c r="K6" i="9" l="1"/>
  <c r="L6" i="9" s="1"/>
  <c r="L3" i="9"/>
  <c r="K3" i="9"/>
  <c r="E8" i="9"/>
  <c r="F8" i="9" s="1"/>
  <c r="F5" i="9"/>
  <c r="E5" i="9"/>
  <c r="F2" i="9"/>
  <c r="E3" i="9"/>
  <c r="F3" i="9" s="1"/>
  <c r="K4" i="9"/>
  <c r="L4" i="9" s="1"/>
  <c r="E6" i="9"/>
  <c r="F6" i="9" s="1"/>
  <c r="K7" i="9"/>
  <c r="L7" i="9"/>
  <c r="K2" i="9"/>
  <c r="L2" i="9" s="1"/>
  <c r="E4" i="9"/>
  <c r="F4" i="9" s="1"/>
  <c r="K5" i="9"/>
  <c r="L5" i="9" s="1"/>
  <c r="E7" i="9"/>
  <c r="F7" i="9" s="1"/>
  <c r="K8" i="9"/>
  <c r="L8" i="9" s="1"/>
  <c r="K4" i="8"/>
  <c r="L4" i="8" s="1"/>
  <c r="K7" i="8"/>
  <c r="L7" i="8" s="1"/>
  <c r="E3" i="8"/>
  <c r="F3" i="8" s="1"/>
  <c r="E6" i="8"/>
  <c r="F6" i="8" s="1"/>
  <c r="K2" i="8"/>
  <c r="L2" i="8" s="1"/>
  <c r="E4" i="8"/>
  <c r="F4" i="8" s="1"/>
  <c r="K5" i="8"/>
  <c r="L5" i="8" s="1"/>
  <c r="E7" i="8"/>
  <c r="F7" i="8" s="1"/>
  <c r="K8" i="8"/>
  <c r="L8" i="8" s="1"/>
  <c r="E2" i="8"/>
  <c r="F2" i="8" s="1"/>
  <c r="K3" i="8"/>
  <c r="L3" i="8" s="1"/>
  <c r="E5" i="8"/>
  <c r="F5" i="8" s="1"/>
  <c r="K6" i="8"/>
  <c r="L6" i="8" s="1"/>
  <c r="F8" i="8"/>
  <c r="K2" i="6"/>
  <c r="L2" i="6" s="1"/>
  <c r="K3" i="6"/>
  <c r="L3" i="6" s="1"/>
  <c r="F7" i="6"/>
  <c r="E7" i="6"/>
  <c r="E4" i="6"/>
  <c r="F4" i="6" s="1"/>
  <c r="E5" i="6"/>
  <c r="F5" i="6"/>
  <c r="F6" i="6"/>
  <c r="E2" i="6"/>
  <c r="F2" i="6"/>
  <c r="K5" i="6"/>
  <c r="L5" i="6" s="1"/>
  <c r="K6" i="6"/>
  <c r="L6" i="6" s="1"/>
  <c r="E3" i="6"/>
  <c r="F3" i="6" s="1"/>
  <c r="K4" i="6"/>
  <c r="L4" i="6" s="1"/>
  <c r="E6" i="6"/>
  <c r="K7" i="6"/>
  <c r="L7" i="6" s="1"/>
  <c r="K2" i="5"/>
  <c r="L2" i="5"/>
  <c r="K3" i="5"/>
  <c r="L3" i="5" s="1"/>
  <c r="E7" i="5"/>
  <c r="F7" i="5" s="1"/>
  <c r="E4" i="5"/>
  <c r="F4" i="5" s="1"/>
  <c r="E5" i="5"/>
  <c r="F5" i="5"/>
  <c r="E2" i="5"/>
  <c r="F2" i="5"/>
  <c r="K5" i="5"/>
  <c r="L5" i="5" s="1"/>
  <c r="K6" i="5"/>
  <c r="L6" i="5"/>
  <c r="E6" i="5"/>
  <c r="F6" i="5" s="1"/>
  <c r="K7" i="5"/>
  <c r="L7" i="5" s="1"/>
  <c r="E3" i="5"/>
  <c r="F3" i="5" s="1"/>
  <c r="K4" i="5"/>
  <c r="L4" i="5" s="1"/>
  <c r="E3" i="4"/>
  <c r="F3" i="4" s="1"/>
  <c r="K4" i="4"/>
  <c r="L4" i="4" s="1"/>
  <c r="E6" i="4"/>
  <c r="F6" i="4" s="1"/>
  <c r="K7" i="4"/>
  <c r="L7" i="4" s="1"/>
  <c r="K2" i="4"/>
  <c r="L2" i="4" s="1"/>
  <c r="E7" i="4"/>
  <c r="F7" i="4" s="1"/>
  <c r="E4" i="4"/>
  <c r="F4" i="4" s="1"/>
  <c r="K5" i="4"/>
  <c r="L5" i="4" s="1"/>
  <c r="E2" i="4"/>
  <c r="F2" i="4" s="1"/>
  <c r="K3" i="4"/>
  <c r="L3" i="4" s="1"/>
  <c r="E5" i="4"/>
  <c r="F5" i="4" s="1"/>
  <c r="K6" i="4"/>
  <c r="L6" i="4" s="1"/>
  <c r="K7" i="3"/>
  <c r="L7" i="3" s="1"/>
  <c r="K4" i="3"/>
  <c r="L4" i="3" s="1"/>
  <c r="E9" i="3"/>
  <c r="F9" i="3" s="1"/>
  <c r="F6" i="3"/>
  <c r="E6" i="3"/>
  <c r="E3" i="3"/>
  <c r="F3" i="3" s="1"/>
  <c r="K2" i="3"/>
  <c r="L2" i="3"/>
  <c r="E4" i="3"/>
  <c r="F4" i="3" s="1"/>
  <c r="K5" i="3"/>
  <c r="L5" i="3"/>
  <c r="E7" i="3"/>
  <c r="F7" i="3"/>
  <c r="K8" i="3"/>
  <c r="L8" i="3" s="1"/>
  <c r="E2" i="3"/>
  <c r="F2" i="3" s="1"/>
  <c r="K3" i="3"/>
  <c r="L3" i="3" s="1"/>
  <c r="E5" i="3"/>
  <c r="F5" i="3" s="1"/>
  <c r="K6" i="3"/>
  <c r="L6" i="3" s="1"/>
  <c r="E8" i="3"/>
  <c r="F8" i="3" s="1"/>
  <c r="K9" i="3"/>
  <c r="L9" i="3" s="1"/>
  <c r="E6" i="2"/>
  <c r="F6" i="2" s="1"/>
  <c r="F8" i="2"/>
  <c r="K10" i="2"/>
  <c r="L10" i="2" s="1"/>
  <c r="K11" i="2"/>
  <c r="L11" i="2" s="1"/>
  <c r="K7" i="2"/>
  <c r="L7" i="2" s="1"/>
  <c r="K8" i="2"/>
  <c r="L8" i="2" s="1"/>
  <c r="E12" i="2"/>
  <c r="F12" i="2" s="1"/>
  <c r="K5" i="2"/>
  <c r="L5" i="2"/>
  <c r="E9" i="2"/>
  <c r="F9" i="2" s="1"/>
  <c r="E10" i="2"/>
  <c r="F10" i="2"/>
  <c r="E7" i="2"/>
  <c r="F7" i="2"/>
  <c r="E5" i="2"/>
  <c r="F5" i="2" s="1"/>
  <c r="K6" i="2"/>
  <c r="L6" i="2" s="1"/>
  <c r="E8" i="2"/>
  <c r="K9" i="2"/>
  <c r="L9" i="2" s="1"/>
  <c r="E11" i="2"/>
  <c r="F11" i="2" s="1"/>
  <c r="K12" i="2"/>
  <c r="L12" i="2" s="1"/>
  <c r="K9" i="1"/>
  <c r="L9" i="1" s="1"/>
  <c r="K8" i="1"/>
  <c r="L8" i="1"/>
  <c r="L7" i="1"/>
  <c r="K6" i="1"/>
  <c r="L6" i="1" s="1"/>
  <c r="L4" i="1"/>
</calcChain>
</file>

<file path=xl/sharedStrings.xml><?xml version="1.0" encoding="utf-8"?>
<sst xmlns="http://schemas.openxmlformats.org/spreadsheetml/2006/main" count="88" uniqueCount="13">
  <si>
    <t>Capacidad</t>
  </si>
  <si>
    <t>x .92 -15KV</t>
  </si>
  <si>
    <t>x .95 -15KV</t>
  </si>
  <si>
    <t>16% -15KV</t>
  </si>
  <si>
    <t>PV -15KV</t>
  </si>
  <si>
    <t>Precio Lista 15 KV</t>
  </si>
  <si>
    <t>Precio Lista 25 KV</t>
  </si>
  <si>
    <t>x .92 -25KV</t>
  </si>
  <si>
    <t>x .95 -25KV</t>
  </si>
  <si>
    <t>16% -25KV</t>
  </si>
  <si>
    <t>PV -25KV</t>
  </si>
  <si>
    <t>Precio Lista 1.2 KV (con gabinete)</t>
  </si>
  <si>
    <t>Precio Lista 1.2 KV (sin gabinete)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</si>
</sst>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3C13-9BA8-4150-8290-EBA6E258DAAE}">
  <dimension ref="A4:L12"/>
  <sheetViews>
    <sheetView workbookViewId="0">
      <selection activeCell="K12" sqref="K12"/>
    </sheetView>
  </sheetViews>
  <sheetFormatPr baseColWidth="10" defaultRowHeight="15" x14ac:dyDescent="0.25"/>
  <cols>
    <col min="2" max="2" width="16.85546875" customWidth="1"/>
    <col min="8" max="8" width="16.85546875" customWidth="1"/>
  </cols>
  <sheetData>
    <row r="4" spans="1:12" x14ac:dyDescent="0.25">
      <c r="A4" s="1" t="s">
        <v>0</v>
      </c>
      <c r="B4" s="1" t="s">
        <v>5</v>
      </c>
      <c r="C4" s="1" t="s">
        <v>1</v>
      </c>
      <c r="D4" s="1" t="s">
        <v>2</v>
      </c>
      <c r="E4" s="2" t="s">
        <v>3</v>
      </c>
      <c r="F4" s="1" t="s">
        <v>4</v>
      </c>
      <c r="G4" s="1"/>
      <c r="H4" s="1" t="s">
        <v>6</v>
      </c>
      <c r="I4" s="1" t="s">
        <v>7</v>
      </c>
      <c r="J4" s="1" t="s">
        <v>8</v>
      </c>
      <c r="K4" s="2" t="s">
        <v>9</v>
      </c>
      <c r="L4" s="1" t="s">
        <v>10</v>
      </c>
    </row>
    <row r="5" spans="1:12" x14ac:dyDescent="0.25">
      <c r="A5">
        <v>30</v>
      </c>
      <c r="B5">
        <v>84226</v>
      </c>
      <c r="C5">
        <f>B5*0.92</f>
        <v>77487.92</v>
      </c>
      <c r="D5">
        <f>C5*0.95</f>
        <v>73613.52399999999</v>
      </c>
      <c r="E5">
        <f>D5*0.16</f>
        <v>11778.163839999999</v>
      </c>
      <c r="F5">
        <f>D5+E5</f>
        <v>85391.687839999984</v>
      </c>
      <c r="H5">
        <v>84713</v>
      </c>
      <c r="I5">
        <f t="shared" ref="I5:I12" si="0">H5*0.92</f>
        <v>77935.960000000006</v>
      </c>
      <c r="J5">
        <f>I5*0.95</f>
        <v>74039.161999999997</v>
      </c>
      <c r="K5">
        <f>J5*0.16</f>
        <v>11846.26592</v>
      </c>
      <c r="L5">
        <f>J5+K5</f>
        <v>85885.427920000002</v>
      </c>
    </row>
    <row r="6" spans="1:12" x14ac:dyDescent="0.25">
      <c r="A6">
        <v>45</v>
      </c>
      <c r="B6">
        <v>88834</v>
      </c>
      <c r="C6">
        <f>B6*0.92</f>
        <v>81727.28</v>
      </c>
      <c r="D6">
        <f>C6*0.95</f>
        <v>77640.915999999997</v>
      </c>
      <c r="E6">
        <f t="shared" ref="E6:E12" si="1">D6*0.16</f>
        <v>12422.546560000001</v>
      </c>
      <c r="F6">
        <f t="shared" ref="F6:F12" si="2">D6+E6</f>
        <v>90063.46256</v>
      </c>
      <c r="H6">
        <v>89062</v>
      </c>
      <c r="I6">
        <f t="shared" si="0"/>
        <v>81937.040000000008</v>
      </c>
      <c r="J6">
        <f t="shared" ref="J6:J12" si="3">I6*0.95</f>
        <v>77840.188000000009</v>
      </c>
      <c r="K6">
        <f t="shared" ref="K6:K12" si="4">J6*0.16</f>
        <v>12454.430080000002</v>
      </c>
      <c r="L6">
        <f t="shared" ref="L6:L12" si="5">J6+K6</f>
        <v>90294.618080000015</v>
      </c>
    </row>
    <row r="7" spans="1:12" x14ac:dyDescent="0.25">
      <c r="A7">
        <v>75</v>
      </c>
      <c r="B7">
        <v>95122</v>
      </c>
      <c r="C7">
        <f>B7*0.92</f>
        <v>87512.24</v>
      </c>
      <c r="D7">
        <f t="shared" ref="D7:D12" si="6">C7*0.95</f>
        <v>83136.627999999997</v>
      </c>
      <c r="E7">
        <f t="shared" si="1"/>
        <v>13301.860479999999</v>
      </c>
      <c r="F7">
        <f t="shared" si="2"/>
        <v>96438.48848</v>
      </c>
      <c r="H7">
        <v>95697</v>
      </c>
      <c r="I7">
        <f t="shared" si="0"/>
        <v>88041.24</v>
      </c>
      <c r="J7">
        <f t="shared" si="3"/>
        <v>83639.178</v>
      </c>
      <c r="K7">
        <f t="shared" si="4"/>
        <v>13382.268480000001</v>
      </c>
      <c r="L7">
        <f t="shared" si="5"/>
        <v>97021.446479999999</v>
      </c>
    </row>
    <row r="8" spans="1:12" x14ac:dyDescent="0.25">
      <c r="A8">
        <v>112.5</v>
      </c>
      <c r="B8">
        <v>113842</v>
      </c>
      <c r="C8">
        <f t="shared" ref="C8:C9" si="7">B8*0.92</f>
        <v>104734.64</v>
      </c>
      <c r="D8">
        <f t="shared" si="6"/>
        <v>99497.907999999996</v>
      </c>
      <c r="E8">
        <f t="shared" si="1"/>
        <v>15919.665279999999</v>
      </c>
      <c r="F8">
        <f t="shared" si="2"/>
        <v>115417.57328</v>
      </c>
      <c r="H8">
        <v>114424</v>
      </c>
      <c r="I8">
        <f t="shared" si="0"/>
        <v>105270.08</v>
      </c>
      <c r="J8">
        <f t="shared" si="3"/>
        <v>100006.576</v>
      </c>
      <c r="K8">
        <f t="shared" si="4"/>
        <v>16001.052160000001</v>
      </c>
      <c r="L8">
        <f t="shared" si="5"/>
        <v>116007.62816000001</v>
      </c>
    </row>
    <row r="9" spans="1:12" x14ac:dyDescent="0.25">
      <c r="A9">
        <v>150</v>
      </c>
      <c r="B9" s="3">
        <v>124868</v>
      </c>
      <c r="C9">
        <f t="shared" si="7"/>
        <v>114878.56000000001</v>
      </c>
      <c r="D9">
        <f t="shared" si="6"/>
        <v>109134.63200000001</v>
      </c>
      <c r="E9">
        <f t="shared" si="1"/>
        <v>17461.541120000002</v>
      </c>
      <c r="F9">
        <f t="shared" si="2"/>
        <v>126596.17312000002</v>
      </c>
      <c r="H9">
        <v>125630</v>
      </c>
      <c r="I9">
        <f t="shared" si="0"/>
        <v>115579.6</v>
      </c>
      <c r="J9">
        <f t="shared" si="3"/>
        <v>109800.62</v>
      </c>
      <c r="K9">
        <f t="shared" si="4"/>
        <v>17568.099200000001</v>
      </c>
      <c r="L9">
        <f t="shared" si="5"/>
        <v>127368.71919999999</v>
      </c>
    </row>
    <row r="10" spans="1:12" x14ac:dyDescent="0.25">
      <c r="A10">
        <v>225</v>
      </c>
      <c r="B10" s="4">
        <v>173588</v>
      </c>
      <c r="C10">
        <f t="shared" ref="C10" si="8">B9*0.92</f>
        <v>114878.56000000001</v>
      </c>
      <c r="D10">
        <f t="shared" si="6"/>
        <v>109134.63200000001</v>
      </c>
      <c r="E10">
        <f t="shared" si="1"/>
        <v>17461.541120000002</v>
      </c>
      <c r="F10">
        <f t="shared" si="2"/>
        <v>126596.17312000002</v>
      </c>
      <c r="H10">
        <v>174455</v>
      </c>
      <c r="I10">
        <f t="shared" si="0"/>
        <v>160498.6</v>
      </c>
      <c r="J10">
        <f t="shared" si="3"/>
        <v>152473.67000000001</v>
      </c>
      <c r="K10">
        <f t="shared" si="4"/>
        <v>24395.787200000002</v>
      </c>
      <c r="L10">
        <f t="shared" si="5"/>
        <v>176869.4572</v>
      </c>
    </row>
    <row r="11" spans="1:12" x14ac:dyDescent="0.25">
      <c r="A11">
        <v>300</v>
      </c>
      <c r="B11" s="4">
        <v>197320</v>
      </c>
      <c r="C11">
        <f t="shared" ref="C11:C12" si="9">B11*0.92</f>
        <v>181534.4</v>
      </c>
      <c r="D11">
        <f t="shared" si="6"/>
        <v>172457.68</v>
      </c>
      <c r="E11">
        <f t="shared" si="1"/>
        <v>27593.228800000001</v>
      </c>
      <c r="F11">
        <f t="shared" si="2"/>
        <v>200050.9088</v>
      </c>
      <c r="H11">
        <v>198325</v>
      </c>
      <c r="I11">
        <f t="shared" si="0"/>
        <v>182459</v>
      </c>
      <c r="J11">
        <f t="shared" si="3"/>
        <v>173336.05</v>
      </c>
      <c r="K11">
        <f t="shared" si="4"/>
        <v>27733.768</v>
      </c>
      <c r="L11">
        <f t="shared" si="5"/>
        <v>201069.818</v>
      </c>
    </row>
    <row r="12" spans="1:12" x14ac:dyDescent="0.25">
      <c r="A12">
        <v>500</v>
      </c>
      <c r="B12" s="4">
        <v>256163</v>
      </c>
      <c r="C12">
        <f t="shared" si="9"/>
        <v>235669.96000000002</v>
      </c>
      <c r="D12">
        <f t="shared" si="6"/>
        <v>223886.462</v>
      </c>
      <c r="E12">
        <f t="shared" si="1"/>
        <v>35821.833919999997</v>
      </c>
      <c r="F12">
        <f t="shared" si="2"/>
        <v>259708.29592</v>
      </c>
      <c r="H12">
        <v>257026</v>
      </c>
      <c r="I12">
        <f t="shared" si="0"/>
        <v>236463.92</v>
      </c>
      <c r="J12">
        <f t="shared" si="3"/>
        <v>224640.72399999999</v>
      </c>
      <c r="K12">
        <f t="shared" si="4"/>
        <v>35942.51584</v>
      </c>
      <c r="L12">
        <f t="shared" si="5"/>
        <v>260583.23983999999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workbookViewId="0">
      <selection activeCell="K9" sqref="K9"/>
    </sheetView>
  </sheetViews>
  <sheetFormatPr baseColWidth="10" defaultColWidth="9.140625" defaultRowHeight="15" x14ac:dyDescent="0.25"/>
  <cols>
    <col min="1" max="1" width="11.7109375" customWidth="1"/>
    <col min="2" max="2" width="17.85546875" customWidth="1"/>
    <col min="3" max="3" width="11.5703125" customWidth="1"/>
    <col min="4" max="4" width="11.42578125" customWidth="1"/>
    <col min="5" max="5" width="11.7109375" customWidth="1"/>
    <col min="6" max="6" width="9.7109375" customWidth="1"/>
    <col min="8" max="8" width="16.42578125" customWidth="1"/>
    <col min="9" max="10" width="11.140625" customWidth="1"/>
    <col min="11" max="11" width="11.28515625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30</v>
      </c>
      <c r="B2">
        <v>77243</v>
      </c>
      <c r="C2">
        <f>B2*0.92</f>
        <v>71063.56</v>
      </c>
      <c r="D2">
        <f>C2*0.95</f>
        <v>67510.381999999998</v>
      </c>
      <c r="E2">
        <f>D2*0.16</f>
        <v>10801.661120000001</v>
      </c>
      <c r="F2">
        <f>D2+E2</f>
        <v>78312.043120000002</v>
      </c>
      <c r="H2">
        <v>77735</v>
      </c>
      <c r="I2">
        <f t="shared" ref="I2:I9" si="0">H2*0.92</f>
        <v>71516.2</v>
      </c>
      <c r="J2">
        <f>I2*0.95</f>
        <v>67940.39</v>
      </c>
      <c r="K2">
        <f>J2*0.16</f>
        <v>10870.4624</v>
      </c>
      <c r="L2">
        <f>J2+K2</f>
        <v>78810.852400000003</v>
      </c>
    </row>
    <row r="3" spans="1:12" x14ac:dyDescent="0.25">
      <c r="A3">
        <v>45</v>
      </c>
      <c r="B3">
        <v>81492</v>
      </c>
      <c r="C3">
        <f>B3*0.92</f>
        <v>74972.639999999999</v>
      </c>
      <c r="D3">
        <f>C3*0.95</f>
        <v>71224.008000000002</v>
      </c>
      <c r="E3">
        <f t="shared" ref="E3:E9" si="1">D3*0.16</f>
        <v>11395.841280000001</v>
      </c>
      <c r="F3">
        <f t="shared" ref="F3:F9" si="2">D3+E3</f>
        <v>82619.849279999995</v>
      </c>
      <c r="H3">
        <v>81889</v>
      </c>
      <c r="I3">
        <f t="shared" si="0"/>
        <v>75337.88</v>
      </c>
      <c r="J3">
        <f t="shared" ref="J3:J9" si="3">I3*0.95</f>
        <v>71570.986000000004</v>
      </c>
      <c r="K3">
        <f t="shared" ref="K3:K9" si="4">J3*0.16</f>
        <v>11451.357760000001</v>
      </c>
      <c r="L3">
        <f t="shared" ref="L3:L9" si="5">J3+K3</f>
        <v>83022.343760000003</v>
      </c>
    </row>
    <row r="4" spans="1:12" x14ac:dyDescent="0.25">
      <c r="A4">
        <v>75</v>
      </c>
      <c r="B4">
        <v>87720</v>
      </c>
      <c r="C4">
        <f>B4*0.92</f>
        <v>80702.400000000009</v>
      </c>
      <c r="D4">
        <f t="shared" ref="D4:D9" si="6">C4*0.95</f>
        <v>76667.28</v>
      </c>
      <c r="E4">
        <f t="shared" si="1"/>
        <v>12266.764800000001</v>
      </c>
      <c r="F4">
        <f t="shared" si="2"/>
        <v>88934.044800000003</v>
      </c>
      <c r="H4">
        <v>88466</v>
      </c>
      <c r="I4">
        <f t="shared" si="0"/>
        <v>81388.72</v>
      </c>
      <c r="J4">
        <f t="shared" si="3"/>
        <v>77319.284</v>
      </c>
      <c r="K4">
        <f t="shared" si="4"/>
        <v>12371.085440000001</v>
      </c>
      <c r="L4">
        <f t="shared" si="5"/>
        <v>89690.369439999995</v>
      </c>
    </row>
    <row r="5" spans="1:12" x14ac:dyDescent="0.25">
      <c r="A5">
        <v>112.5</v>
      </c>
      <c r="B5">
        <v>101485</v>
      </c>
      <c r="C5">
        <f t="shared" ref="C5:C6" si="7">B5*0.92</f>
        <v>93366.2</v>
      </c>
      <c r="D5">
        <f t="shared" si="6"/>
        <v>88697.89</v>
      </c>
      <c r="E5">
        <f t="shared" si="1"/>
        <v>14191.662400000001</v>
      </c>
      <c r="F5">
        <f t="shared" si="2"/>
        <v>102889.5524</v>
      </c>
      <c r="H5">
        <v>102238</v>
      </c>
      <c r="I5">
        <f t="shared" si="0"/>
        <v>94058.96</v>
      </c>
      <c r="J5">
        <f t="shared" si="3"/>
        <v>89356.012000000002</v>
      </c>
      <c r="K5">
        <f t="shared" si="4"/>
        <v>14296.961920000002</v>
      </c>
      <c r="L5">
        <f t="shared" si="5"/>
        <v>103652.97392</v>
      </c>
    </row>
    <row r="6" spans="1:12" x14ac:dyDescent="0.25">
      <c r="A6">
        <v>150</v>
      </c>
      <c r="B6" s="3">
        <v>112013</v>
      </c>
      <c r="C6">
        <f t="shared" si="7"/>
        <v>103051.96</v>
      </c>
      <c r="D6">
        <f t="shared" si="6"/>
        <v>97899.362000000008</v>
      </c>
      <c r="E6">
        <f t="shared" si="1"/>
        <v>15663.897920000001</v>
      </c>
      <c r="F6">
        <f t="shared" si="2"/>
        <v>113563.25992000001</v>
      </c>
      <c r="H6">
        <v>112952</v>
      </c>
      <c r="I6">
        <f t="shared" si="0"/>
        <v>103915.84000000001</v>
      </c>
      <c r="J6">
        <f t="shared" si="3"/>
        <v>98720.04800000001</v>
      </c>
      <c r="K6">
        <f t="shared" si="4"/>
        <v>15795.207680000001</v>
      </c>
      <c r="L6">
        <f t="shared" si="5"/>
        <v>114515.25568000002</v>
      </c>
    </row>
    <row r="7" spans="1:12" x14ac:dyDescent="0.25">
      <c r="A7">
        <v>225</v>
      </c>
      <c r="B7" s="4">
        <v>152854</v>
      </c>
      <c r="C7">
        <f t="shared" ref="C7" si="8">B6*0.92</f>
        <v>103051.96</v>
      </c>
      <c r="D7">
        <f t="shared" si="6"/>
        <v>97899.362000000008</v>
      </c>
      <c r="E7">
        <f t="shared" si="1"/>
        <v>15663.897920000001</v>
      </c>
      <c r="F7">
        <f t="shared" si="2"/>
        <v>113563.25992000001</v>
      </c>
      <c r="H7">
        <v>153892</v>
      </c>
      <c r="I7">
        <f t="shared" si="0"/>
        <v>141580.64000000001</v>
      </c>
      <c r="J7">
        <f t="shared" si="3"/>
        <v>134501.60800000001</v>
      </c>
      <c r="K7">
        <f t="shared" si="4"/>
        <v>21520.257280000002</v>
      </c>
      <c r="L7">
        <f t="shared" si="5"/>
        <v>156021.86528</v>
      </c>
    </row>
    <row r="8" spans="1:12" x14ac:dyDescent="0.25">
      <c r="A8">
        <v>300</v>
      </c>
      <c r="B8" s="4">
        <v>174141</v>
      </c>
      <c r="C8">
        <f t="shared" ref="C8:C9" si="9">B8*0.92</f>
        <v>160209.72</v>
      </c>
      <c r="D8">
        <f t="shared" si="6"/>
        <v>152199.234</v>
      </c>
      <c r="E8">
        <f t="shared" si="1"/>
        <v>24351.87744</v>
      </c>
      <c r="F8">
        <f t="shared" si="2"/>
        <v>176551.11144000001</v>
      </c>
      <c r="H8">
        <v>176755</v>
      </c>
      <c r="I8">
        <f t="shared" si="0"/>
        <v>162614.6</v>
      </c>
      <c r="J8">
        <f t="shared" si="3"/>
        <v>154483.87</v>
      </c>
      <c r="K8">
        <f t="shared" si="4"/>
        <v>24717.4192</v>
      </c>
      <c r="L8">
        <f t="shared" si="5"/>
        <v>179201.2892</v>
      </c>
    </row>
    <row r="9" spans="1:12" x14ac:dyDescent="0.25">
      <c r="A9">
        <v>500</v>
      </c>
      <c r="B9" s="4">
        <v>225217</v>
      </c>
      <c r="C9">
        <f t="shared" si="9"/>
        <v>207199.64</v>
      </c>
      <c r="D9">
        <f t="shared" si="6"/>
        <v>196839.658</v>
      </c>
      <c r="E9">
        <f t="shared" si="1"/>
        <v>31494.345280000001</v>
      </c>
      <c r="F9">
        <f t="shared" si="2"/>
        <v>228334.00328</v>
      </c>
      <c r="H9">
        <v>226000</v>
      </c>
      <c r="I9">
        <f t="shared" si="0"/>
        <v>207920</v>
      </c>
      <c r="J9">
        <f t="shared" si="3"/>
        <v>197524</v>
      </c>
      <c r="K9">
        <f t="shared" si="4"/>
        <v>31603.84</v>
      </c>
      <c r="L9">
        <f t="shared" si="5"/>
        <v>229127.84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40249-CC12-4406-A1D9-481DD99450AB}">
  <dimension ref="A1:L9"/>
  <sheetViews>
    <sheetView workbookViewId="0">
      <selection activeCell="K9" sqref="K9"/>
    </sheetView>
  </sheetViews>
  <sheetFormatPr baseColWidth="10" defaultRowHeight="15" x14ac:dyDescent="0.25"/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30</v>
      </c>
      <c r="B2">
        <v>87438</v>
      </c>
      <c r="C2">
        <f>B2*0.92</f>
        <v>80442.960000000006</v>
      </c>
      <c r="D2">
        <f>C2*0.95</f>
        <v>76420.812000000005</v>
      </c>
      <c r="E2">
        <f>D2*0.16</f>
        <v>12227.329920000002</v>
      </c>
      <c r="F2">
        <f>D2+E2</f>
        <v>88648.141920000009</v>
      </c>
      <c r="H2">
        <v>88121</v>
      </c>
      <c r="I2">
        <f t="shared" ref="I2:I9" si="0">H2*0.92</f>
        <v>81071.320000000007</v>
      </c>
      <c r="J2">
        <f>I2*0.95</f>
        <v>77017.754000000001</v>
      </c>
      <c r="K2">
        <f>J2*0.16</f>
        <v>12322.84064</v>
      </c>
      <c r="L2">
        <f>J2+K2</f>
        <v>89340.594639999996</v>
      </c>
    </row>
    <row r="3" spans="1:12" x14ac:dyDescent="0.25">
      <c r="A3">
        <v>45</v>
      </c>
      <c r="B3">
        <v>94479</v>
      </c>
      <c r="C3">
        <f>B3*0.92</f>
        <v>86920.680000000008</v>
      </c>
      <c r="D3">
        <f>C3*0.95</f>
        <v>82574.646000000008</v>
      </c>
      <c r="E3">
        <f t="shared" ref="E3:E9" si="1">D3*0.16</f>
        <v>13211.943360000001</v>
      </c>
      <c r="F3">
        <f t="shared" ref="F3:F9" si="2">D3+E3</f>
        <v>95786.589360000013</v>
      </c>
      <c r="H3">
        <v>95207</v>
      </c>
      <c r="I3">
        <f t="shared" si="0"/>
        <v>87590.44</v>
      </c>
      <c r="J3">
        <f t="shared" ref="J3:J9" si="3">I3*0.95</f>
        <v>83210.918000000005</v>
      </c>
      <c r="K3">
        <f t="shared" ref="K3:K9" si="4">J3*0.16</f>
        <v>13313.746880000001</v>
      </c>
      <c r="L3">
        <f t="shared" ref="L3:L9" si="5">J3+K3</f>
        <v>96524.664880000011</v>
      </c>
    </row>
    <row r="4" spans="1:12" x14ac:dyDescent="0.25">
      <c r="A4">
        <v>75</v>
      </c>
      <c r="B4">
        <v>103890</v>
      </c>
      <c r="C4">
        <f>B4*0.92</f>
        <v>95578.8</v>
      </c>
      <c r="D4">
        <f t="shared" ref="D4:D9" si="6">C4*0.95</f>
        <v>90799.86</v>
      </c>
      <c r="E4">
        <f t="shared" si="1"/>
        <v>14527.9776</v>
      </c>
      <c r="F4">
        <f t="shared" si="2"/>
        <v>105327.8376</v>
      </c>
      <c r="H4">
        <v>105217</v>
      </c>
      <c r="I4">
        <f t="shared" si="0"/>
        <v>96799.64</v>
      </c>
      <c r="J4">
        <f t="shared" si="3"/>
        <v>91959.657999999996</v>
      </c>
      <c r="K4">
        <f t="shared" si="4"/>
        <v>14713.54528</v>
      </c>
      <c r="L4">
        <f t="shared" si="5"/>
        <v>106673.20328</v>
      </c>
    </row>
    <row r="5" spans="1:12" x14ac:dyDescent="0.25">
      <c r="A5">
        <v>112.5</v>
      </c>
      <c r="B5">
        <v>125068</v>
      </c>
      <c r="C5">
        <f t="shared" ref="C5:C6" si="7">B5*0.92</f>
        <v>115062.56000000001</v>
      </c>
      <c r="D5">
        <f t="shared" si="6"/>
        <v>109309.432</v>
      </c>
      <c r="E5">
        <f t="shared" si="1"/>
        <v>17489.509119999999</v>
      </c>
      <c r="F5">
        <f t="shared" si="2"/>
        <v>126798.94112</v>
      </c>
      <c r="H5">
        <v>126106</v>
      </c>
      <c r="I5">
        <f t="shared" si="0"/>
        <v>116017.52</v>
      </c>
      <c r="J5">
        <f t="shared" si="3"/>
        <v>110216.644</v>
      </c>
      <c r="K5">
        <f t="shared" si="4"/>
        <v>17634.663039999999</v>
      </c>
      <c r="L5">
        <f t="shared" si="5"/>
        <v>127851.30704</v>
      </c>
    </row>
    <row r="6" spans="1:12" x14ac:dyDescent="0.25">
      <c r="A6">
        <v>150</v>
      </c>
      <c r="B6" s="3">
        <v>138739</v>
      </c>
      <c r="C6">
        <f t="shared" si="7"/>
        <v>127639.88</v>
      </c>
      <c r="D6">
        <f t="shared" si="6"/>
        <v>121257.886</v>
      </c>
      <c r="E6">
        <f t="shared" si="1"/>
        <v>19401.261760000001</v>
      </c>
      <c r="F6">
        <f t="shared" si="2"/>
        <v>140659.14775999999</v>
      </c>
      <c r="H6">
        <v>140829</v>
      </c>
      <c r="I6">
        <f t="shared" si="0"/>
        <v>129562.68000000001</v>
      </c>
      <c r="J6">
        <f t="shared" si="3"/>
        <v>123084.546</v>
      </c>
      <c r="K6">
        <f t="shared" si="4"/>
        <v>19693.52736</v>
      </c>
      <c r="L6">
        <f t="shared" si="5"/>
        <v>142778.07336000001</v>
      </c>
    </row>
    <row r="7" spans="1:12" x14ac:dyDescent="0.25">
      <c r="A7">
        <v>225</v>
      </c>
      <c r="B7" s="4">
        <v>190872</v>
      </c>
      <c r="C7">
        <f t="shared" ref="C7" si="8">B6*0.92</f>
        <v>127639.88</v>
      </c>
      <c r="D7">
        <f t="shared" si="6"/>
        <v>121257.886</v>
      </c>
      <c r="E7">
        <f t="shared" si="1"/>
        <v>19401.261760000001</v>
      </c>
      <c r="F7">
        <f t="shared" si="2"/>
        <v>140659.14775999999</v>
      </c>
      <c r="H7">
        <v>193767</v>
      </c>
      <c r="I7">
        <f t="shared" si="0"/>
        <v>178265.64</v>
      </c>
      <c r="J7">
        <f t="shared" si="3"/>
        <v>169352.35800000001</v>
      </c>
      <c r="K7">
        <f t="shared" si="4"/>
        <v>27096.377280000001</v>
      </c>
      <c r="L7">
        <f t="shared" si="5"/>
        <v>196448.73528000002</v>
      </c>
    </row>
    <row r="8" spans="1:12" x14ac:dyDescent="0.25">
      <c r="A8">
        <v>300</v>
      </c>
      <c r="B8" s="4">
        <v>220478</v>
      </c>
      <c r="C8">
        <f t="shared" ref="C8:C9" si="9">B8*0.92</f>
        <v>202839.76</v>
      </c>
      <c r="D8">
        <f t="shared" si="6"/>
        <v>192697.772</v>
      </c>
      <c r="E8">
        <f t="shared" si="1"/>
        <v>30831.643520000001</v>
      </c>
      <c r="F8">
        <f t="shared" si="2"/>
        <v>223529.41552000001</v>
      </c>
      <c r="H8">
        <v>223727</v>
      </c>
      <c r="I8">
        <f t="shared" si="0"/>
        <v>205828.84</v>
      </c>
      <c r="J8">
        <f t="shared" si="3"/>
        <v>195537.39799999999</v>
      </c>
      <c r="K8">
        <f t="shared" si="4"/>
        <v>31285.983679999998</v>
      </c>
      <c r="L8">
        <f t="shared" si="5"/>
        <v>226823.38167999999</v>
      </c>
    </row>
    <row r="9" spans="1:12" x14ac:dyDescent="0.25">
      <c r="A9">
        <v>500</v>
      </c>
      <c r="B9" s="4">
        <v>284425</v>
      </c>
      <c r="C9">
        <f t="shared" si="9"/>
        <v>261671</v>
      </c>
      <c r="D9">
        <f t="shared" si="6"/>
        <v>248587.44999999998</v>
      </c>
      <c r="E9">
        <f t="shared" si="1"/>
        <v>39773.991999999998</v>
      </c>
      <c r="F9">
        <f t="shared" si="2"/>
        <v>288361.44199999998</v>
      </c>
      <c r="H9">
        <v>288449</v>
      </c>
      <c r="I9">
        <f t="shared" si="0"/>
        <v>265373.08</v>
      </c>
      <c r="J9">
        <f t="shared" si="3"/>
        <v>252104.42600000001</v>
      </c>
      <c r="K9">
        <f t="shared" si="4"/>
        <v>40336.708160000002</v>
      </c>
      <c r="L9">
        <f t="shared" si="5"/>
        <v>292441.13416000002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C4213-34D5-4AB3-851A-59FEA93ACD94}">
  <dimension ref="A1:L8"/>
  <sheetViews>
    <sheetView workbookViewId="0">
      <selection activeCell="K7" sqref="K7"/>
    </sheetView>
  </sheetViews>
  <sheetFormatPr baseColWidth="10" defaultRowHeight="15" x14ac:dyDescent="0.25"/>
  <cols>
    <col min="2" max="2" width="16.28515625" customWidth="1"/>
    <col min="8" max="8" width="16.85546875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45</v>
      </c>
      <c r="B2">
        <v>66113</v>
      </c>
      <c r="C2">
        <f>B2*0.92</f>
        <v>60823.96</v>
      </c>
      <c r="D2">
        <f>C2*0.95</f>
        <v>57782.761999999995</v>
      </c>
      <c r="E2">
        <f t="shared" ref="E2:E7" si="0">D2*0.16</f>
        <v>9245.2419199999986</v>
      </c>
      <c r="F2">
        <f t="shared" ref="F2:F7" si="1">D2+E2</f>
        <v>67028.003919999988</v>
      </c>
      <c r="H2">
        <v>66737</v>
      </c>
      <c r="I2">
        <f t="shared" ref="I2:I7" si="2">H2*0.92</f>
        <v>61398.04</v>
      </c>
      <c r="J2">
        <f t="shared" ref="J2:J7" si="3">I2*0.95</f>
        <v>58328.137999999999</v>
      </c>
      <c r="K2">
        <f t="shared" ref="K2:K7" si="4">J2*0.16</f>
        <v>9332.5020800000002</v>
      </c>
      <c r="L2">
        <f t="shared" ref="L2:L7" si="5">J2+K2</f>
        <v>67660.640079999997</v>
      </c>
    </row>
    <row r="3" spans="1:12" x14ac:dyDescent="0.25">
      <c r="A3">
        <v>75</v>
      </c>
      <c r="B3">
        <v>76250</v>
      </c>
      <c r="C3">
        <f>B3*0.92</f>
        <v>70150</v>
      </c>
      <c r="D3">
        <f t="shared" ref="D3:D7" si="6">C3*0.95</f>
        <v>66642.5</v>
      </c>
      <c r="E3">
        <f t="shared" si="0"/>
        <v>10662.800000000001</v>
      </c>
      <c r="F3">
        <f t="shared" si="1"/>
        <v>77305.3</v>
      </c>
      <c r="H3">
        <v>77388</v>
      </c>
      <c r="I3">
        <f t="shared" si="2"/>
        <v>71196.960000000006</v>
      </c>
      <c r="J3">
        <f t="shared" si="3"/>
        <v>67637.112000000008</v>
      </c>
      <c r="K3">
        <f t="shared" si="4"/>
        <v>10821.937920000002</v>
      </c>
      <c r="L3">
        <f t="shared" si="5"/>
        <v>78459.049920000005</v>
      </c>
    </row>
    <row r="4" spans="1:12" x14ac:dyDescent="0.25">
      <c r="A4">
        <v>112.5</v>
      </c>
      <c r="B4">
        <v>93123</v>
      </c>
      <c r="C4">
        <f t="shared" ref="C4:C5" si="7">B4*0.92</f>
        <v>85673.16</v>
      </c>
      <c r="D4">
        <f t="shared" si="6"/>
        <v>81389.501999999993</v>
      </c>
      <c r="E4">
        <f t="shared" si="0"/>
        <v>13022.320319999999</v>
      </c>
      <c r="F4">
        <f t="shared" si="1"/>
        <v>94411.822319999992</v>
      </c>
      <c r="H4">
        <v>93515</v>
      </c>
      <c r="I4">
        <f t="shared" si="2"/>
        <v>86033.8</v>
      </c>
      <c r="J4">
        <f t="shared" si="3"/>
        <v>81732.11</v>
      </c>
      <c r="K4">
        <f t="shared" si="4"/>
        <v>13077.1376</v>
      </c>
      <c r="L4">
        <f t="shared" si="5"/>
        <v>94809.247600000002</v>
      </c>
    </row>
    <row r="5" spans="1:12" x14ac:dyDescent="0.25">
      <c r="A5">
        <v>150</v>
      </c>
      <c r="B5" s="3">
        <v>108637</v>
      </c>
      <c r="C5">
        <f t="shared" si="7"/>
        <v>99946.040000000008</v>
      </c>
      <c r="D5">
        <f t="shared" si="6"/>
        <v>94948.737999999998</v>
      </c>
      <c r="E5">
        <f t="shared" si="0"/>
        <v>15191.79808</v>
      </c>
      <c r="F5">
        <f t="shared" si="1"/>
        <v>110140.53607999999</v>
      </c>
      <c r="H5">
        <v>109623</v>
      </c>
      <c r="I5">
        <f t="shared" si="2"/>
        <v>100853.16</v>
      </c>
      <c r="J5">
        <f t="shared" si="3"/>
        <v>95810.501999999993</v>
      </c>
      <c r="K5">
        <f t="shared" si="4"/>
        <v>15329.680319999999</v>
      </c>
      <c r="L5">
        <f t="shared" si="5"/>
        <v>111140.18231999999</v>
      </c>
    </row>
    <row r="6" spans="1:12" x14ac:dyDescent="0.25">
      <c r="A6">
        <v>225</v>
      </c>
      <c r="B6" s="4">
        <v>139173</v>
      </c>
      <c r="C6">
        <f t="shared" ref="C6" si="8">B5*0.92</f>
        <v>99946.040000000008</v>
      </c>
      <c r="D6">
        <f t="shared" si="6"/>
        <v>94948.737999999998</v>
      </c>
      <c r="E6">
        <f t="shared" si="0"/>
        <v>15191.79808</v>
      </c>
      <c r="F6">
        <f t="shared" si="1"/>
        <v>110140.53607999999</v>
      </c>
      <c r="H6">
        <v>140516</v>
      </c>
      <c r="I6">
        <f t="shared" si="2"/>
        <v>129274.72</v>
      </c>
      <c r="J6">
        <f t="shared" si="3"/>
        <v>122810.984</v>
      </c>
      <c r="K6">
        <f t="shared" si="4"/>
        <v>19649.757440000001</v>
      </c>
      <c r="L6">
        <f t="shared" si="5"/>
        <v>142460.74144000001</v>
      </c>
    </row>
    <row r="7" spans="1:12" x14ac:dyDescent="0.25">
      <c r="A7">
        <v>300</v>
      </c>
      <c r="B7" s="4">
        <v>158271</v>
      </c>
      <c r="C7">
        <f t="shared" ref="C7" si="9">B7*0.92</f>
        <v>145609.32</v>
      </c>
      <c r="D7">
        <f t="shared" si="6"/>
        <v>138328.85399999999</v>
      </c>
      <c r="E7">
        <f t="shared" si="0"/>
        <v>22132.61664</v>
      </c>
      <c r="F7">
        <f t="shared" si="1"/>
        <v>160461.47063999998</v>
      </c>
      <c r="H7">
        <v>158544</v>
      </c>
      <c r="I7">
        <f t="shared" si="2"/>
        <v>145860.48000000001</v>
      </c>
      <c r="J7">
        <f t="shared" si="3"/>
        <v>138567.45600000001</v>
      </c>
      <c r="K7">
        <f t="shared" si="4"/>
        <v>22170.792960000002</v>
      </c>
      <c r="L7">
        <f t="shared" si="5"/>
        <v>160738.24896</v>
      </c>
    </row>
    <row r="8" spans="1:12" x14ac:dyDescent="0.25">
      <c r="B8" s="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D6BC-E93B-4BFF-B5F0-80D6A9BD3862}">
  <dimension ref="A1:L7"/>
  <sheetViews>
    <sheetView workbookViewId="0">
      <selection activeCell="K7" sqref="K7"/>
    </sheetView>
  </sheetViews>
  <sheetFormatPr baseColWidth="10" defaultRowHeight="15" x14ac:dyDescent="0.25"/>
  <cols>
    <col min="2" max="2" width="16.140625" customWidth="1"/>
    <col min="8" max="8" width="16.28515625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45</v>
      </c>
      <c r="B2">
        <v>61142</v>
      </c>
      <c r="C2">
        <f>B2*0.92</f>
        <v>56250.64</v>
      </c>
      <c r="D2">
        <f>C2*0.95</f>
        <v>53438.108</v>
      </c>
      <c r="E2">
        <f t="shared" ref="E2:E7" si="0">D2*0.16</f>
        <v>8550.09728</v>
      </c>
      <c r="F2">
        <f t="shared" ref="F2:F7" si="1">D2+E2</f>
        <v>61988.205280000002</v>
      </c>
      <c r="H2">
        <v>61757</v>
      </c>
      <c r="I2">
        <f t="shared" ref="I2:I7" si="2">H2*0.92</f>
        <v>56816.44</v>
      </c>
      <c r="J2">
        <f t="shared" ref="J2:J7" si="3">I2*0.95</f>
        <v>53975.618000000002</v>
      </c>
      <c r="K2">
        <f t="shared" ref="K2:K7" si="4">J2*0.16</f>
        <v>8636.0988800000014</v>
      </c>
      <c r="L2">
        <f t="shared" ref="L2:L7" si="5">J2+K2</f>
        <v>62611.716880000007</v>
      </c>
    </row>
    <row r="3" spans="1:12" x14ac:dyDescent="0.25">
      <c r="A3">
        <v>75</v>
      </c>
      <c r="B3">
        <v>69799</v>
      </c>
      <c r="C3">
        <f>B3*0.92</f>
        <v>64215.08</v>
      </c>
      <c r="D3">
        <f t="shared" ref="D3:D7" si="6">C3*0.95</f>
        <v>61004.326000000001</v>
      </c>
      <c r="E3">
        <f t="shared" si="0"/>
        <v>9760.6921600000005</v>
      </c>
      <c r="F3">
        <f t="shared" si="1"/>
        <v>70765.018160000007</v>
      </c>
      <c r="H3">
        <v>70868</v>
      </c>
      <c r="I3">
        <f t="shared" si="2"/>
        <v>65198.560000000005</v>
      </c>
      <c r="J3">
        <f t="shared" si="3"/>
        <v>61938.632000000005</v>
      </c>
      <c r="K3">
        <f t="shared" si="4"/>
        <v>9910.1811200000011</v>
      </c>
      <c r="L3">
        <f t="shared" si="5"/>
        <v>71848.813120000006</v>
      </c>
    </row>
    <row r="4" spans="1:12" x14ac:dyDescent="0.25">
      <c r="A4">
        <v>112.5</v>
      </c>
      <c r="B4">
        <v>84100</v>
      </c>
      <c r="C4">
        <f t="shared" ref="C4:C5" si="7">B4*0.92</f>
        <v>77372</v>
      </c>
      <c r="D4">
        <f t="shared" si="6"/>
        <v>73503.399999999994</v>
      </c>
      <c r="E4">
        <f t="shared" si="0"/>
        <v>11760.544</v>
      </c>
      <c r="F4">
        <f t="shared" si="1"/>
        <v>85263.943999999989</v>
      </c>
      <c r="H4">
        <v>84621</v>
      </c>
      <c r="I4">
        <f t="shared" si="2"/>
        <v>77851.320000000007</v>
      </c>
      <c r="J4">
        <f t="shared" si="3"/>
        <v>73958.754000000001</v>
      </c>
      <c r="K4">
        <f t="shared" si="4"/>
        <v>11833.40064</v>
      </c>
      <c r="L4">
        <f t="shared" si="5"/>
        <v>85792.154639999993</v>
      </c>
    </row>
    <row r="5" spans="1:12" x14ac:dyDescent="0.25">
      <c r="A5">
        <v>150</v>
      </c>
      <c r="B5" s="3">
        <v>98401</v>
      </c>
      <c r="C5">
        <f t="shared" si="7"/>
        <v>90528.92</v>
      </c>
      <c r="D5">
        <f t="shared" si="6"/>
        <v>86002.473999999987</v>
      </c>
      <c r="E5">
        <f t="shared" si="0"/>
        <v>13760.395839999997</v>
      </c>
      <c r="F5">
        <f t="shared" si="1"/>
        <v>99762.869839999985</v>
      </c>
      <c r="H5">
        <v>99554</v>
      </c>
      <c r="I5">
        <f t="shared" si="2"/>
        <v>91589.680000000008</v>
      </c>
      <c r="J5">
        <f t="shared" si="3"/>
        <v>87010.195999999996</v>
      </c>
      <c r="K5">
        <f t="shared" si="4"/>
        <v>13921.631359999999</v>
      </c>
      <c r="L5">
        <f t="shared" si="5"/>
        <v>100931.82736</v>
      </c>
    </row>
    <row r="6" spans="1:12" x14ac:dyDescent="0.25">
      <c r="A6">
        <v>225</v>
      </c>
      <c r="B6" s="4">
        <v>124951</v>
      </c>
      <c r="C6">
        <f t="shared" ref="C6" si="8">B5*0.92</f>
        <v>90528.92</v>
      </c>
      <c r="D6">
        <f t="shared" si="6"/>
        <v>86002.473999999987</v>
      </c>
      <c r="E6">
        <f t="shared" si="0"/>
        <v>13760.395839999997</v>
      </c>
      <c r="F6">
        <f t="shared" si="1"/>
        <v>99762.869839999985</v>
      </c>
      <c r="H6">
        <v>126351</v>
      </c>
      <c r="I6">
        <f t="shared" si="2"/>
        <v>116242.92</v>
      </c>
      <c r="J6">
        <f t="shared" si="3"/>
        <v>110430.77399999999</v>
      </c>
      <c r="K6">
        <f t="shared" si="4"/>
        <v>17668.923839999999</v>
      </c>
      <c r="L6">
        <f t="shared" si="5"/>
        <v>128099.69783999999</v>
      </c>
    </row>
    <row r="7" spans="1:12" x14ac:dyDescent="0.25">
      <c r="A7">
        <v>300</v>
      </c>
      <c r="B7" s="4">
        <v>141168</v>
      </c>
      <c r="C7">
        <f t="shared" ref="C7" si="9">B7*0.92</f>
        <v>129874.56000000001</v>
      </c>
      <c r="D7">
        <f t="shared" si="6"/>
        <v>123380.83200000001</v>
      </c>
      <c r="E7">
        <f t="shared" si="0"/>
        <v>19740.933120000002</v>
      </c>
      <c r="F7">
        <f t="shared" si="1"/>
        <v>143121.76512</v>
      </c>
      <c r="H7">
        <v>142193</v>
      </c>
      <c r="I7">
        <f t="shared" si="2"/>
        <v>130817.56000000001</v>
      </c>
      <c r="J7">
        <f t="shared" si="3"/>
        <v>124276.682</v>
      </c>
      <c r="K7">
        <f t="shared" si="4"/>
        <v>19884.269120000001</v>
      </c>
      <c r="L7">
        <f t="shared" si="5"/>
        <v>144160.95112000001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6C66-2530-4BF4-AC4A-AD471C2F8F59}">
  <dimension ref="A1:L7"/>
  <sheetViews>
    <sheetView workbookViewId="0">
      <selection activeCell="K7" sqref="K7"/>
    </sheetView>
  </sheetViews>
  <sheetFormatPr baseColWidth="10" defaultRowHeight="15" x14ac:dyDescent="0.25"/>
  <cols>
    <col min="2" max="2" width="16.7109375" customWidth="1"/>
    <col min="8" max="8" width="16.7109375" customWidth="1"/>
  </cols>
  <sheetData>
    <row r="1" spans="1:12" x14ac:dyDescent="0.25">
      <c r="A1" s="1" t="s">
        <v>0</v>
      </c>
      <c r="B1" s="1" t="s">
        <v>5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6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45</v>
      </c>
      <c r="B2">
        <v>56172</v>
      </c>
      <c r="C2">
        <f>B2*0.92</f>
        <v>51678.240000000005</v>
      </c>
      <c r="D2">
        <f>C2*0.95</f>
        <v>49094.328000000001</v>
      </c>
      <c r="E2">
        <f t="shared" ref="E2:E7" si="0">D2*0.16</f>
        <v>7855.0924800000003</v>
      </c>
      <c r="F2">
        <f t="shared" ref="F2:F7" si="1">D2+E2</f>
        <v>56949.420480000001</v>
      </c>
      <c r="H2">
        <v>56778</v>
      </c>
      <c r="I2">
        <f t="shared" ref="I2:I7" si="2">H2*0.92</f>
        <v>52235.76</v>
      </c>
      <c r="J2">
        <f t="shared" ref="J2:J7" si="3">I2*0.95</f>
        <v>49623.972000000002</v>
      </c>
      <c r="K2">
        <f t="shared" ref="K2:K7" si="4">J2*0.16</f>
        <v>7939.8355200000005</v>
      </c>
      <c r="L2">
        <f t="shared" ref="L2:L7" si="5">J2+K2</f>
        <v>57563.807520000002</v>
      </c>
    </row>
    <row r="3" spans="1:12" x14ac:dyDescent="0.25">
      <c r="A3">
        <v>75</v>
      </c>
      <c r="B3">
        <v>63348</v>
      </c>
      <c r="C3">
        <f>B3*0.92</f>
        <v>58280.160000000003</v>
      </c>
      <c r="D3">
        <f t="shared" ref="D3:D7" si="6">C3*0.95</f>
        <v>55366.152000000002</v>
      </c>
      <c r="E3">
        <f t="shared" si="0"/>
        <v>8858.5843199999999</v>
      </c>
      <c r="F3">
        <f t="shared" si="1"/>
        <v>64224.736320000004</v>
      </c>
      <c r="H3">
        <v>64348</v>
      </c>
      <c r="I3">
        <f t="shared" si="2"/>
        <v>59200.160000000003</v>
      </c>
      <c r="J3">
        <f t="shared" si="3"/>
        <v>56240.152000000002</v>
      </c>
      <c r="K3">
        <f t="shared" si="4"/>
        <v>8998.4243200000001</v>
      </c>
      <c r="L3">
        <f t="shared" si="5"/>
        <v>65238.57632</v>
      </c>
    </row>
    <row r="4" spans="1:12" x14ac:dyDescent="0.25">
      <c r="A4">
        <v>112.5</v>
      </c>
      <c r="B4">
        <v>75077</v>
      </c>
      <c r="C4">
        <f t="shared" ref="C4:C5" si="7">B4*0.92</f>
        <v>69070.84</v>
      </c>
      <c r="D4">
        <f t="shared" si="6"/>
        <v>65617.297999999995</v>
      </c>
      <c r="E4">
        <f t="shared" si="0"/>
        <v>10498.767679999999</v>
      </c>
      <c r="F4">
        <f t="shared" si="1"/>
        <v>76116.06568</v>
      </c>
      <c r="H4">
        <v>75727</v>
      </c>
      <c r="I4">
        <f t="shared" si="2"/>
        <v>69668.84</v>
      </c>
      <c r="J4">
        <f t="shared" si="3"/>
        <v>66185.397999999986</v>
      </c>
      <c r="K4">
        <f t="shared" si="4"/>
        <v>10589.663679999998</v>
      </c>
      <c r="L4">
        <f t="shared" si="5"/>
        <v>76775.061679999984</v>
      </c>
    </row>
    <row r="5" spans="1:12" x14ac:dyDescent="0.25">
      <c r="A5">
        <v>150</v>
      </c>
      <c r="B5" s="3">
        <v>88166</v>
      </c>
      <c r="C5">
        <f t="shared" si="7"/>
        <v>81112.72</v>
      </c>
      <c r="D5">
        <f t="shared" si="6"/>
        <v>77057.084000000003</v>
      </c>
      <c r="E5">
        <f t="shared" si="0"/>
        <v>12329.133440000001</v>
      </c>
      <c r="F5">
        <f t="shared" si="1"/>
        <v>89386.217440000008</v>
      </c>
      <c r="H5">
        <v>89486</v>
      </c>
      <c r="I5">
        <f t="shared" si="2"/>
        <v>82327.12000000001</v>
      </c>
      <c r="J5">
        <f t="shared" si="3"/>
        <v>78210.76400000001</v>
      </c>
      <c r="K5">
        <f t="shared" si="4"/>
        <v>12513.722240000003</v>
      </c>
      <c r="L5">
        <f t="shared" si="5"/>
        <v>90724.486240000013</v>
      </c>
    </row>
    <row r="6" spans="1:12" x14ac:dyDescent="0.25">
      <c r="A6">
        <v>225</v>
      </c>
      <c r="B6" s="4">
        <v>110729</v>
      </c>
      <c r="C6">
        <f t="shared" ref="C6" si="8">B5*0.92</f>
        <v>81112.72</v>
      </c>
      <c r="D6">
        <f t="shared" si="6"/>
        <v>77057.084000000003</v>
      </c>
      <c r="E6">
        <f t="shared" si="0"/>
        <v>12329.133440000001</v>
      </c>
      <c r="F6">
        <f t="shared" si="1"/>
        <v>89386.217440000008</v>
      </c>
      <c r="H6">
        <v>112214</v>
      </c>
      <c r="I6">
        <f t="shared" si="2"/>
        <v>103236.88</v>
      </c>
      <c r="J6">
        <f t="shared" si="3"/>
        <v>98075.035999999993</v>
      </c>
      <c r="K6">
        <f t="shared" si="4"/>
        <v>15692.00576</v>
      </c>
      <c r="L6">
        <f t="shared" si="5"/>
        <v>113767.04175999999</v>
      </c>
    </row>
    <row r="7" spans="1:12" x14ac:dyDescent="0.25">
      <c r="A7">
        <v>300</v>
      </c>
      <c r="B7" s="4">
        <v>124066</v>
      </c>
      <c r="C7">
        <f t="shared" ref="C7" si="9">B7*0.92</f>
        <v>114140.72</v>
      </c>
      <c r="D7">
        <f t="shared" si="6"/>
        <v>108433.68399999999</v>
      </c>
      <c r="E7">
        <f t="shared" si="0"/>
        <v>17349.389439999999</v>
      </c>
      <c r="F7">
        <f t="shared" si="1"/>
        <v>125783.07343999999</v>
      </c>
      <c r="H7">
        <v>125843</v>
      </c>
      <c r="I7">
        <f t="shared" si="2"/>
        <v>115775.56000000001</v>
      </c>
      <c r="J7">
        <f t="shared" si="3"/>
        <v>109986.78200000001</v>
      </c>
      <c r="K7">
        <f t="shared" si="4"/>
        <v>17597.885120000003</v>
      </c>
      <c r="L7">
        <f t="shared" si="5"/>
        <v>127584.66712000001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F8DE-D18F-46E4-9B76-293344BE16B3}">
  <dimension ref="A1:L8"/>
  <sheetViews>
    <sheetView tabSelected="1" workbookViewId="0">
      <selection activeCell="F6" sqref="F6"/>
    </sheetView>
  </sheetViews>
  <sheetFormatPr baseColWidth="10" defaultRowHeight="15" x14ac:dyDescent="0.25"/>
  <cols>
    <col min="2" max="2" width="32.7109375" customWidth="1"/>
    <col min="8" max="8" width="30.5703125" customWidth="1"/>
  </cols>
  <sheetData>
    <row r="1" spans="1:12" x14ac:dyDescent="0.25">
      <c r="A1" s="1" t="s">
        <v>0</v>
      </c>
      <c r="B1" s="1" t="s">
        <v>11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12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45</v>
      </c>
      <c r="B2">
        <v>41370</v>
      </c>
      <c r="C2">
        <f>B2*0.92</f>
        <v>38060.400000000001</v>
      </c>
      <c r="D2">
        <f>C2*0.95</f>
        <v>36157.379999999997</v>
      </c>
      <c r="E2">
        <f t="shared" ref="E2:E8" si="0">D2*0.16</f>
        <v>5785.1808000000001</v>
      </c>
      <c r="F2">
        <f t="shared" ref="F2:F8" si="1">D2+E2</f>
        <v>41942.560799999999</v>
      </c>
      <c r="H2">
        <v>39293</v>
      </c>
      <c r="I2">
        <f t="shared" ref="I2:I8" si="2">H2*0.92</f>
        <v>36149.560000000005</v>
      </c>
      <c r="J2">
        <f t="shared" ref="J2:J8" si="3">I2*0.95</f>
        <v>34342.082000000002</v>
      </c>
      <c r="K2">
        <f t="shared" ref="K2:K8" si="4">J2*0.16</f>
        <v>5494.7331200000008</v>
      </c>
      <c r="L2">
        <f t="shared" ref="L2:L8" si="5">J2+K2</f>
        <v>39836.815119999999</v>
      </c>
    </row>
    <row r="3" spans="1:12" x14ac:dyDescent="0.25">
      <c r="A3">
        <v>75</v>
      </c>
      <c r="B3">
        <v>52011</v>
      </c>
      <c r="C3">
        <f>B3*0.92</f>
        <v>47850.12</v>
      </c>
      <c r="D3">
        <f t="shared" ref="D3:D8" si="6">C3*0.95</f>
        <v>45457.614000000001</v>
      </c>
      <c r="E3">
        <f t="shared" si="0"/>
        <v>7273.2182400000002</v>
      </c>
      <c r="F3">
        <f t="shared" si="1"/>
        <v>52730.832240000003</v>
      </c>
      <c r="H3">
        <v>49934</v>
      </c>
      <c r="I3">
        <f t="shared" si="2"/>
        <v>45939.28</v>
      </c>
      <c r="J3">
        <f t="shared" si="3"/>
        <v>43642.315999999999</v>
      </c>
      <c r="K3">
        <f t="shared" si="4"/>
        <v>6982.7705599999999</v>
      </c>
      <c r="L3">
        <f t="shared" si="5"/>
        <v>50625.086559999996</v>
      </c>
    </row>
    <row r="4" spans="1:12" x14ac:dyDescent="0.25">
      <c r="A4">
        <v>112.5</v>
      </c>
      <c r="B4">
        <v>64184</v>
      </c>
      <c r="C4">
        <f t="shared" ref="C4:C5" si="7">B4*0.92</f>
        <v>59049.280000000006</v>
      </c>
      <c r="D4">
        <f t="shared" si="6"/>
        <v>56096.816000000006</v>
      </c>
      <c r="E4">
        <f t="shared" si="0"/>
        <v>8975.490560000002</v>
      </c>
      <c r="F4">
        <f t="shared" si="1"/>
        <v>65072.306560000012</v>
      </c>
      <c r="H4">
        <v>61432</v>
      </c>
      <c r="I4">
        <f t="shared" si="2"/>
        <v>56517.440000000002</v>
      </c>
      <c r="J4">
        <f t="shared" si="3"/>
        <v>53691.567999999999</v>
      </c>
      <c r="K4">
        <f t="shared" si="4"/>
        <v>8590.6508799999992</v>
      </c>
      <c r="L4">
        <f t="shared" si="5"/>
        <v>62282.21888</v>
      </c>
    </row>
    <row r="5" spans="1:12" x14ac:dyDescent="0.25">
      <c r="A5">
        <v>150</v>
      </c>
      <c r="B5" s="3">
        <v>70026</v>
      </c>
      <c r="C5">
        <f t="shared" si="7"/>
        <v>64423.920000000006</v>
      </c>
      <c r="D5">
        <f t="shared" si="6"/>
        <v>61202.724000000002</v>
      </c>
      <c r="E5">
        <f t="shared" si="0"/>
        <v>9792.4358400000001</v>
      </c>
      <c r="F5">
        <f t="shared" si="1"/>
        <v>70995.159840000008</v>
      </c>
      <c r="H5">
        <v>67272</v>
      </c>
      <c r="I5">
        <f t="shared" si="2"/>
        <v>61890.240000000005</v>
      </c>
      <c r="J5">
        <f t="shared" si="3"/>
        <v>58795.728000000003</v>
      </c>
      <c r="K5">
        <f t="shared" si="4"/>
        <v>9407.3164800000013</v>
      </c>
      <c r="L5">
        <f t="shared" si="5"/>
        <v>68203.044480000011</v>
      </c>
    </row>
    <row r="6" spans="1:12" x14ac:dyDescent="0.25">
      <c r="A6">
        <v>225</v>
      </c>
      <c r="B6" s="4">
        <v>101175</v>
      </c>
      <c r="C6">
        <f>B6*0.92</f>
        <v>93081</v>
      </c>
      <c r="D6">
        <f t="shared" si="6"/>
        <v>88426.95</v>
      </c>
      <c r="E6">
        <f t="shared" si="0"/>
        <v>14148.312</v>
      </c>
      <c r="F6">
        <f t="shared" si="1"/>
        <v>102575.262</v>
      </c>
      <c r="H6">
        <v>97281</v>
      </c>
      <c r="I6">
        <f t="shared" si="2"/>
        <v>89498.52</v>
      </c>
      <c r="J6">
        <f t="shared" si="3"/>
        <v>85023.593999999997</v>
      </c>
      <c r="K6">
        <f t="shared" si="4"/>
        <v>13603.77504</v>
      </c>
      <c r="L6">
        <f t="shared" si="5"/>
        <v>98627.36903999999</v>
      </c>
    </row>
    <row r="7" spans="1:12" x14ac:dyDescent="0.25">
      <c r="A7">
        <v>300</v>
      </c>
      <c r="B7" s="4">
        <v>110156</v>
      </c>
      <c r="C7">
        <f t="shared" ref="C7:C8" si="8">B7*0.92</f>
        <v>101343.52</v>
      </c>
      <c r="D7">
        <f t="shared" si="6"/>
        <v>96276.343999999997</v>
      </c>
      <c r="E7">
        <f t="shared" si="0"/>
        <v>15404.215039999999</v>
      </c>
      <c r="F7">
        <f t="shared" si="1"/>
        <v>111680.55903999999</v>
      </c>
      <c r="H7">
        <v>106262</v>
      </c>
      <c r="I7">
        <f t="shared" si="2"/>
        <v>97761.040000000008</v>
      </c>
      <c r="J7">
        <f t="shared" si="3"/>
        <v>92872.987999999998</v>
      </c>
      <c r="K7">
        <f t="shared" si="4"/>
        <v>14859.67808</v>
      </c>
      <c r="L7">
        <f t="shared" si="5"/>
        <v>107732.66608</v>
      </c>
    </row>
    <row r="8" spans="1:12" x14ac:dyDescent="0.25">
      <c r="A8">
        <v>500</v>
      </c>
      <c r="B8" s="4">
        <v>161073</v>
      </c>
      <c r="C8">
        <f t="shared" si="8"/>
        <v>148187.16</v>
      </c>
      <c r="D8">
        <f t="shared" si="6"/>
        <v>140777.802</v>
      </c>
      <c r="E8">
        <f t="shared" si="0"/>
        <v>22524.44832</v>
      </c>
      <c r="F8">
        <f t="shared" si="1"/>
        <v>163302.25031999999</v>
      </c>
      <c r="H8">
        <v>156332</v>
      </c>
      <c r="I8">
        <f t="shared" si="2"/>
        <v>143825.44</v>
      </c>
      <c r="J8">
        <f t="shared" si="3"/>
        <v>136634.16800000001</v>
      </c>
      <c r="K8">
        <f t="shared" si="4"/>
        <v>21861.46688</v>
      </c>
      <c r="L8">
        <f t="shared" si="5"/>
        <v>158495.63488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091F0-D1DB-46CF-86A7-75D71457FCE8}">
  <dimension ref="A1:L8"/>
  <sheetViews>
    <sheetView workbookViewId="0">
      <selection activeCell="C6" sqref="C6"/>
    </sheetView>
  </sheetViews>
  <sheetFormatPr baseColWidth="10" defaultRowHeight="15" x14ac:dyDescent="0.25"/>
  <cols>
    <col min="2" max="2" width="29.85546875" customWidth="1"/>
    <col min="8" max="8" width="29" customWidth="1"/>
  </cols>
  <sheetData>
    <row r="1" spans="1:12" x14ac:dyDescent="0.25">
      <c r="A1" s="1" t="s">
        <v>0</v>
      </c>
      <c r="B1" s="1" t="s">
        <v>11</v>
      </c>
      <c r="C1" s="1" t="s">
        <v>1</v>
      </c>
      <c r="D1" s="1" t="s">
        <v>2</v>
      </c>
      <c r="E1" s="2" t="s">
        <v>3</v>
      </c>
      <c r="F1" s="1" t="s">
        <v>4</v>
      </c>
      <c r="G1" s="1"/>
      <c r="H1" s="1" t="s">
        <v>12</v>
      </c>
      <c r="I1" s="1" t="s">
        <v>7</v>
      </c>
      <c r="J1" s="1" t="s">
        <v>8</v>
      </c>
      <c r="K1" s="2" t="s">
        <v>9</v>
      </c>
      <c r="L1" s="1" t="s">
        <v>10</v>
      </c>
    </row>
    <row r="2" spans="1:12" x14ac:dyDescent="0.25">
      <c r="A2">
        <v>45</v>
      </c>
      <c r="B2">
        <v>30199</v>
      </c>
      <c r="C2">
        <f>B2*0.92</f>
        <v>27783.08</v>
      </c>
      <c r="D2">
        <f>C2*0.95</f>
        <v>26393.925999999999</v>
      </c>
      <c r="E2">
        <f t="shared" ref="E2:E8" si="0">D2*0.16</f>
        <v>4223.0281599999998</v>
      </c>
      <c r="F2">
        <f t="shared" ref="F2:F8" si="1">D2+E2</f>
        <v>30616.954160000001</v>
      </c>
      <c r="H2">
        <v>28122</v>
      </c>
      <c r="I2">
        <f t="shared" ref="I2:I8" si="2">H2*0.92</f>
        <v>25872.240000000002</v>
      </c>
      <c r="J2">
        <f t="shared" ref="J2:J8" si="3">I2*0.95</f>
        <v>24578.628000000001</v>
      </c>
      <c r="K2">
        <f t="shared" ref="K2:K8" si="4">J2*0.16</f>
        <v>3932.5804800000001</v>
      </c>
      <c r="L2">
        <f t="shared" ref="L2:L8" si="5">J2+K2</f>
        <v>28511.208480000001</v>
      </c>
    </row>
    <row r="3" spans="1:12" x14ac:dyDescent="0.25">
      <c r="A3">
        <v>75</v>
      </c>
      <c r="B3">
        <v>33443</v>
      </c>
      <c r="C3">
        <f>B3*0.92</f>
        <v>30767.56</v>
      </c>
      <c r="D3">
        <f t="shared" ref="D3:D8" si="6">C3*0.95</f>
        <v>29229.182000000001</v>
      </c>
      <c r="E3">
        <f t="shared" si="0"/>
        <v>4676.6691200000005</v>
      </c>
      <c r="F3">
        <f t="shared" si="1"/>
        <v>33905.851119999999</v>
      </c>
      <c r="H3">
        <v>31279</v>
      </c>
      <c r="I3">
        <f t="shared" si="2"/>
        <v>28776.68</v>
      </c>
      <c r="J3">
        <f t="shared" si="3"/>
        <v>27337.845999999998</v>
      </c>
      <c r="K3">
        <f t="shared" si="4"/>
        <v>4374.0553599999994</v>
      </c>
      <c r="L3">
        <f t="shared" si="5"/>
        <v>31711.901359999996</v>
      </c>
    </row>
    <row r="4" spans="1:12" x14ac:dyDescent="0.25">
      <c r="A4">
        <v>112.5</v>
      </c>
      <c r="B4">
        <v>41866</v>
      </c>
      <c r="C4">
        <f t="shared" ref="C4:C5" si="7">B4*0.92</f>
        <v>38516.720000000001</v>
      </c>
      <c r="D4">
        <f t="shared" si="6"/>
        <v>36590.883999999998</v>
      </c>
      <c r="E4">
        <f t="shared" si="0"/>
        <v>5854.54144</v>
      </c>
      <c r="F4">
        <f t="shared" si="1"/>
        <v>42445.425439999999</v>
      </c>
      <c r="H4">
        <v>39112</v>
      </c>
      <c r="I4">
        <f t="shared" si="2"/>
        <v>35983.040000000001</v>
      </c>
      <c r="J4">
        <f t="shared" si="3"/>
        <v>34183.887999999999</v>
      </c>
      <c r="K4">
        <f t="shared" si="4"/>
        <v>5469.4220800000003</v>
      </c>
      <c r="L4">
        <f t="shared" si="5"/>
        <v>39653.310079999996</v>
      </c>
    </row>
    <row r="5" spans="1:12" x14ac:dyDescent="0.25">
      <c r="A5">
        <v>150</v>
      </c>
      <c r="B5" s="3">
        <v>45835</v>
      </c>
      <c r="C5">
        <f t="shared" si="7"/>
        <v>42168.200000000004</v>
      </c>
      <c r="D5">
        <f t="shared" si="6"/>
        <v>40059.79</v>
      </c>
      <c r="E5">
        <f t="shared" si="0"/>
        <v>6409.5664000000006</v>
      </c>
      <c r="F5">
        <f t="shared" si="1"/>
        <v>46469.356400000004</v>
      </c>
      <c r="H5">
        <v>42965</v>
      </c>
      <c r="I5">
        <f t="shared" si="2"/>
        <v>39527.800000000003</v>
      </c>
      <c r="J5">
        <f t="shared" si="3"/>
        <v>37551.410000000003</v>
      </c>
      <c r="K5">
        <f t="shared" si="4"/>
        <v>6008.2256000000007</v>
      </c>
      <c r="L5">
        <f t="shared" si="5"/>
        <v>43559.635600000001</v>
      </c>
    </row>
    <row r="6" spans="1:12" x14ac:dyDescent="0.25">
      <c r="A6">
        <v>225</v>
      </c>
      <c r="B6" s="4">
        <v>61749</v>
      </c>
      <c r="C6">
        <f>B6*0.92</f>
        <v>56809.08</v>
      </c>
      <c r="D6">
        <f t="shared" si="6"/>
        <v>53968.625999999997</v>
      </c>
      <c r="E6">
        <f t="shared" si="0"/>
        <v>8634.9801599999992</v>
      </c>
      <c r="F6">
        <f t="shared" si="1"/>
        <v>62603.606159999996</v>
      </c>
      <c r="H6">
        <v>57855</v>
      </c>
      <c r="I6">
        <f t="shared" si="2"/>
        <v>53226.600000000006</v>
      </c>
      <c r="J6">
        <f t="shared" si="3"/>
        <v>50565.270000000004</v>
      </c>
      <c r="K6">
        <f t="shared" si="4"/>
        <v>8090.4432000000006</v>
      </c>
      <c r="L6">
        <f t="shared" si="5"/>
        <v>58655.713200000006</v>
      </c>
    </row>
    <row r="7" spans="1:12" x14ac:dyDescent="0.25">
      <c r="A7">
        <v>300</v>
      </c>
      <c r="B7" s="4">
        <v>68330</v>
      </c>
      <c r="C7">
        <f t="shared" ref="C7:C8" si="8">B7*0.92</f>
        <v>62863.600000000006</v>
      </c>
      <c r="D7">
        <f t="shared" si="6"/>
        <v>59720.420000000006</v>
      </c>
      <c r="E7">
        <f t="shared" si="0"/>
        <v>9555.2672000000002</v>
      </c>
      <c r="F7">
        <f t="shared" si="1"/>
        <v>69275.6872</v>
      </c>
      <c r="H7">
        <v>64273</v>
      </c>
      <c r="I7">
        <f t="shared" si="2"/>
        <v>59131.16</v>
      </c>
      <c r="J7">
        <f t="shared" si="3"/>
        <v>56174.601999999999</v>
      </c>
      <c r="K7">
        <f t="shared" si="4"/>
        <v>8987.9363200000007</v>
      </c>
      <c r="L7">
        <f t="shared" si="5"/>
        <v>65162.53832</v>
      </c>
    </row>
    <row r="8" spans="1:12" x14ac:dyDescent="0.25">
      <c r="A8">
        <v>500</v>
      </c>
      <c r="B8" s="4">
        <v>94121</v>
      </c>
      <c r="C8">
        <f t="shared" si="8"/>
        <v>86591.32</v>
      </c>
      <c r="D8">
        <f t="shared" si="6"/>
        <v>82261.754000000001</v>
      </c>
      <c r="E8">
        <f t="shared" si="0"/>
        <v>13161.880640000001</v>
      </c>
      <c r="F8">
        <f t="shared" si="1"/>
        <v>95423.634640000004</v>
      </c>
      <c r="H8">
        <v>89380</v>
      </c>
      <c r="I8">
        <f t="shared" si="2"/>
        <v>82229.600000000006</v>
      </c>
      <c r="J8">
        <f t="shared" si="3"/>
        <v>78118.12</v>
      </c>
      <c r="K8">
        <f t="shared" si="4"/>
        <v>12498.8992</v>
      </c>
      <c r="L8">
        <f t="shared" si="5"/>
        <v>90617.019199999995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Pedestal ALU-COB</vt:lpstr>
      <vt:lpstr>Pedestal-ALU-ALU</vt:lpstr>
      <vt:lpstr>Pedestal COB-COB</vt:lpstr>
      <vt:lpstr>Poste COB-COB</vt:lpstr>
      <vt:lpstr>Poste ALU-COB</vt:lpstr>
      <vt:lpstr>Poste ALU-ALU</vt:lpstr>
      <vt:lpstr>Seco COB-COB</vt:lpstr>
      <vt:lpstr>Seco ALU-ALU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AVILSA</dc:creator>
  <cp:lastModifiedBy>AVILSA</cp:lastModifiedBy>
  <dcterms:created xsi:type="dcterms:W3CDTF">2015-06-05T18:19:34Z</dcterms:created>
  <dcterms:modified xsi:type="dcterms:W3CDTF">2021-03-24T19:49:06Z</dcterms:modified>
</cp:coreProperties>
</file>