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primo_/Documents/IB/ExtendedEssay/"/>
    </mc:Choice>
  </mc:AlternateContent>
  <xr:revisionPtr revIDLastSave="0" documentId="13_ncr:1_{8D7EC68C-FB9E-B64A-A622-5CF8537E78E4}" xr6:coauthVersionLast="47" xr6:coauthVersionMax="47" xr10:uidLastSave="{00000000-0000-0000-0000-000000000000}"/>
  <bookViews>
    <workbookView xWindow="0" yWindow="0" windowWidth="27200" windowHeight="15360" activeTab="1" xr2:uid="{8D357D73-9F97-C44B-B61E-43A70D4E6023}"/>
  </bookViews>
  <sheets>
    <sheet name="LZ77" sheetId="1" r:id="rId1"/>
    <sheet name="ZSTD" sheetId="2" r:id="rId2"/>
    <sheet name="Uncompressed Lengt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B44" i="1"/>
  <c r="H5" i="3"/>
  <c r="H6" i="3"/>
  <c r="H7" i="3"/>
  <c r="H8" i="3"/>
  <c r="H9" i="3"/>
  <c r="H10" i="3"/>
  <c r="H11" i="3"/>
  <c r="H12" i="3"/>
  <c r="H13" i="3"/>
  <c r="H4" i="3"/>
  <c r="P5" i="2"/>
  <c r="P6" i="2"/>
  <c r="P7" i="2"/>
  <c r="P8" i="2"/>
  <c r="P9" i="2"/>
  <c r="P10" i="2"/>
  <c r="P11" i="2"/>
  <c r="P12" i="2"/>
  <c r="P13" i="2"/>
  <c r="P4" i="2"/>
  <c r="H5" i="2"/>
  <c r="H6" i="2"/>
  <c r="H7" i="2"/>
  <c r="H8" i="2"/>
  <c r="H9" i="2"/>
  <c r="H10" i="2"/>
  <c r="H11" i="2"/>
  <c r="H12" i="2"/>
  <c r="H13" i="2"/>
  <c r="H4" i="2"/>
  <c r="H5" i="1"/>
  <c r="H6" i="1"/>
  <c r="H7" i="1"/>
  <c r="H8" i="1"/>
  <c r="H9" i="1"/>
  <c r="H10" i="1"/>
  <c r="H11" i="1"/>
  <c r="H12" i="1"/>
  <c r="H13" i="1"/>
  <c r="P5" i="1"/>
  <c r="P6" i="1"/>
  <c r="P7" i="1"/>
  <c r="P8" i="1"/>
  <c r="P9" i="1"/>
  <c r="P10" i="1"/>
  <c r="P11" i="1"/>
  <c r="P12" i="1"/>
  <c r="P13" i="1"/>
  <c r="P4" i="1"/>
  <c r="H4" i="1"/>
</calcChain>
</file>

<file path=xl/sharedStrings.xml><?xml version="1.0" encoding="utf-8"?>
<sst xmlns="http://schemas.openxmlformats.org/spreadsheetml/2006/main" count="68" uniqueCount="16">
  <si>
    <t>Number of Dictionaries</t>
  </si>
  <si>
    <t>Compression Ratio</t>
  </si>
  <si>
    <t>Trial 1</t>
  </si>
  <si>
    <t>Trial 2</t>
  </si>
  <si>
    <t>Tiral 3</t>
  </si>
  <si>
    <t>Trial 4</t>
  </si>
  <si>
    <t>Trial 5</t>
  </si>
  <si>
    <t>Mean</t>
  </si>
  <si>
    <t>Uncompressed Length</t>
  </si>
  <si>
    <t>Compressed Length</t>
  </si>
  <si>
    <t>LZ77</t>
  </si>
  <si>
    <t>ZSTD</t>
  </si>
  <si>
    <t>Ratio</t>
  </si>
  <si>
    <t>Average</t>
  </si>
  <si>
    <t>Mean Size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</si>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</sst>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68" fontId="2" fillId="0" borderId="1" xfId="0" applyNumberFormat="1" applyFont="1" applyBorder="1"/>
    <xf numFmtId="0" fontId="3" fillId="0" borderId="1" xfId="0" applyFont="1" applyBorder="1"/>
    <xf numFmtId="1" fontId="3" fillId="0" borderId="1" xfId="0" applyNumberFormat="1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/>
    <xf numFmtId="168" fontId="2" fillId="0" borderId="4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4" fillId="0" borderId="2" xfId="0" applyFont="1" applyBorder="1"/>
    <xf numFmtId="0" fontId="3" fillId="0" borderId="4" xfId="0" applyFont="1" applyBorder="1"/>
    <xf numFmtId="1" fontId="3" fillId="0" borderId="4" xfId="0" applyNumberFormat="1" applyFont="1" applyBorder="1"/>
    <xf numFmtId="0" fontId="5" fillId="0" borderId="2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2" xfId="0" applyFont="1" applyBorder="1"/>
    <xf numFmtId="0" fontId="2" fillId="0" borderId="15" xfId="0" applyFont="1" applyBorder="1"/>
    <xf numFmtId="1" fontId="2" fillId="0" borderId="1" xfId="0" applyNumberFormat="1" applyFont="1" applyBorder="1"/>
    <xf numFmtId="0" fontId="2" fillId="0" borderId="16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1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" fontId="2" fillId="0" borderId="4" xfId="0" applyNumberFormat="1" applyFont="1" applyBorder="1"/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Compression Ratio (LZ77) X Text Block</a:t>
            </a:r>
            <a:r>
              <a:rPr lang="en-GB" baseline="0"/>
              <a:t> Size (Dictionaries)</a:t>
            </a: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'LZ77'!$B$18:$B$27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'LZ77'!$C$18:$C$27</c:f>
              <c:numCache>
                <c:formatCode>General</c:formatCode>
                <c:ptCount val="10"/>
                <c:pt idx="0">
                  <c:v>2.8360266523767121</c:v>
                </c:pt>
                <c:pt idx="1">
                  <c:v>2.9470782422605799</c:v>
                </c:pt>
                <c:pt idx="2">
                  <c:v>3.005301236966254</c:v>
                </c:pt>
                <c:pt idx="3">
                  <c:v>3.0272364675234362</c:v>
                </c:pt>
                <c:pt idx="4">
                  <c:v>3.0410809275225219</c:v>
                </c:pt>
                <c:pt idx="5">
                  <c:v>3.0536274540418842</c:v>
                </c:pt>
                <c:pt idx="6">
                  <c:v>3.0613263070558259</c:v>
                </c:pt>
                <c:pt idx="7">
                  <c:v>3.1882032630314399</c:v>
                </c:pt>
                <c:pt idx="8">
                  <c:v>3.0743870845974239</c:v>
                </c:pt>
                <c:pt idx="9">
                  <c:v>3.0787981459456262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9-3341-90C5-4F9DD2980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704464"/>
        <c:axId val="712460096"/>
      </c:scatterChart>
      <c:valAx>
        <c:axId val="704704464"/>
        <c:scaling>
          <c:orientation val="minMax"/>
          <c:max val="2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Dictionaries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712460096"/>
        <c:crosses val="autoZero"/>
        <c:crossBetween val="midCat"/>
      </c:valAx>
      <c:valAx>
        <c:axId val="7124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Compression Ratio (LZ77)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70470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Compression Ratio (LZ77) X Compression Ratio</a:t>
            </a:r>
            <a:r>
              <a:rPr lang="en-GB" baseline="0"/>
              <a:t> (ZSTD)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LZ77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'LZ77'!$B$18:$B$27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'LZ77'!$C$18:$C$27</c:f>
              <c:numCache>
                <c:formatCode>General</c:formatCode>
                <c:ptCount val="10"/>
                <c:pt idx="0">
                  <c:v>2.8360266523767121</c:v>
                </c:pt>
                <c:pt idx="1">
                  <c:v>2.9470782422605799</c:v>
                </c:pt>
                <c:pt idx="2">
                  <c:v>3.005301236966254</c:v>
                </c:pt>
                <c:pt idx="3">
                  <c:v>3.0272364675234362</c:v>
                </c:pt>
                <c:pt idx="4">
                  <c:v>3.0410809275225219</c:v>
                </c:pt>
                <c:pt idx="5">
                  <c:v>3.0536274540418842</c:v>
                </c:pt>
                <c:pt idx="6">
                  <c:v>3.0613263070558259</c:v>
                </c:pt>
                <c:pt idx="7">
                  <c:v>3.1882032630314399</c:v>
                </c:pt>
                <c:pt idx="8">
                  <c:v>3.0743870845974239</c:v>
                </c:pt>
                <c:pt idx="9">
                  <c:v>3.0787981459456262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C9-4E43-B3A2-36FF2193C638}"/>
            </c:ext>
          </c:extLst>
        </c:ser>
        <c:ser>
          <c:idx val="1"/>
          <c:order val="1"/>
          <c:tx>
            <c:v>ZSTD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og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R"/>
                </a:p>
              </c:txPr>
            </c:trendlineLbl>
          </c:trendline>
          <c:xVal>
            <c:numRef>
              <c:f>'LZ77'!$B$32:$B$41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'LZ77'!$C$32:$C$41</c:f>
              <c:numCache>
                <c:formatCode>0.00000000</c:formatCode>
                <c:ptCount val="10"/>
                <c:pt idx="0">
                  <c:v>4.2923162575841074</c:v>
                </c:pt>
                <c:pt idx="1">
                  <c:v>4.3747014973863241</c:v>
                </c:pt>
                <c:pt idx="2">
                  <c:v>4.432354940655328</c:v>
                </c:pt>
                <c:pt idx="3">
                  <c:v>4.4065972467019403</c:v>
                </c:pt>
                <c:pt idx="4">
                  <c:v>4.4552761849093976</c:v>
                </c:pt>
                <c:pt idx="5">
                  <c:v>4.4640843558052499</c:v>
                </c:pt>
                <c:pt idx="6">
                  <c:v>4.4731437904591038</c:v>
                </c:pt>
                <c:pt idx="7">
                  <c:v>4.474568384706922</c:v>
                </c:pt>
                <c:pt idx="8">
                  <c:v>4.4767423194354876</c:v>
                </c:pt>
                <c:pt idx="9">
                  <c:v>4.4794972127752359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C9-4E43-B3A2-36FF2193C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704464"/>
        <c:axId val="712460096"/>
      </c:scatterChart>
      <c:valAx>
        <c:axId val="704704464"/>
        <c:scaling>
          <c:orientation val="minMax"/>
          <c:max val="2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Dictionaries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712460096"/>
        <c:crosses val="autoZero"/>
        <c:crossBetween val="midCat"/>
      </c:valAx>
      <c:valAx>
        <c:axId val="712460096"/>
        <c:scaling>
          <c:orientation val="minMax"/>
          <c:max val="5"/>
          <c:min val="2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Compression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70470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Compression Ratio (ZSTD) X Text</a:t>
            </a:r>
            <a:r>
              <a:rPr lang="en-GB" baseline="0"/>
              <a:t> Block Size (Dictionaries)  </a:t>
            </a:r>
            <a:endParaRPr lang="en-GB"/>
          </a:p>
        </c:rich>
      </c:tx>
      <c:layout>
        <c:manualLayout>
          <c:xMode val="edge"/>
          <c:yMode val="edge"/>
          <c:x val="0.1667360017497812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ZSTD!$B$18:$B$27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ZSTD!$C$18:$C$27</c:f>
              <c:numCache>
                <c:formatCode>0.00000000</c:formatCode>
                <c:ptCount val="10"/>
                <c:pt idx="0">
                  <c:v>4.2923162575841074</c:v>
                </c:pt>
                <c:pt idx="1">
                  <c:v>4.3747014973863241</c:v>
                </c:pt>
                <c:pt idx="2">
                  <c:v>4.432354940655328</c:v>
                </c:pt>
                <c:pt idx="3">
                  <c:v>4.4065972467019403</c:v>
                </c:pt>
                <c:pt idx="4">
                  <c:v>4.4552761849093976</c:v>
                </c:pt>
                <c:pt idx="5">
                  <c:v>4.4640843558052499</c:v>
                </c:pt>
                <c:pt idx="6">
                  <c:v>4.4731437904591038</c:v>
                </c:pt>
                <c:pt idx="7">
                  <c:v>4.474568384706922</c:v>
                </c:pt>
                <c:pt idx="8">
                  <c:v>4.4767423194354876</c:v>
                </c:pt>
                <c:pt idx="9">
                  <c:v>4.4794972127752359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7-0845-9FF3-BBA801DE7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737632"/>
        <c:axId val="704831648"/>
      </c:scatterChart>
      <c:valAx>
        <c:axId val="704737632"/>
        <c:scaling>
          <c:orientation val="minMax"/>
          <c:max val="2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Dictionaries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704831648"/>
        <c:crosses val="autoZero"/>
        <c:crossBetween val="midCat"/>
      </c:valAx>
      <c:valAx>
        <c:axId val="70483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Compression</a:t>
                </a:r>
                <a:r>
                  <a:rPr lang="en-GB" baseline="0"/>
                  <a:t> Ratio (ZSTD)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70473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15</xdr:row>
      <xdr:rowOff>50800</xdr:rowOff>
    </xdr:from>
    <xdr:to>
      <xdr:col>12</xdr:col>
      <xdr:colOff>50800</xdr:colOff>
      <xdr:row>31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BE8BF9-3E5A-CF4F-84EB-0E39154D9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317500</xdr:colOff>
      <xdr:row>26</xdr:row>
      <xdr:rowOff>152400</xdr:rowOff>
    </xdr:from>
    <xdr:to>
      <xdr:col>11</xdr:col>
      <xdr:colOff>444500</xdr:colOff>
      <xdr:row>43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5B028D-2886-A94C-B1F8-7862895F4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14</xdr:row>
      <xdr:rowOff>0</xdr:rowOff>
    </xdr:from>
    <xdr:to>
      <xdr:col>10</xdr:col>
      <xdr:colOff>1168400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D5FE2-6642-694B-ADE3-4BD191558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C248-93F7-A440-AE3B-EC96028603E2}">
  <dimension ref="B1:P46"/>
  <sheetViews>
    <sheetView topLeftCell="A9" workbookViewId="0">
      <selection activeCell="B2" sqref="B2:H13"/>
    </sheetView>
  </sheetViews>
  <sheetFormatPr baseColWidth="10" defaultRowHeight="16" x14ac:dyDescent="0.2"/>
  <cols>
    <col min="2" max="2" width="21" customWidth="1"/>
    <col min="10" max="10" width="14.5" customWidth="1"/>
    <col min="11" max="11" width="10.5" customWidth="1"/>
  </cols>
  <sheetData>
    <row r="1" spans="2:16" ht="17" thickBot="1" x14ac:dyDescent="0.25"/>
    <row r="2" spans="2:16" ht="17" thickBot="1" x14ac:dyDescent="0.25">
      <c r="B2" s="19" t="s">
        <v>10</v>
      </c>
      <c r="C2" s="10" t="s">
        <v>1</v>
      </c>
      <c r="D2" s="11"/>
      <c r="E2" s="11"/>
      <c r="F2" s="11"/>
      <c r="G2" s="11"/>
      <c r="H2" s="12"/>
      <c r="J2" s="22" t="s">
        <v>10</v>
      </c>
      <c r="K2" s="25" t="s">
        <v>9</v>
      </c>
      <c r="L2" s="26"/>
      <c r="M2" s="26"/>
      <c r="N2" s="26"/>
      <c r="O2" s="26"/>
      <c r="P2" s="27"/>
    </row>
    <row r="3" spans="2:16" ht="17" thickBot="1" x14ac:dyDescent="0.25">
      <c r="B3" s="18" t="s">
        <v>0</v>
      </c>
      <c r="C3" s="15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7" t="s">
        <v>7</v>
      </c>
      <c r="J3" s="33" t="s">
        <v>0</v>
      </c>
      <c r="K3" s="37" t="s">
        <v>2</v>
      </c>
      <c r="L3" s="38" t="s">
        <v>3</v>
      </c>
      <c r="M3" s="38" t="s">
        <v>4</v>
      </c>
      <c r="N3" s="38" t="s">
        <v>5</v>
      </c>
      <c r="O3" s="38" t="s">
        <v>6</v>
      </c>
      <c r="P3" s="39" t="s">
        <v>7</v>
      </c>
    </row>
    <row r="4" spans="2:16" x14ac:dyDescent="0.2">
      <c r="B4" s="9">
        <v>200</v>
      </c>
      <c r="C4" s="9">
        <v>2.8455163742355798</v>
      </c>
      <c r="D4" s="9">
        <v>2.83429742106531</v>
      </c>
      <c r="E4" s="9">
        <v>2.8313195925136201</v>
      </c>
      <c r="F4" s="9">
        <v>2.8316508313591902</v>
      </c>
      <c r="G4" s="9">
        <v>2.8373490427098602</v>
      </c>
      <c r="H4" s="14">
        <f>(C4+D4+E4+F4+G4)/5</f>
        <v>2.8360266523767121</v>
      </c>
      <c r="J4" s="20">
        <v>200</v>
      </c>
      <c r="K4" s="20">
        <v>17497</v>
      </c>
      <c r="L4" s="20">
        <v>16596</v>
      </c>
      <c r="M4" s="20">
        <v>16684</v>
      </c>
      <c r="N4" s="20">
        <v>16840</v>
      </c>
      <c r="O4" s="20">
        <v>16975</v>
      </c>
      <c r="P4" s="21">
        <f>(K4+L4+M4+N4+O4)/5</f>
        <v>16918.400000000001</v>
      </c>
    </row>
    <row r="5" spans="2:16" x14ac:dyDescent="0.2">
      <c r="B5" s="5">
        <v>400</v>
      </c>
      <c r="C5" s="5">
        <v>2.9595716783216699</v>
      </c>
      <c r="D5" s="5">
        <v>2.9570772546936901</v>
      </c>
      <c r="E5" s="5">
        <v>2.9055122753654601</v>
      </c>
      <c r="F5" s="5">
        <v>2.95411708710138</v>
      </c>
      <c r="G5" s="5">
        <v>2.9591129158206999</v>
      </c>
      <c r="H5" s="6">
        <f t="shared" ref="H5:H13" si="0">(C5+D5+E5+F5+G5)/5</f>
        <v>2.9470782422605799</v>
      </c>
      <c r="J5" s="7">
        <v>400</v>
      </c>
      <c r="K5" s="7">
        <v>32032</v>
      </c>
      <c r="L5" s="7">
        <v>32011</v>
      </c>
      <c r="M5" s="7">
        <v>32219</v>
      </c>
      <c r="N5" s="7">
        <v>31515</v>
      </c>
      <c r="O5" s="7">
        <v>32015</v>
      </c>
      <c r="P5" s="8">
        <f t="shared" ref="P5:P13" si="1">(K5+L5+M5+N5+O5)/5</f>
        <v>31958.400000000001</v>
      </c>
    </row>
    <row r="6" spans="2:16" x14ac:dyDescent="0.2">
      <c r="B6" s="5">
        <v>600</v>
      </c>
      <c r="C6" s="5">
        <v>3.0090294865913099</v>
      </c>
      <c r="D6" s="5">
        <v>3.0051756619671601</v>
      </c>
      <c r="E6" s="5">
        <v>2.99942974211671</v>
      </c>
      <c r="F6" s="5">
        <v>3.0043869776033199</v>
      </c>
      <c r="G6" s="5">
        <v>3.0084843165527699</v>
      </c>
      <c r="H6" s="6">
        <f t="shared" si="0"/>
        <v>3.005301236966254</v>
      </c>
      <c r="J6" s="7">
        <v>600</v>
      </c>
      <c r="K6" s="7">
        <v>47954</v>
      </c>
      <c r="L6" s="7">
        <v>48303</v>
      </c>
      <c r="M6" s="7">
        <v>47347</v>
      </c>
      <c r="N6" s="7">
        <v>47641</v>
      </c>
      <c r="O6" s="7">
        <v>47853</v>
      </c>
      <c r="P6" s="8">
        <f t="shared" si="1"/>
        <v>47819.6</v>
      </c>
    </row>
    <row r="7" spans="2:16" x14ac:dyDescent="0.2">
      <c r="B7" s="5">
        <v>800</v>
      </c>
      <c r="C7" s="5">
        <v>3.0226265974059001</v>
      </c>
      <c r="D7" s="5">
        <v>3.03002063918944</v>
      </c>
      <c r="E7" s="5">
        <v>3.0252155860747298</v>
      </c>
      <c r="F7" s="5">
        <v>3.03048112203567</v>
      </c>
      <c r="G7" s="5">
        <v>3.0278383929114399</v>
      </c>
      <c r="H7" s="6">
        <f t="shared" si="0"/>
        <v>3.0272364675234362</v>
      </c>
      <c r="J7" s="7">
        <v>800</v>
      </c>
      <c r="K7" s="7">
        <v>62758</v>
      </c>
      <c r="L7" s="7">
        <v>63956</v>
      </c>
      <c r="M7" s="7">
        <v>62620</v>
      </c>
      <c r="N7" s="7">
        <v>62957</v>
      </c>
      <c r="O7" s="7">
        <v>62324</v>
      </c>
      <c r="P7" s="8">
        <f t="shared" si="1"/>
        <v>62923</v>
      </c>
    </row>
    <row r="8" spans="2:16" x14ac:dyDescent="0.2">
      <c r="B8" s="5">
        <v>1000</v>
      </c>
      <c r="C8" s="5">
        <v>3.0347166593452002</v>
      </c>
      <c r="D8" s="5">
        <v>3.0424715872649299</v>
      </c>
      <c r="E8" s="5">
        <v>3.0473862882229801</v>
      </c>
      <c r="F8" s="5">
        <v>3.0374326750448799</v>
      </c>
      <c r="G8" s="5">
        <v>3.0433974277346199</v>
      </c>
      <c r="H8" s="6">
        <f t="shared" si="0"/>
        <v>3.0410809275225219</v>
      </c>
      <c r="J8" s="7">
        <v>1000</v>
      </c>
      <c r="K8" s="7">
        <v>77398</v>
      </c>
      <c r="L8" s="7">
        <v>77958</v>
      </c>
      <c r="M8" s="7">
        <v>78356</v>
      </c>
      <c r="N8" s="7">
        <v>77980</v>
      </c>
      <c r="O8" s="7">
        <v>78530</v>
      </c>
      <c r="P8" s="8">
        <f t="shared" si="1"/>
        <v>78044.399999999994</v>
      </c>
    </row>
    <row r="9" spans="2:16" x14ac:dyDescent="0.2">
      <c r="B9" s="5">
        <v>1200</v>
      </c>
      <c r="C9" s="5">
        <v>3.0524043137632102</v>
      </c>
      <c r="D9" s="5">
        <v>3.0611178295388801</v>
      </c>
      <c r="E9" s="5">
        <v>3.0498848974784498</v>
      </c>
      <c r="F9" s="5">
        <v>3.0491740706970001</v>
      </c>
      <c r="G9" s="5">
        <v>3.0555561587318798</v>
      </c>
      <c r="H9" s="6">
        <f t="shared" si="0"/>
        <v>3.0536274540418842</v>
      </c>
      <c r="J9" s="7">
        <v>1200</v>
      </c>
      <c r="K9" s="7">
        <v>93561</v>
      </c>
      <c r="L9" s="7">
        <v>95095</v>
      </c>
      <c r="M9" s="7">
        <v>93395</v>
      </c>
      <c r="N9" s="7">
        <v>94318</v>
      </c>
      <c r="O9" s="7">
        <v>92105</v>
      </c>
      <c r="P9" s="8">
        <f t="shared" si="1"/>
        <v>93694.8</v>
      </c>
    </row>
    <row r="10" spans="2:16" x14ac:dyDescent="0.2">
      <c r="B10" s="5">
        <v>1400</v>
      </c>
      <c r="C10" s="5">
        <v>3.0685382029617498</v>
      </c>
      <c r="D10" s="5">
        <v>3.0583572041088098</v>
      </c>
      <c r="E10" s="5">
        <v>3.0590907839303898</v>
      </c>
      <c r="F10" s="5">
        <v>3.0608989362190302</v>
      </c>
      <c r="G10" s="5">
        <v>3.0597464080591501</v>
      </c>
      <c r="H10" s="6">
        <f t="shared" si="0"/>
        <v>3.0613263070558259</v>
      </c>
      <c r="J10" s="7">
        <v>1400</v>
      </c>
      <c r="K10" s="7">
        <v>110070</v>
      </c>
      <c r="L10" s="7">
        <v>109618</v>
      </c>
      <c r="M10" s="7">
        <v>108951</v>
      </c>
      <c r="N10" s="7">
        <v>108951</v>
      </c>
      <c r="O10" s="7">
        <v>108994</v>
      </c>
      <c r="P10" s="8">
        <f t="shared" si="1"/>
        <v>109316.8</v>
      </c>
    </row>
    <row r="11" spans="2:16" x14ac:dyDescent="0.2">
      <c r="B11" s="5">
        <v>1600</v>
      </c>
      <c r="C11" s="5">
        <v>3.0725608719928101</v>
      </c>
      <c r="D11" s="5">
        <v>3.6743248690044301</v>
      </c>
      <c r="E11" s="5">
        <v>3.0660565378912201</v>
      </c>
      <c r="F11" s="5">
        <v>3.0639140791666302</v>
      </c>
      <c r="G11" s="5">
        <v>3.0641599571021101</v>
      </c>
      <c r="H11" s="6">
        <f t="shared" si="0"/>
        <v>3.1882032630314399</v>
      </c>
      <c r="J11" s="7">
        <v>1600</v>
      </c>
      <c r="K11" s="7">
        <v>123579</v>
      </c>
      <c r="L11" s="7">
        <v>124050</v>
      </c>
      <c r="M11" s="7">
        <v>125438</v>
      </c>
      <c r="N11" s="7">
        <v>124219</v>
      </c>
      <c r="O11" s="7">
        <v>123083</v>
      </c>
      <c r="P11" s="8">
        <f t="shared" si="1"/>
        <v>124073.8</v>
      </c>
    </row>
    <row r="12" spans="2:16" x14ac:dyDescent="0.2">
      <c r="B12" s="5">
        <v>1800</v>
      </c>
      <c r="C12" s="5">
        <v>3.0680340996462299</v>
      </c>
      <c r="D12" s="5">
        <v>3.07728721048194</v>
      </c>
      <c r="E12" s="5">
        <v>3.07717650407371</v>
      </c>
      <c r="F12" s="5">
        <v>3.07691098840656</v>
      </c>
      <c r="G12" s="5">
        <v>3.0725266203786799</v>
      </c>
      <c r="H12" s="6">
        <f t="shared" si="0"/>
        <v>3.0743870845974239</v>
      </c>
      <c r="J12" s="7">
        <v>1800</v>
      </c>
      <c r="K12" s="7">
        <v>139239</v>
      </c>
      <c r="L12" s="7">
        <v>139974</v>
      </c>
      <c r="M12" s="7">
        <v>140535</v>
      </c>
      <c r="N12" s="7">
        <v>139993</v>
      </c>
      <c r="O12" s="7">
        <v>139273</v>
      </c>
      <c r="P12" s="8">
        <f t="shared" si="1"/>
        <v>139802.79999999999</v>
      </c>
    </row>
    <row r="13" spans="2:16" x14ac:dyDescent="0.2">
      <c r="B13" s="5">
        <v>2000</v>
      </c>
      <c r="C13" s="5">
        <v>3.0747714938127002</v>
      </c>
      <c r="D13" s="5">
        <v>3.0797911910319802</v>
      </c>
      <c r="E13" s="5">
        <v>3.0814479929002299</v>
      </c>
      <c r="F13" s="5">
        <v>3.0778523054988498</v>
      </c>
      <c r="G13" s="5">
        <v>3.0801277464843699</v>
      </c>
      <c r="H13" s="6">
        <f t="shared" si="0"/>
        <v>3.0787981459456262</v>
      </c>
      <c r="J13" s="7">
        <v>2000</v>
      </c>
      <c r="K13" s="7">
        <v>154591</v>
      </c>
      <c r="L13" s="7">
        <v>155932</v>
      </c>
      <c r="M13" s="7">
        <v>155498</v>
      </c>
      <c r="N13" s="7">
        <v>154305</v>
      </c>
      <c r="O13" s="7">
        <v>153742</v>
      </c>
      <c r="P13" s="8">
        <f t="shared" si="1"/>
        <v>154813.6</v>
      </c>
    </row>
    <row r="14" spans="2:16" x14ac:dyDescent="0.2">
      <c r="J14" s="1"/>
      <c r="K14" s="1"/>
      <c r="L14" s="1"/>
      <c r="M14" s="1"/>
      <c r="N14" s="1"/>
      <c r="O14" s="1"/>
      <c r="P14" s="1"/>
    </row>
    <row r="15" spans="2:16" ht="17" thickBot="1" x14ac:dyDescent="0.25">
      <c r="J15" s="1"/>
      <c r="K15" s="1"/>
      <c r="L15" s="1"/>
      <c r="M15" s="1"/>
      <c r="N15" s="1"/>
      <c r="O15" s="1"/>
      <c r="P15" s="1"/>
    </row>
    <row r="16" spans="2:16" ht="17" thickBot="1" x14ac:dyDescent="0.25">
      <c r="B16" s="19" t="s">
        <v>10</v>
      </c>
      <c r="C16" s="18" t="s">
        <v>12</v>
      </c>
      <c r="D16" s="3"/>
      <c r="E16" s="3"/>
      <c r="F16" s="3"/>
      <c r="G16" s="3"/>
      <c r="H16" s="3"/>
      <c r="I16" s="3"/>
      <c r="J16" s="22" t="s">
        <v>10</v>
      </c>
      <c r="K16" s="33" t="s">
        <v>9</v>
      </c>
      <c r="L16" s="1"/>
      <c r="M16" s="1"/>
      <c r="N16" s="1"/>
      <c r="O16" s="1"/>
      <c r="P16" s="1"/>
    </row>
    <row r="17" spans="2:16" ht="17" thickBot="1" x14ac:dyDescent="0.25">
      <c r="B17" s="18" t="s">
        <v>0</v>
      </c>
      <c r="C17" s="18" t="s">
        <v>13</v>
      </c>
      <c r="D17" s="3"/>
      <c r="E17" s="3"/>
      <c r="F17" s="3"/>
      <c r="G17" s="3"/>
      <c r="H17" s="3"/>
      <c r="I17" s="3"/>
      <c r="J17" s="33" t="s">
        <v>0</v>
      </c>
      <c r="K17" s="39" t="s">
        <v>13</v>
      </c>
      <c r="L17" s="1"/>
      <c r="M17" s="1"/>
      <c r="N17" s="1"/>
      <c r="O17" s="1"/>
      <c r="P17" s="1"/>
    </row>
    <row r="18" spans="2:16" x14ac:dyDescent="0.2">
      <c r="B18" s="36">
        <v>200</v>
      </c>
      <c r="C18" s="9">
        <v>2.8360266523767121</v>
      </c>
      <c r="D18" s="3"/>
      <c r="E18" s="3">
        <f>AVERAGE(C18:C27)</f>
        <v>3.0313065781321704</v>
      </c>
      <c r="F18" s="3"/>
      <c r="G18" s="3"/>
      <c r="H18" s="3"/>
      <c r="I18" s="3"/>
      <c r="J18" s="20">
        <v>200</v>
      </c>
      <c r="K18" s="21">
        <v>16918.400000000001</v>
      </c>
      <c r="L18" s="1"/>
      <c r="M18" s="1"/>
      <c r="N18" s="1"/>
      <c r="O18" s="1"/>
      <c r="P18" s="1"/>
    </row>
    <row r="19" spans="2:16" x14ac:dyDescent="0.2">
      <c r="B19" s="13">
        <v>400</v>
      </c>
      <c r="C19" s="5">
        <v>2.9470782422605799</v>
      </c>
      <c r="D19" s="3"/>
      <c r="E19" s="3"/>
      <c r="F19" s="3"/>
      <c r="G19" s="3"/>
      <c r="H19" s="3"/>
      <c r="I19" s="3"/>
      <c r="J19" s="7">
        <v>400</v>
      </c>
      <c r="K19" s="8">
        <v>31958.400000000001</v>
      </c>
      <c r="L19" s="1"/>
      <c r="M19" s="1"/>
      <c r="N19" s="1"/>
      <c r="O19" s="1"/>
      <c r="P19" s="1"/>
    </row>
    <row r="20" spans="2:16" x14ac:dyDescent="0.2">
      <c r="B20" s="13">
        <v>600</v>
      </c>
      <c r="C20" s="5">
        <v>3.005301236966254</v>
      </c>
      <c r="D20" s="3"/>
      <c r="E20" s="3"/>
      <c r="F20" s="3"/>
      <c r="G20" s="3"/>
      <c r="H20" s="3"/>
      <c r="I20" s="3"/>
      <c r="J20" s="7">
        <v>600</v>
      </c>
      <c r="K20" s="8">
        <v>47819.6</v>
      </c>
      <c r="L20" s="1"/>
      <c r="M20" s="1"/>
      <c r="N20" s="1"/>
      <c r="O20" s="1"/>
      <c r="P20" s="1"/>
    </row>
    <row r="21" spans="2:16" x14ac:dyDescent="0.2">
      <c r="B21" s="13">
        <v>800</v>
      </c>
      <c r="C21" s="5">
        <v>3.0272364675234362</v>
      </c>
      <c r="D21" s="3"/>
      <c r="E21" s="3"/>
      <c r="F21" s="3"/>
      <c r="G21" s="3"/>
      <c r="H21" s="3"/>
      <c r="I21" s="3"/>
      <c r="J21" s="7">
        <v>800</v>
      </c>
      <c r="K21" s="8">
        <v>62923</v>
      </c>
      <c r="L21" s="1"/>
      <c r="M21" s="1"/>
      <c r="N21" s="1"/>
      <c r="O21" s="1"/>
      <c r="P21" s="1"/>
    </row>
    <row r="22" spans="2:16" x14ac:dyDescent="0.2">
      <c r="B22" s="13">
        <v>1000</v>
      </c>
      <c r="C22" s="5">
        <v>3.0410809275225219</v>
      </c>
      <c r="D22" s="3"/>
      <c r="E22" s="3"/>
      <c r="F22" s="3"/>
      <c r="G22" s="3"/>
      <c r="H22" s="3"/>
      <c r="I22" s="3"/>
      <c r="J22" s="7">
        <v>1000</v>
      </c>
      <c r="K22" s="8">
        <v>78044.399999999994</v>
      </c>
      <c r="L22" s="1"/>
      <c r="M22" s="1"/>
      <c r="N22" s="1"/>
      <c r="O22" s="1"/>
      <c r="P22" s="1"/>
    </row>
    <row r="23" spans="2:16" x14ac:dyDescent="0.2">
      <c r="B23" s="13">
        <v>1200</v>
      </c>
      <c r="C23" s="5">
        <v>3.0536274540418842</v>
      </c>
      <c r="D23" s="3"/>
      <c r="E23" s="3"/>
      <c r="F23" s="3"/>
      <c r="G23" s="3"/>
      <c r="H23" s="3"/>
      <c r="I23" s="3"/>
      <c r="J23" s="7">
        <v>1200</v>
      </c>
      <c r="K23" s="8">
        <v>93694.8</v>
      </c>
      <c r="L23" s="1"/>
      <c r="M23" s="1"/>
      <c r="N23" s="1"/>
      <c r="O23" s="1"/>
      <c r="P23" s="1"/>
    </row>
    <row r="24" spans="2:16" x14ac:dyDescent="0.2">
      <c r="B24" s="13">
        <v>1400</v>
      </c>
      <c r="C24" s="5">
        <v>3.0613263070558259</v>
      </c>
      <c r="D24" s="3"/>
      <c r="E24" s="3"/>
      <c r="F24" s="3"/>
      <c r="G24" s="3"/>
      <c r="H24" s="3"/>
      <c r="I24" s="3"/>
      <c r="J24" s="7">
        <v>1400</v>
      </c>
      <c r="K24" s="8">
        <v>109316.8</v>
      </c>
    </row>
    <row r="25" spans="2:16" x14ac:dyDescent="0.2">
      <c r="B25" s="13">
        <v>1600</v>
      </c>
      <c r="C25" s="44">
        <v>3.1882032630314399</v>
      </c>
      <c r="D25" s="45"/>
      <c r="E25" s="45"/>
      <c r="F25" s="45"/>
      <c r="G25" s="45"/>
      <c r="H25" s="45"/>
      <c r="I25" s="3"/>
      <c r="J25" s="7">
        <v>1600</v>
      </c>
      <c r="K25" s="8">
        <v>124073.8</v>
      </c>
    </row>
    <row r="26" spans="2:16" x14ac:dyDescent="0.2">
      <c r="B26" s="13">
        <v>1800</v>
      </c>
      <c r="C26" s="7">
        <v>3.0743870845974239</v>
      </c>
      <c r="D26" s="4"/>
      <c r="E26" s="4"/>
      <c r="F26" s="4"/>
      <c r="G26" s="4"/>
      <c r="H26" s="4"/>
      <c r="I26" s="3"/>
      <c r="J26" s="7">
        <v>1800</v>
      </c>
      <c r="K26" s="8">
        <v>139802.79999999999</v>
      </c>
    </row>
    <row r="27" spans="2:16" x14ac:dyDescent="0.2">
      <c r="B27" s="13">
        <v>2000</v>
      </c>
      <c r="C27" s="7">
        <v>3.0787981459456262</v>
      </c>
      <c r="D27" s="4"/>
      <c r="E27" s="4"/>
      <c r="F27" s="4"/>
      <c r="G27" s="4"/>
      <c r="H27" s="4"/>
      <c r="I27" s="3"/>
      <c r="J27" s="7">
        <v>2000</v>
      </c>
      <c r="K27" s="8">
        <v>154813.6</v>
      </c>
    </row>
    <row r="28" spans="2:16" x14ac:dyDescent="0.2">
      <c r="B28" s="1"/>
      <c r="C28" s="1"/>
      <c r="D28" s="1"/>
      <c r="E28" s="1"/>
      <c r="F28" s="1"/>
      <c r="G28" s="1"/>
      <c r="H28" s="1"/>
    </row>
    <row r="29" spans="2:16" ht="17" thickBot="1" x14ac:dyDescent="0.25">
      <c r="B29" s="1"/>
      <c r="C29" s="1"/>
      <c r="D29" s="1"/>
      <c r="E29" s="1"/>
      <c r="F29" s="1"/>
      <c r="G29" s="1"/>
      <c r="H29" s="1"/>
    </row>
    <row r="30" spans="2:16" ht="17" thickBot="1" x14ac:dyDescent="0.25">
      <c r="B30" s="28" t="s">
        <v>11</v>
      </c>
      <c r="C30" s="18" t="s">
        <v>12</v>
      </c>
      <c r="D30" s="1"/>
      <c r="E30" s="1"/>
      <c r="F30" s="1"/>
      <c r="G30" s="1"/>
      <c r="H30" s="1"/>
    </row>
    <row r="31" spans="2:16" ht="17" thickBot="1" x14ac:dyDescent="0.25">
      <c r="B31" s="18" t="s">
        <v>0</v>
      </c>
      <c r="C31" s="18" t="s">
        <v>13</v>
      </c>
      <c r="D31" s="1"/>
      <c r="E31" s="1"/>
      <c r="F31" s="1"/>
      <c r="G31" s="1"/>
      <c r="H31" s="1"/>
    </row>
    <row r="32" spans="2:16" x14ac:dyDescent="0.2">
      <c r="B32" s="9">
        <v>200</v>
      </c>
      <c r="C32" s="14">
        <v>4.2923162575841074</v>
      </c>
      <c r="D32" s="1"/>
      <c r="E32" s="1"/>
      <c r="F32" s="1"/>
      <c r="G32" s="1"/>
      <c r="H32" s="1"/>
    </row>
    <row r="33" spans="2:8" x14ac:dyDescent="0.2">
      <c r="B33" s="5">
        <v>400</v>
      </c>
      <c r="C33" s="6">
        <v>4.3747014973863241</v>
      </c>
      <c r="D33" s="1"/>
      <c r="E33" s="1"/>
      <c r="F33" s="1"/>
      <c r="G33" s="1"/>
      <c r="H33" s="1"/>
    </row>
    <row r="34" spans="2:8" x14ac:dyDescent="0.2">
      <c r="B34" s="5">
        <v>600</v>
      </c>
      <c r="C34" s="6">
        <v>4.432354940655328</v>
      </c>
      <c r="D34" s="1"/>
      <c r="E34" s="1"/>
      <c r="F34" s="1"/>
      <c r="G34" s="1"/>
      <c r="H34" s="1"/>
    </row>
    <row r="35" spans="2:8" x14ac:dyDescent="0.2">
      <c r="B35" s="5">
        <v>800</v>
      </c>
      <c r="C35" s="6">
        <v>4.4065972467019403</v>
      </c>
      <c r="D35" s="1"/>
      <c r="E35" s="1"/>
      <c r="F35" s="1"/>
      <c r="G35" s="1"/>
      <c r="H35" s="1"/>
    </row>
    <row r="36" spans="2:8" x14ac:dyDescent="0.2">
      <c r="B36" s="5">
        <v>1000</v>
      </c>
      <c r="C36" s="6">
        <v>4.4552761849093976</v>
      </c>
      <c r="D36" s="1"/>
      <c r="E36" s="1"/>
      <c r="F36" s="1"/>
      <c r="G36" s="1"/>
      <c r="H36" s="1"/>
    </row>
    <row r="37" spans="2:8" x14ac:dyDescent="0.2">
      <c r="B37" s="5">
        <v>1200</v>
      </c>
      <c r="C37" s="6">
        <v>4.4640843558052499</v>
      </c>
      <c r="D37" s="1"/>
      <c r="E37" s="1"/>
      <c r="F37" s="1"/>
      <c r="G37" s="1"/>
      <c r="H37" s="1"/>
    </row>
    <row r="38" spans="2:8" x14ac:dyDescent="0.2">
      <c r="B38" s="5">
        <v>1400</v>
      </c>
      <c r="C38" s="6">
        <v>4.4731437904591038</v>
      </c>
      <c r="D38" s="1"/>
      <c r="E38" s="1"/>
      <c r="F38" s="1"/>
      <c r="G38" s="1"/>
      <c r="H38" s="1"/>
    </row>
    <row r="39" spans="2:8" x14ac:dyDescent="0.2">
      <c r="B39" s="5">
        <v>1600</v>
      </c>
      <c r="C39" s="6">
        <v>4.474568384706922</v>
      </c>
      <c r="D39" s="1"/>
      <c r="E39" s="1"/>
      <c r="F39" s="1"/>
      <c r="G39" s="1"/>
      <c r="H39" s="1"/>
    </row>
    <row r="40" spans="2:8" x14ac:dyDescent="0.2">
      <c r="B40" s="5">
        <v>1800</v>
      </c>
      <c r="C40" s="6">
        <v>4.4767423194354876</v>
      </c>
      <c r="D40" s="1"/>
      <c r="E40" s="1"/>
      <c r="F40" s="1"/>
      <c r="G40" s="1"/>
      <c r="H40" s="1"/>
    </row>
    <row r="41" spans="2:8" x14ac:dyDescent="0.2">
      <c r="B41" s="5">
        <v>2000</v>
      </c>
      <c r="C41" s="6">
        <v>4.4794972127752359</v>
      </c>
      <c r="D41" s="1"/>
      <c r="E41" s="1"/>
      <c r="F41" s="1"/>
      <c r="G41" s="1"/>
      <c r="H41" s="1"/>
    </row>
    <row r="42" spans="2:8" x14ac:dyDescent="0.2">
      <c r="B42" s="1"/>
      <c r="C42" s="1"/>
      <c r="D42" s="1"/>
      <c r="E42" s="1"/>
      <c r="F42" s="1"/>
      <c r="G42" s="1"/>
      <c r="H42" s="1"/>
    </row>
    <row r="43" spans="2:8" x14ac:dyDescent="0.2">
      <c r="C43" s="1"/>
      <c r="D43" s="1"/>
      <c r="E43" s="1"/>
      <c r="F43" s="1"/>
      <c r="G43" s="1"/>
      <c r="H43" s="1"/>
    </row>
    <row r="44" spans="2:8" x14ac:dyDescent="0.2">
      <c r="B44" s="46">
        <f>AVERAGE(C32:C41)</f>
        <v>4.4329282190419095</v>
      </c>
      <c r="C44" s="1"/>
      <c r="D44" s="1"/>
      <c r="E44" s="1"/>
      <c r="F44" s="1"/>
      <c r="G44" s="1"/>
      <c r="H44" s="1"/>
    </row>
    <row r="45" spans="2:8" x14ac:dyDescent="0.2">
      <c r="B45" s="1"/>
      <c r="C45" s="1"/>
      <c r="D45" s="1"/>
      <c r="E45" s="1"/>
      <c r="F45" s="1"/>
      <c r="G45" s="1"/>
      <c r="H45" s="1"/>
    </row>
    <row r="46" spans="2:8" x14ac:dyDescent="0.2">
      <c r="B46" s="1"/>
      <c r="C46" s="1"/>
      <c r="D46" s="1"/>
      <c r="E46" s="1"/>
      <c r="F46" s="1"/>
      <c r="G46" s="1"/>
      <c r="H46" s="1"/>
    </row>
  </sheetData>
  <mergeCells count="2">
    <mergeCell ref="C2:H2"/>
    <mergeCell ref="K2:P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93FC-D3D9-5C4E-900D-4FC483D79ABD}">
  <dimension ref="B1:P27"/>
  <sheetViews>
    <sheetView tabSelected="1" workbookViewId="0">
      <selection activeCell="B2" sqref="B2:H13"/>
    </sheetView>
  </sheetViews>
  <sheetFormatPr baseColWidth="10" defaultRowHeight="16" x14ac:dyDescent="0.2"/>
  <cols>
    <col min="2" max="2" width="12.33203125" customWidth="1"/>
    <col min="3" max="3" width="11.6640625" bestFit="1" customWidth="1"/>
    <col min="9" max="9" width="15.6640625" customWidth="1"/>
    <col min="10" max="10" width="11.6640625" customWidth="1"/>
    <col min="11" max="11" width="11.5" customWidth="1"/>
  </cols>
  <sheetData>
    <row r="1" spans="2:16" ht="17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ht="17" thickBot="1" x14ac:dyDescent="0.25">
      <c r="B2" s="28" t="s">
        <v>11</v>
      </c>
      <c r="C2" s="29" t="s">
        <v>1</v>
      </c>
      <c r="D2" s="30"/>
      <c r="E2" s="30"/>
      <c r="F2" s="30"/>
      <c r="G2" s="30"/>
      <c r="H2" s="31"/>
      <c r="I2" s="3"/>
      <c r="J2" s="22" t="s">
        <v>11</v>
      </c>
      <c r="K2" s="25" t="s">
        <v>9</v>
      </c>
      <c r="L2" s="26"/>
      <c r="M2" s="26"/>
      <c r="N2" s="26"/>
      <c r="O2" s="26"/>
      <c r="P2" s="27"/>
    </row>
    <row r="3" spans="2:16" ht="17" thickBot="1" x14ac:dyDescent="0.25">
      <c r="B3" s="18" t="s">
        <v>0</v>
      </c>
      <c r="C3" s="34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7" t="s">
        <v>7</v>
      </c>
      <c r="I3" s="3"/>
      <c r="J3" s="33" t="s">
        <v>0</v>
      </c>
      <c r="K3" s="32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4" t="s">
        <v>7</v>
      </c>
    </row>
    <row r="4" spans="2:16" x14ac:dyDescent="0.2">
      <c r="B4" s="9">
        <v>200</v>
      </c>
      <c r="C4" s="9">
        <v>4.29836829836829</v>
      </c>
      <c r="D4" s="9">
        <v>4.2894400875433103</v>
      </c>
      <c r="E4" s="9">
        <v>4.3051152737752103</v>
      </c>
      <c r="F4" s="9">
        <v>4.2843665768193997</v>
      </c>
      <c r="G4" s="9">
        <v>4.2842910514143302</v>
      </c>
      <c r="H4" s="14">
        <f>(C4+D4+E4+F4+G4)/5</f>
        <v>4.2923162575841074</v>
      </c>
      <c r="I4" s="3"/>
      <c r="J4" s="20">
        <v>200</v>
      </c>
      <c r="K4" s="20">
        <v>11583</v>
      </c>
      <c r="L4" s="20">
        <v>10966</v>
      </c>
      <c r="M4" s="20">
        <v>11104</v>
      </c>
      <c r="N4" s="20">
        <v>11130</v>
      </c>
      <c r="O4" s="20">
        <v>11242</v>
      </c>
      <c r="P4" s="21">
        <f>(K4+L4+M4+N4+O4)/5</f>
        <v>11205</v>
      </c>
    </row>
    <row r="5" spans="2:16" x14ac:dyDescent="0.2">
      <c r="B5" s="5">
        <v>400</v>
      </c>
      <c r="C5" s="5">
        <v>4.3848751156336698</v>
      </c>
      <c r="D5" s="5">
        <v>4.3641770401106497</v>
      </c>
      <c r="E5" s="5">
        <v>4.3767091860144998</v>
      </c>
      <c r="F5" s="5">
        <v>4.3604046648868904</v>
      </c>
      <c r="G5" s="5">
        <v>4.3873414802859099</v>
      </c>
      <c r="H5" s="6">
        <f t="shared" ref="H5:H13" si="0">(C5+D5+E5+F5+G5)/5</f>
        <v>4.3747014973863241</v>
      </c>
      <c r="I5" s="3"/>
      <c r="J5" s="7">
        <v>400</v>
      </c>
      <c r="K5" s="7">
        <v>21620</v>
      </c>
      <c r="L5" s="7">
        <v>21690</v>
      </c>
      <c r="M5" s="7">
        <v>21794</v>
      </c>
      <c r="N5" s="7">
        <v>21351</v>
      </c>
      <c r="O5" s="7">
        <v>21685</v>
      </c>
      <c r="P5" s="8">
        <f t="shared" ref="P5:P13" si="1">(K5+L5+M5+N5+O5)/5</f>
        <v>21628</v>
      </c>
    </row>
    <row r="6" spans="2:16" x14ac:dyDescent="0.2">
      <c r="B6" s="5">
        <v>600</v>
      </c>
      <c r="C6" s="5">
        <v>4.4412126808248598</v>
      </c>
      <c r="D6" s="5">
        <v>4.4294955906136497</v>
      </c>
      <c r="E6" s="5">
        <v>4.4299082912221497</v>
      </c>
      <c r="F6" s="5">
        <v>4.4310569005015097</v>
      </c>
      <c r="G6" s="5">
        <v>4.4301012401144702</v>
      </c>
      <c r="H6" s="6">
        <f t="shared" si="0"/>
        <v>4.432354940655328</v>
      </c>
      <c r="I6" s="3" t="s">
        <v>15</v>
      </c>
      <c r="J6" s="7">
        <v>600</v>
      </c>
      <c r="K6" s="7">
        <v>32490</v>
      </c>
      <c r="L6" s="7">
        <v>32771</v>
      </c>
      <c r="M6" s="7">
        <v>32058</v>
      </c>
      <c r="N6" s="7">
        <v>32302</v>
      </c>
      <c r="O6" s="7">
        <v>32497</v>
      </c>
      <c r="P6" s="8">
        <f t="shared" si="1"/>
        <v>32423.599999999999</v>
      </c>
    </row>
    <row r="7" spans="2:16" x14ac:dyDescent="0.2">
      <c r="B7" s="5">
        <v>800</v>
      </c>
      <c r="C7" s="5">
        <v>4.4484206083061597</v>
      </c>
      <c r="D7" s="5">
        <v>4.4613578285793203</v>
      </c>
      <c r="E7" s="5">
        <v>4.4422323836323097</v>
      </c>
      <c r="F7" s="5">
        <v>4.2396611904872703</v>
      </c>
      <c r="G7" s="5">
        <v>4.4413142225046398</v>
      </c>
      <c r="H7" s="6">
        <f t="shared" si="0"/>
        <v>4.4065972467019403</v>
      </c>
      <c r="I7" s="3"/>
      <c r="J7" s="7">
        <v>800</v>
      </c>
      <c r="K7" s="7">
        <v>42643</v>
      </c>
      <c r="L7" s="7">
        <v>43437</v>
      </c>
      <c r="M7" s="7">
        <v>42645</v>
      </c>
      <c r="N7" s="7">
        <v>42974</v>
      </c>
      <c r="O7" s="7">
        <v>42489</v>
      </c>
      <c r="P7" s="8">
        <f t="shared" si="1"/>
        <v>42837.599999999999</v>
      </c>
    </row>
    <row r="8" spans="2:16" x14ac:dyDescent="0.2">
      <c r="B8" s="5">
        <v>1000</v>
      </c>
      <c r="C8" s="5">
        <v>4.4546626965311802</v>
      </c>
      <c r="D8" s="5">
        <v>4.4567729570266197</v>
      </c>
      <c r="E8" s="5">
        <v>4.4546200772344804</v>
      </c>
      <c r="F8" s="5">
        <v>4.4525716219264604</v>
      </c>
      <c r="G8" s="5">
        <v>4.4577535718282499</v>
      </c>
      <c r="H8" s="6">
        <f t="shared" si="0"/>
        <v>4.4552761849093976</v>
      </c>
      <c r="I8" s="3"/>
      <c r="J8" s="7">
        <v>1000</v>
      </c>
      <c r="K8" s="7">
        <v>52727</v>
      </c>
      <c r="L8" s="7">
        <v>53219</v>
      </c>
      <c r="M8" s="7">
        <v>53603</v>
      </c>
      <c r="N8" s="7">
        <v>53196</v>
      </c>
      <c r="O8" s="7">
        <v>53614</v>
      </c>
      <c r="P8" s="8">
        <f t="shared" si="1"/>
        <v>53271.8</v>
      </c>
    </row>
    <row r="9" spans="2:16" x14ac:dyDescent="0.2">
      <c r="B9" s="5">
        <v>1200</v>
      </c>
      <c r="C9" s="5">
        <v>4.46158412748008</v>
      </c>
      <c r="D9" s="5">
        <v>4.4700941324611101</v>
      </c>
      <c r="E9" s="5">
        <v>4.4589086127547599</v>
      </c>
      <c r="F9" s="5">
        <v>4.4628730156266903</v>
      </c>
      <c r="G9" s="5">
        <v>4.4669618907036099</v>
      </c>
      <c r="H9" s="6">
        <f t="shared" si="0"/>
        <v>4.4640843558052499</v>
      </c>
      <c r="I9" s="3"/>
      <c r="J9" s="7">
        <v>1200</v>
      </c>
      <c r="K9" s="7">
        <v>64010</v>
      </c>
      <c r="L9" s="7">
        <v>65121</v>
      </c>
      <c r="M9" s="7">
        <v>63882</v>
      </c>
      <c r="N9" s="7">
        <v>64441</v>
      </c>
      <c r="O9" s="7">
        <v>63003</v>
      </c>
      <c r="P9" s="8">
        <f t="shared" si="1"/>
        <v>64091.4</v>
      </c>
    </row>
    <row r="10" spans="2:16" x14ac:dyDescent="0.2">
      <c r="B10" s="5">
        <v>1400</v>
      </c>
      <c r="C10" s="5">
        <v>4.4740369840512901</v>
      </c>
      <c r="D10" s="5">
        <v>4.4725776111637296</v>
      </c>
      <c r="E10" s="5">
        <v>4.4743052758759498</v>
      </c>
      <c r="F10" s="5">
        <v>4.46909047051098</v>
      </c>
      <c r="G10" s="5">
        <v>4.4757086106935704</v>
      </c>
      <c r="H10" s="6">
        <f t="shared" si="0"/>
        <v>4.4731437904591038</v>
      </c>
      <c r="I10" s="3"/>
      <c r="J10" s="7">
        <v>1400</v>
      </c>
      <c r="K10" s="7">
        <v>75492</v>
      </c>
      <c r="L10" s="7">
        <v>74957</v>
      </c>
      <c r="M10" s="7">
        <v>74490</v>
      </c>
      <c r="N10" s="7">
        <v>74621</v>
      </c>
      <c r="O10" s="7">
        <v>74512</v>
      </c>
      <c r="P10" s="8">
        <f t="shared" si="1"/>
        <v>74814.399999999994</v>
      </c>
    </row>
    <row r="11" spans="2:16" x14ac:dyDescent="0.2">
      <c r="B11" s="5">
        <v>1600</v>
      </c>
      <c r="C11" s="5">
        <v>4.4801774589390204</v>
      </c>
      <c r="D11" s="5">
        <v>4.4696008645194603</v>
      </c>
      <c r="E11" s="5">
        <v>4.4715210845124398</v>
      </c>
      <c r="F11" s="5">
        <v>4.4756696428571399</v>
      </c>
      <c r="G11" s="5">
        <v>4.4758728727065504</v>
      </c>
      <c r="H11" s="6">
        <f t="shared" si="0"/>
        <v>4.474568384706922</v>
      </c>
      <c r="I11" s="3"/>
      <c r="J11" s="7">
        <v>1600</v>
      </c>
      <c r="K11" s="7">
        <v>84752</v>
      </c>
      <c r="L11" s="7">
        <v>85134</v>
      </c>
      <c r="M11" s="7">
        <v>86011</v>
      </c>
      <c r="N11" s="7">
        <v>85120</v>
      </c>
      <c r="O11" s="7">
        <v>84262</v>
      </c>
      <c r="P11" s="8">
        <f t="shared" si="1"/>
        <v>85055.8</v>
      </c>
    </row>
    <row r="12" spans="2:16" x14ac:dyDescent="0.2">
      <c r="B12" s="5">
        <v>1800</v>
      </c>
      <c r="C12" s="5">
        <v>4.47520873272782</v>
      </c>
      <c r="D12" s="5">
        <v>4.4808928459986204</v>
      </c>
      <c r="E12" s="5">
        <v>4.4777382012466598</v>
      </c>
      <c r="F12" s="5">
        <v>4.47905250132579</v>
      </c>
      <c r="G12" s="5">
        <v>4.4708193158785496</v>
      </c>
      <c r="H12" s="6">
        <f t="shared" si="0"/>
        <v>4.4767423194354876</v>
      </c>
      <c r="I12" s="3"/>
      <c r="J12" s="7">
        <v>1800</v>
      </c>
      <c r="K12" s="7">
        <v>95457</v>
      </c>
      <c r="L12" s="7">
        <v>96142</v>
      </c>
      <c r="M12" s="7">
        <v>96578</v>
      </c>
      <c r="N12" s="7">
        <v>96169</v>
      </c>
      <c r="O12" s="7">
        <v>95714</v>
      </c>
      <c r="P12" s="8">
        <f t="shared" si="1"/>
        <v>96012</v>
      </c>
    </row>
    <row r="13" spans="2:16" x14ac:dyDescent="0.2">
      <c r="B13" s="5">
        <v>2000</v>
      </c>
      <c r="C13" s="5">
        <v>4.4748500795496202</v>
      </c>
      <c r="D13" s="5">
        <v>4.4813788341125198</v>
      </c>
      <c r="E13" s="5">
        <v>4.4768662991684502</v>
      </c>
      <c r="F13" s="5">
        <v>4.4825672487022103</v>
      </c>
      <c r="G13" s="5">
        <v>4.48182360234338</v>
      </c>
      <c r="H13" s="6">
        <f t="shared" si="0"/>
        <v>4.4794972127752359</v>
      </c>
      <c r="I13" s="3"/>
      <c r="J13" s="7">
        <v>2000</v>
      </c>
      <c r="K13" s="7">
        <v>106223</v>
      </c>
      <c r="L13" s="7">
        <v>107163</v>
      </c>
      <c r="M13" s="7">
        <v>107030</v>
      </c>
      <c r="N13" s="7">
        <v>105950</v>
      </c>
      <c r="O13" s="7">
        <v>105659</v>
      </c>
      <c r="P13" s="8">
        <f t="shared" si="1"/>
        <v>106405</v>
      </c>
    </row>
    <row r="14" spans="2:16" x14ac:dyDescent="0.2">
      <c r="J14" s="1"/>
      <c r="K14" s="1"/>
      <c r="L14" s="1"/>
      <c r="M14" s="1"/>
      <c r="N14" s="1"/>
      <c r="O14" s="1"/>
      <c r="P14" s="1"/>
    </row>
    <row r="15" spans="2:16" ht="17" thickBot="1" x14ac:dyDescent="0.25">
      <c r="J15" s="1"/>
      <c r="K15" s="1"/>
      <c r="L15" s="1"/>
      <c r="M15" s="1"/>
      <c r="N15" s="1"/>
      <c r="O15" s="1"/>
      <c r="P15" s="1"/>
    </row>
    <row r="16" spans="2:16" ht="17" thickBot="1" x14ac:dyDescent="0.25">
      <c r="B16" s="28" t="s">
        <v>11</v>
      </c>
      <c r="C16" s="18" t="s">
        <v>12</v>
      </c>
      <c r="J16" s="22" t="s">
        <v>11</v>
      </c>
      <c r="K16" s="33" t="s">
        <v>9</v>
      </c>
      <c r="L16" s="1"/>
      <c r="M16" s="1"/>
      <c r="N16" s="1"/>
      <c r="O16" s="1"/>
      <c r="P16" s="1"/>
    </row>
    <row r="17" spans="2:16" ht="17" thickBot="1" x14ac:dyDescent="0.25">
      <c r="B17" s="18" t="s">
        <v>0</v>
      </c>
      <c r="C17" s="18" t="s">
        <v>13</v>
      </c>
      <c r="J17" s="33" t="s">
        <v>0</v>
      </c>
      <c r="K17" s="33" t="s">
        <v>13</v>
      </c>
      <c r="L17" s="1"/>
      <c r="M17" s="18" t="s">
        <v>14</v>
      </c>
      <c r="N17" s="1"/>
      <c r="O17" s="1"/>
      <c r="P17" s="1"/>
    </row>
    <row r="18" spans="2:16" x14ac:dyDescent="0.2">
      <c r="B18" s="9">
        <v>200</v>
      </c>
      <c r="C18" s="14">
        <v>4.2923162575841074</v>
      </c>
      <c r="J18" s="20">
        <v>200</v>
      </c>
      <c r="K18" s="21">
        <v>11205</v>
      </c>
      <c r="L18" s="1"/>
      <c r="M18" s="42">
        <v>48095.8</v>
      </c>
      <c r="N18" s="1"/>
      <c r="O18" s="1"/>
      <c r="P18" s="1"/>
    </row>
    <row r="19" spans="2:16" x14ac:dyDescent="0.2">
      <c r="B19" s="5">
        <v>400</v>
      </c>
      <c r="C19" s="6">
        <v>4.3747014973863241</v>
      </c>
      <c r="J19" s="7">
        <v>400</v>
      </c>
      <c r="K19" s="8">
        <v>21628</v>
      </c>
      <c r="L19" s="1"/>
      <c r="M19" s="35">
        <v>94536.2</v>
      </c>
      <c r="N19" s="1"/>
      <c r="O19" s="1"/>
      <c r="P19" s="1"/>
    </row>
    <row r="20" spans="2:16" x14ac:dyDescent="0.2">
      <c r="B20" s="5">
        <v>600</v>
      </c>
      <c r="C20" s="6">
        <v>4.432354940655328</v>
      </c>
      <c r="J20" s="7">
        <v>600</v>
      </c>
      <c r="K20" s="8">
        <v>32423.599999999999</v>
      </c>
      <c r="L20" s="1"/>
      <c r="M20" s="35">
        <v>143713</v>
      </c>
      <c r="N20" s="1"/>
      <c r="O20" s="1"/>
      <c r="P20" s="1"/>
    </row>
    <row r="21" spans="2:16" x14ac:dyDescent="0.2">
      <c r="B21" s="5">
        <v>800</v>
      </c>
      <c r="C21" s="6">
        <v>4.4065972467019403</v>
      </c>
      <c r="J21" s="7">
        <v>800</v>
      </c>
      <c r="K21" s="8">
        <v>42837.599999999999</v>
      </c>
      <c r="L21" s="1"/>
      <c r="M21" s="35">
        <v>190483.6</v>
      </c>
      <c r="N21" s="1"/>
      <c r="O21" s="1"/>
      <c r="P21" s="1"/>
    </row>
    <row r="22" spans="2:16" x14ac:dyDescent="0.2">
      <c r="B22" s="5">
        <v>1000</v>
      </c>
      <c r="C22" s="6">
        <v>4.4552761849093976</v>
      </c>
      <c r="J22" s="7">
        <v>1000</v>
      </c>
      <c r="K22" s="8">
        <v>53271.8</v>
      </c>
      <c r="L22" s="1"/>
      <c r="M22" s="35">
        <v>237326.8</v>
      </c>
      <c r="N22" s="1"/>
      <c r="O22" s="1"/>
      <c r="P22" s="1"/>
    </row>
    <row r="23" spans="2:16" x14ac:dyDescent="0.2">
      <c r="B23" s="5">
        <v>1200</v>
      </c>
      <c r="C23" s="6">
        <v>4.4640843558052499</v>
      </c>
      <c r="J23" s="7">
        <v>1200</v>
      </c>
      <c r="K23" s="8">
        <v>64091.4</v>
      </c>
      <c r="L23" s="1"/>
      <c r="M23" s="35">
        <v>286110.2</v>
      </c>
      <c r="N23" s="1"/>
      <c r="O23" s="1"/>
      <c r="P23" s="1"/>
    </row>
    <row r="24" spans="2:16" x14ac:dyDescent="0.2">
      <c r="B24" s="5">
        <v>1400</v>
      </c>
      <c r="C24" s="6">
        <v>4.4731437904591038</v>
      </c>
      <c r="J24" s="7">
        <v>1400</v>
      </c>
      <c r="K24" s="35">
        <v>74814.399999999994</v>
      </c>
      <c r="M24" s="35">
        <v>334655.59999999998</v>
      </c>
    </row>
    <row r="25" spans="2:16" x14ac:dyDescent="0.2">
      <c r="B25" s="5">
        <v>1600</v>
      </c>
      <c r="C25" s="6">
        <v>4.474568384706922</v>
      </c>
      <c r="J25" s="7">
        <v>1600</v>
      </c>
      <c r="K25" s="35">
        <v>85055.8</v>
      </c>
      <c r="M25" s="35">
        <v>380586.8</v>
      </c>
    </row>
    <row r="26" spans="2:16" x14ac:dyDescent="0.2">
      <c r="B26" s="5">
        <v>1800</v>
      </c>
      <c r="C26" s="6">
        <v>4.4767423194354876</v>
      </c>
      <c r="J26" s="7">
        <v>1800</v>
      </c>
      <c r="K26" s="35">
        <v>96012</v>
      </c>
      <c r="M26" s="35">
        <v>429821.8</v>
      </c>
    </row>
    <row r="27" spans="2:16" x14ac:dyDescent="0.2">
      <c r="B27" s="5">
        <v>2000</v>
      </c>
      <c r="C27" s="6">
        <v>4.4794972127752359</v>
      </c>
      <c r="J27" s="7">
        <v>2000</v>
      </c>
      <c r="K27" s="35">
        <v>106405</v>
      </c>
      <c r="M27" s="35">
        <v>476640.4</v>
      </c>
    </row>
  </sheetData>
  <mergeCells count="2">
    <mergeCell ref="C2:H2"/>
    <mergeCell ref="K2:P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1700-AD44-E344-82F2-12E1BA58A144}">
  <dimension ref="B1:P27"/>
  <sheetViews>
    <sheetView topLeftCell="B1" workbookViewId="0">
      <selection activeCell="B2" sqref="B2:H13"/>
    </sheetView>
  </sheetViews>
  <sheetFormatPr baseColWidth="10" defaultRowHeight="16" x14ac:dyDescent="0.2"/>
  <cols>
    <col min="2" max="2" width="21.33203125" customWidth="1"/>
    <col min="9" max="9" width="10.6640625" customWidth="1"/>
    <col min="10" max="10" width="10.83203125" customWidth="1"/>
  </cols>
  <sheetData>
    <row r="1" spans="2:16" ht="17" thickBot="1" x14ac:dyDescent="0.25"/>
    <row r="2" spans="2:16" ht="17" thickBot="1" x14ac:dyDescent="0.25">
      <c r="B2" s="40" t="s">
        <v>0</v>
      </c>
      <c r="C2" s="10" t="s">
        <v>8</v>
      </c>
      <c r="D2" s="11"/>
      <c r="E2" s="11"/>
      <c r="F2" s="11"/>
      <c r="G2" s="11"/>
      <c r="H2" s="12"/>
      <c r="J2" s="1"/>
      <c r="K2" s="2"/>
      <c r="L2" s="2"/>
      <c r="M2" s="2"/>
      <c r="N2" s="2"/>
      <c r="O2" s="2"/>
      <c r="P2" s="2"/>
    </row>
    <row r="3" spans="2:16" ht="17" thickBot="1" x14ac:dyDescent="0.25">
      <c r="B3" s="41"/>
      <c r="C3" s="15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7" t="s">
        <v>7</v>
      </c>
      <c r="J3" s="1"/>
      <c r="K3" s="1"/>
      <c r="L3" s="1"/>
      <c r="M3" s="1"/>
      <c r="N3" s="1"/>
      <c r="O3" s="1"/>
      <c r="P3" s="1"/>
    </row>
    <row r="4" spans="2:16" x14ac:dyDescent="0.2">
      <c r="B4" s="9">
        <v>200</v>
      </c>
      <c r="C4" s="9">
        <v>49788</v>
      </c>
      <c r="D4" s="9">
        <v>47038</v>
      </c>
      <c r="E4" s="9">
        <v>47804</v>
      </c>
      <c r="F4" s="9">
        <v>47685</v>
      </c>
      <c r="G4" s="9">
        <v>48164</v>
      </c>
      <c r="H4" s="42">
        <f>(C4+D4+E4+F4+G4)/5</f>
        <v>48095.8</v>
      </c>
      <c r="J4" s="1"/>
      <c r="K4" s="1"/>
      <c r="L4" s="1"/>
      <c r="M4" s="1"/>
      <c r="N4" s="1"/>
      <c r="O4" s="1"/>
      <c r="P4" s="1"/>
    </row>
    <row r="5" spans="2:16" x14ac:dyDescent="0.2">
      <c r="B5" s="5">
        <v>400</v>
      </c>
      <c r="C5" s="5">
        <v>94801</v>
      </c>
      <c r="D5" s="5">
        <v>94659</v>
      </c>
      <c r="E5" s="5">
        <v>95386</v>
      </c>
      <c r="F5" s="5">
        <v>93099</v>
      </c>
      <c r="G5" s="5">
        <v>94736</v>
      </c>
      <c r="H5" s="35">
        <f t="shared" ref="H5:H13" si="0">(C5+D5+E5+F5+G5)/5</f>
        <v>94536.2</v>
      </c>
      <c r="J5" s="1"/>
      <c r="K5" s="1"/>
      <c r="L5" s="1"/>
      <c r="M5" s="1"/>
      <c r="N5" s="1"/>
      <c r="O5" s="1"/>
      <c r="P5" s="1"/>
    </row>
    <row r="6" spans="2:16" x14ac:dyDescent="0.2">
      <c r="B6" s="5">
        <v>600</v>
      </c>
      <c r="C6" s="5">
        <v>144295</v>
      </c>
      <c r="D6" s="5">
        <v>145159</v>
      </c>
      <c r="E6" s="5">
        <v>142014</v>
      </c>
      <c r="F6" s="5">
        <v>143132</v>
      </c>
      <c r="G6" s="5">
        <v>143965</v>
      </c>
      <c r="H6" s="35">
        <f t="shared" si="0"/>
        <v>143713</v>
      </c>
      <c r="J6" s="1"/>
      <c r="K6" s="1"/>
      <c r="L6" s="1"/>
      <c r="M6" s="1"/>
      <c r="N6" s="1"/>
      <c r="O6" s="1"/>
      <c r="P6" s="1"/>
    </row>
    <row r="7" spans="2:16" x14ac:dyDescent="0.2">
      <c r="B7" s="5">
        <v>800</v>
      </c>
      <c r="C7" s="5">
        <v>189694</v>
      </c>
      <c r="D7" s="5">
        <v>193788</v>
      </c>
      <c r="E7" s="5">
        <v>189439</v>
      </c>
      <c r="F7" s="5">
        <v>190790</v>
      </c>
      <c r="G7" s="5">
        <v>188707</v>
      </c>
      <c r="H7" s="35">
        <f t="shared" si="0"/>
        <v>190483.6</v>
      </c>
      <c r="J7" s="1"/>
      <c r="K7" s="1"/>
      <c r="L7" s="1"/>
      <c r="M7" s="1"/>
      <c r="N7" s="1"/>
      <c r="O7" s="1"/>
      <c r="P7" s="1"/>
    </row>
    <row r="8" spans="2:16" x14ac:dyDescent="0.2">
      <c r="B8" s="5">
        <v>1000</v>
      </c>
      <c r="C8" s="5">
        <v>234811</v>
      </c>
      <c r="D8" s="5">
        <v>237185</v>
      </c>
      <c r="E8" s="5">
        <v>238781</v>
      </c>
      <c r="F8" s="5">
        <v>236859</v>
      </c>
      <c r="G8" s="5">
        <v>238998</v>
      </c>
      <c r="H8" s="35">
        <f t="shared" si="0"/>
        <v>237326.8</v>
      </c>
      <c r="J8" s="1"/>
      <c r="K8" s="1"/>
      <c r="L8" s="1"/>
      <c r="M8" s="1"/>
      <c r="N8" s="1"/>
      <c r="O8" s="1"/>
      <c r="P8" s="1"/>
    </row>
    <row r="9" spans="2:16" x14ac:dyDescent="0.2">
      <c r="B9" s="5">
        <v>1200</v>
      </c>
      <c r="C9" s="5">
        <v>285586</v>
      </c>
      <c r="D9" s="5">
        <v>291097</v>
      </c>
      <c r="E9" s="5">
        <v>284844</v>
      </c>
      <c r="F9" s="5">
        <v>287592</v>
      </c>
      <c r="G9" s="5">
        <v>281432</v>
      </c>
      <c r="H9" s="35">
        <f t="shared" si="0"/>
        <v>286110.2</v>
      </c>
      <c r="J9" s="1"/>
      <c r="K9" s="1"/>
      <c r="L9" s="1"/>
      <c r="M9" s="1"/>
      <c r="N9" s="1"/>
      <c r="O9" s="1"/>
      <c r="P9" s="1"/>
    </row>
    <row r="10" spans="2:16" x14ac:dyDescent="0.2">
      <c r="B10" s="5">
        <v>1400</v>
      </c>
      <c r="C10" s="5">
        <v>337754</v>
      </c>
      <c r="D10" s="5">
        <v>335251</v>
      </c>
      <c r="E10" s="5">
        <v>333291</v>
      </c>
      <c r="F10" s="5">
        <v>333488</v>
      </c>
      <c r="G10" s="5">
        <v>333494</v>
      </c>
      <c r="H10" s="35">
        <f t="shared" si="0"/>
        <v>334655.59999999998</v>
      </c>
      <c r="J10" s="1"/>
      <c r="K10" s="1"/>
      <c r="L10" s="1"/>
      <c r="M10" s="1"/>
      <c r="N10" s="1"/>
      <c r="O10" s="1"/>
      <c r="P10" s="1"/>
    </row>
    <row r="11" spans="2:16" x14ac:dyDescent="0.2">
      <c r="B11" s="5">
        <v>1600</v>
      </c>
      <c r="C11" s="5">
        <v>379704</v>
      </c>
      <c r="D11" s="5">
        <v>380515</v>
      </c>
      <c r="E11" s="5">
        <v>384600</v>
      </c>
      <c r="F11" s="5">
        <v>380969</v>
      </c>
      <c r="G11" s="5">
        <v>377146</v>
      </c>
      <c r="H11" s="35">
        <f t="shared" si="0"/>
        <v>380586.8</v>
      </c>
      <c r="J11" s="1"/>
      <c r="K11" s="1"/>
      <c r="L11" s="1"/>
      <c r="M11" s="1"/>
      <c r="N11" s="1"/>
      <c r="O11" s="1"/>
      <c r="P11" s="1"/>
    </row>
    <row r="12" spans="2:16" x14ac:dyDescent="0.2">
      <c r="B12" s="5">
        <v>1800</v>
      </c>
      <c r="C12" s="5">
        <v>427190</v>
      </c>
      <c r="D12" s="5">
        <v>430802</v>
      </c>
      <c r="E12" s="5">
        <v>432451</v>
      </c>
      <c r="F12" s="5">
        <v>430746</v>
      </c>
      <c r="G12" s="5">
        <v>427920</v>
      </c>
      <c r="H12" s="35">
        <f t="shared" si="0"/>
        <v>429821.8</v>
      </c>
      <c r="J12" s="1"/>
      <c r="K12" s="1"/>
      <c r="L12" s="1"/>
      <c r="M12" s="1"/>
      <c r="N12" s="1"/>
      <c r="O12" s="1"/>
      <c r="P12" s="1"/>
    </row>
    <row r="13" spans="2:16" x14ac:dyDescent="0.2">
      <c r="B13" s="5">
        <v>2000</v>
      </c>
      <c r="C13" s="5">
        <v>475332</v>
      </c>
      <c r="D13" s="5">
        <v>480238</v>
      </c>
      <c r="E13" s="5">
        <v>479159</v>
      </c>
      <c r="F13" s="5">
        <v>474928</v>
      </c>
      <c r="G13" s="5">
        <v>473545</v>
      </c>
      <c r="H13" s="35">
        <f t="shared" si="0"/>
        <v>476640.4</v>
      </c>
      <c r="J13" s="1"/>
      <c r="K13" s="1"/>
      <c r="L13" s="1"/>
      <c r="M13" s="1"/>
      <c r="N13" s="1"/>
      <c r="O13" s="1"/>
      <c r="P13" s="1"/>
    </row>
    <row r="14" spans="2:16" x14ac:dyDescent="0.2">
      <c r="J14" s="1"/>
      <c r="K14" s="1"/>
      <c r="L14" s="1"/>
      <c r="M14" s="1"/>
      <c r="N14" s="1"/>
      <c r="O14" s="1"/>
      <c r="P14" s="1"/>
    </row>
    <row r="15" spans="2:16" x14ac:dyDescent="0.2">
      <c r="J15" s="1"/>
      <c r="K15" s="1"/>
      <c r="L15" s="1"/>
      <c r="M15" s="1"/>
      <c r="N15" s="1"/>
      <c r="O15" s="1"/>
      <c r="P15" s="1"/>
    </row>
    <row r="16" spans="2:16" ht="17" thickBot="1" x14ac:dyDescent="0.25">
      <c r="J16" s="1"/>
      <c r="K16" s="1"/>
      <c r="L16" s="1"/>
      <c r="M16" s="1"/>
      <c r="N16" s="1"/>
      <c r="O16" s="1"/>
      <c r="P16" s="1"/>
    </row>
    <row r="17" spans="2:16" ht="17" thickBot="1" x14ac:dyDescent="0.25">
      <c r="B17" s="43" t="s">
        <v>0</v>
      </c>
      <c r="C17" s="18" t="s">
        <v>14</v>
      </c>
      <c r="J17" s="1"/>
      <c r="K17" s="1"/>
      <c r="L17" s="1"/>
      <c r="M17" s="1"/>
      <c r="N17" s="1"/>
      <c r="O17" s="1"/>
      <c r="P17" s="1"/>
    </row>
    <row r="18" spans="2:16" x14ac:dyDescent="0.2">
      <c r="B18" s="9">
        <v>200</v>
      </c>
      <c r="C18" s="42">
        <v>48095.8</v>
      </c>
      <c r="J18" s="1"/>
      <c r="K18" s="1"/>
      <c r="L18" s="1"/>
      <c r="M18" s="1"/>
      <c r="N18" s="1"/>
      <c r="O18" s="1"/>
      <c r="P18" s="1"/>
    </row>
    <row r="19" spans="2:16" x14ac:dyDescent="0.2">
      <c r="B19" s="5">
        <v>400</v>
      </c>
      <c r="C19" s="35">
        <v>94536.2</v>
      </c>
      <c r="J19" s="1"/>
      <c r="K19" s="1"/>
      <c r="L19" s="1"/>
      <c r="M19" s="1"/>
      <c r="N19" s="1"/>
      <c r="O19" s="1"/>
      <c r="P19" s="1"/>
    </row>
    <row r="20" spans="2:16" x14ac:dyDescent="0.2">
      <c r="B20" s="5">
        <v>600</v>
      </c>
      <c r="C20" s="35">
        <v>143713</v>
      </c>
      <c r="J20" s="1"/>
      <c r="K20" s="1"/>
      <c r="L20" s="1"/>
      <c r="M20" s="1"/>
      <c r="N20" s="1"/>
      <c r="O20" s="1"/>
      <c r="P20" s="1"/>
    </row>
    <row r="21" spans="2:16" x14ac:dyDescent="0.2">
      <c r="B21" s="5">
        <v>800</v>
      </c>
      <c r="C21" s="35">
        <v>190483.6</v>
      </c>
      <c r="J21" s="1"/>
      <c r="K21" s="1"/>
      <c r="L21" s="1"/>
      <c r="M21" s="1"/>
      <c r="N21" s="1"/>
      <c r="O21" s="1"/>
      <c r="P21" s="1"/>
    </row>
    <row r="22" spans="2:16" x14ac:dyDescent="0.2">
      <c r="B22" s="5">
        <v>1000</v>
      </c>
      <c r="C22" s="35">
        <v>237326.8</v>
      </c>
      <c r="J22" s="1"/>
      <c r="K22" s="1"/>
      <c r="L22" s="1"/>
      <c r="M22" s="1"/>
      <c r="N22" s="1"/>
      <c r="O22" s="1"/>
      <c r="P22" s="1"/>
    </row>
    <row r="23" spans="2:16" x14ac:dyDescent="0.2">
      <c r="B23" s="5">
        <v>1200</v>
      </c>
      <c r="C23" s="35">
        <v>286110.2</v>
      </c>
      <c r="J23" s="1"/>
      <c r="K23" s="1"/>
      <c r="L23" s="1"/>
      <c r="M23" s="1"/>
      <c r="N23" s="1"/>
      <c r="O23" s="1"/>
      <c r="P23" s="1"/>
    </row>
    <row r="24" spans="2:16" x14ac:dyDescent="0.2">
      <c r="B24" s="5">
        <v>1400</v>
      </c>
      <c r="C24" s="35">
        <v>334655.59999999998</v>
      </c>
    </row>
    <row r="25" spans="2:16" x14ac:dyDescent="0.2">
      <c r="B25" s="5">
        <v>1600</v>
      </c>
      <c r="C25" s="35">
        <v>380586.8</v>
      </c>
    </row>
    <row r="26" spans="2:16" x14ac:dyDescent="0.2">
      <c r="B26" s="5">
        <v>1800</v>
      </c>
      <c r="C26" s="35">
        <v>429821.8</v>
      </c>
    </row>
    <row r="27" spans="2:16" x14ac:dyDescent="0.2">
      <c r="B27" s="5">
        <v>2000</v>
      </c>
      <c r="C27" s="35">
        <v>476640.4</v>
      </c>
    </row>
  </sheetData>
  <mergeCells count="2">
    <mergeCell ref="C2:H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LZ77</vt:lpstr>
      <vt:lpstr>ZSTD</vt:lpstr>
      <vt:lpstr>Uncompressed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Primo</dc:creator>
  <cp:lastModifiedBy>Artur Primo</cp:lastModifiedBy>
  <dcterms:created xsi:type="dcterms:W3CDTF">2022-03-13T21:05:59Z</dcterms:created>
  <dcterms:modified xsi:type="dcterms:W3CDTF">2022-03-14T04:04:34Z</dcterms:modified>
</cp:coreProperties>
</file>