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 по игре" sheetId="1" r:id="rId4"/>
    <sheet state="visible" name="Бар" sheetId="2" r:id="rId5"/>
    <sheet state="visible" name="Продление" sheetId="3" r:id="rId6"/>
    <sheet state="visible" name="Предоплата" sheetId="4" r:id="rId7"/>
  </sheets>
  <definedNames/>
  <calcPr/>
  <extLst>
    <ext uri="GoogleSheetsCustomDataVersion2">
      <go:sheetsCustomData xmlns:go="http://customooxmlschemas.google.com/" r:id="rId8" roundtripDataChecksum="0IjCJgAUJbSuZ06c2xdOGnJQvmhF2Em20IJ0EjwcNUc="/>
    </ext>
  </extLst>
</workbook>
</file>

<file path=xl/sharedStrings.xml><?xml version="1.0" encoding="utf-8"?>
<sst xmlns="http://schemas.openxmlformats.org/spreadsheetml/2006/main" count="96" uniqueCount="62">
  <si>
    <t xml:space="preserve"> </t>
  </si>
  <si>
    <t>Время</t>
  </si>
  <si>
    <t>Кол-во</t>
  </si>
  <si>
    <t>Возраст</t>
  </si>
  <si>
    <t>Имя</t>
  </si>
  <si>
    <t>Номер телефона</t>
  </si>
  <si>
    <t>Игра</t>
  </si>
  <si>
    <t>Предоплата</t>
  </si>
  <si>
    <t>Длит-ть</t>
  </si>
  <si>
    <t>Скидка</t>
  </si>
  <si>
    <t>Сумма</t>
  </si>
  <si>
    <t>Дата</t>
  </si>
  <si>
    <t>Процент</t>
  </si>
  <si>
    <t>QR (тел)</t>
  </si>
  <si>
    <t>Терминал</t>
  </si>
  <si>
    <t>Наличные</t>
  </si>
  <si>
    <t>13,15,20,40</t>
  </si>
  <si>
    <t>Нурай</t>
  </si>
  <si>
    <t>одиночные</t>
  </si>
  <si>
    <t>5/14/2024</t>
  </si>
  <si>
    <t>час</t>
  </si>
  <si>
    <t>Арман</t>
  </si>
  <si>
    <t>американка</t>
  </si>
  <si>
    <t>5.14.2024</t>
  </si>
  <si>
    <t xml:space="preserve">Мадина </t>
  </si>
  <si>
    <t xml:space="preserve">Дана </t>
  </si>
  <si>
    <t xml:space="preserve">зомби апокалипсис </t>
  </si>
  <si>
    <t xml:space="preserve">30м </t>
  </si>
  <si>
    <t>Айнур</t>
  </si>
  <si>
    <t>Юлия</t>
  </si>
  <si>
    <t>60м</t>
  </si>
  <si>
    <t xml:space="preserve">Сертификат Гульнара         </t>
  </si>
  <si>
    <t xml:space="preserve">(8777) 071-2128		</t>
  </si>
  <si>
    <t>30м</t>
  </si>
  <si>
    <t xml:space="preserve">  </t>
  </si>
  <si>
    <t>Бар</t>
  </si>
  <si>
    <t>Операторы</t>
  </si>
  <si>
    <t xml:space="preserve">Аскар </t>
  </si>
  <si>
    <t>Общая сумма:</t>
  </si>
  <si>
    <t xml:space="preserve">Алибек </t>
  </si>
  <si>
    <t>Администратор</t>
  </si>
  <si>
    <t xml:space="preserve">Махаббат </t>
  </si>
  <si>
    <t>Управляющий</t>
  </si>
  <si>
    <t>Асель</t>
  </si>
  <si>
    <t>БАР</t>
  </si>
  <si>
    <t>№</t>
  </si>
  <si>
    <t>Товар</t>
  </si>
  <si>
    <t>Количество</t>
  </si>
  <si>
    <t>QR</t>
  </si>
  <si>
    <t>фьюсти 0,5</t>
  </si>
  <si>
    <t>кола 0,5</t>
  </si>
  <si>
    <t>фьюсти 1л</t>
  </si>
  <si>
    <t>пикко 0,5</t>
  </si>
  <si>
    <t xml:space="preserve">вода 1л </t>
  </si>
  <si>
    <t>ИТОГО</t>
  </si>
  <si>
    <t>Имя Оператора</t>
  </si>
  <si>
    <t>мин</t>
  </si>
  <si>
    <t>Мадина</t>
  </si>
  <si>
    <t>Александр</t>
  </si>
  <si>
    <t xml:space="preserve">Юлия </t>
  </si>
  <si>
    <t xml:space="preserve">Кымбат 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</si>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</sst>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&lt;=9999999]###\-####;\(###\)\ ###\-####"/>
    <numFmt numFmtId="165" formatCode="d-m"/>
  </numFmts>
  <fonts count="17">
    <font>
      <sz val="11.0"/>
      <color theme="1"/>
      <name val="Calibri"/>
      <scheme val="minor"/>
    </font>
    <font>
      <b/>
      <sz val="12.0"/>
      <color theme="1"/>
      <name val="Calibri"/>
    </font>
    <font/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b/>
      <sz val="11.0"/>
      <color rgb="FFFF0000"/>
      <name val="Calibri"/>
    </font>
    <font>
      <b/>
      <strike/>
      <sz val="11.0"/>
      <color rgb="FFFF0000"/>
      <name val="Calibri"/>
    </font>
    <font>
      <strike/>
      <sz val="11.0"/>
      <color theme="1"/>
      <name val="Calibri"/>
    </font>
    <font>
      <b/>
      <sz val="11.0"/>
      <color rgb="FF000000"/>
      <name val="Calibri"/>
    </font>
    <font>
      <sz val="9.0"/>
      <color theme="1"/>
      <name val="Arial"/>
    </font>
    <font>
      <b/>
      <sz val="11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1.0"/>
      <color theme="1"/>
      <name val="Arial"/>
    </font>
    <font>
      <sz val="11.0"/>
      <color rgb="FF000000"/>
      <name val="Docs-Calibri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5" fillId="0" fontId="2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6" fillId="0" fontId="3" numFmtId="20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6" fillId="0" fontId="3" numFmtId="164" xfId="0" applyAlignment="1" applyBorder="1" applyFont="1" applyNumberFormat="1">
      <alignment horizontal="center" readingOrder="0"/>
    </xf>
    <xf borderId="6" fillId="0" fontId="3" numFmtId="3" xfId="0" applyAlignment="1" applyBorder="1" applyFont="1" applyNumberFormat="1">
      <alignment readingOrder="0"/>
    </xf>
    <xf borderId="6" fillId="0" fontId="3" numFmtId="3" xfId="0" applyBorder="1" applyFont="1" applyNumberFormat="1"/>
    <xf borderId="6" fillId="0" fontId="3" numFmtId="14" xfId="0" applyAlignment="1" applyBorder="1" applyFont="1" applyNumberFormat="1">
      <alignment readingOrder="0"/>
    </xf>
    <xf borderId="6" fillId="0" fontId="3" numFmtId="20" xfId="0" applyAlignment="1" applyBorder="1" applyFont="1" applyNumberFormat="1">
      <alignment horizontal="center" vertical="bottom"/>
    </xf>
    <xf borderId="3" fillId="0" fontId="3" numFmtId="0" xfId="0" applyAlignment="1" applyBorder="1" applyFont="1">
      <alignment horizontal="right" vertical="bottom"/>
    </xf>
    <xf borderId="3" fillId="0" fontId="3" numFmtId="0" xfId="0" applyAlignment="1" applyBorder="1" applyFont="1">
      <alignment vertical="bottom"/>
    </xf>
    <xf borderId="3" fillId="0" fontId="3" numFmtId="164" xfId="0" applyAlignment="1" applyBorder="1" applyFont="1" applyNumberFormat="1">
      <alignment horizontal="center" vertical="bottom"/>
    </xf>
    <xf borderId="3" fillId="0" fontId="5" numFmtId="0" xfId="0" applyAlignment="1" applyBorder="1" applyFont="1">
      <alignment readingOrder="0" vertical="bottom"/>
    </xf>
    <xf borderId="3" fillId="0" fontId="3" numFmtId="3" xfId="0" applyAlignment="1" applyBorder="1" applyFont="1" applyNumberFormat="1">
      <alignment horizontal="right" vertical="bottom"/>
    </xf>
    <xf borderId="3" fillId="0" fontId="3" numFmtId="14" xfId="0" applyAlignment="1" applyBorder="1" applyFont="1" applyNumberFormat="1">
      <alignment horizontal="right" vertical="bottom"/>
    </xf>
    <xf borderId="3" fillId="0" fontId="3" numFmtId="3" xfId="0" applyAlignment="1" applyBorder="1" applyFont="1" applyNumberFormat="1">
      <alignment vertical="bottom"/>
    </xf>
    <xf borderId="3" fillId="0" fontId="3" numFmtId="3" xfId="0" applyAlignment="1" applyBorder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6" fillId="0" fontId="3" numFmtId="0" xfId="0" applyBorder="1" applyFont="1"/>
    <xf borderId="6" fillId="0" fontId="3" numFmtId="0" xfId="0" applyAlignment="1" applyBorder="1" applyFont="1">
      <alignment horizontal="center"/>
    </xf>
    <xf borderId="6" fillId="0" fontId="3" numFmtId="164" xfId="0" applyAlignment="1" applyBorder="1" applyFont="1" applyNumberFormat="1">
      <alignment horizontal="center"/>
    </xf>
    <xf borderId="6" fillId="0" fontId="3" numFmtId="14" xfId="0" applyBorder="1" applyFont="1" applyNumberFormat="1"/>
    <xf borderId="6" fillId="0" fontId="3" numFmtId="20" xfId="0" applyAlignment="1" applyBorder="1" applyFont="1" applyNumberFormat="1">
      <alignment horizontal="center"/>
    </xf>
    <xf borderId="6" fillId="0" fontId="3" numFmtId="20" xfId="0" applyBorder="1" applyFont="1" applyNumberFormat="1"/>
    <xf borderId="6" fillId="0" fontId="3" numFmtId="164" xfId="0" applyBorder="1" applyFont="1" applyNumberFormat="1"/>
    <xf borderId="6" fillId="0" fontId="3" numFmtId="165" xfId="0" applyAlignment="1" applyBorder="1" applyFont="1" applyNumberFormat="1">
      <alignment readingOrder="0"/>
    </xf>
    <xf borderId="6" fillId="0" fontId="6" numFmtId="0" xfId="0" applyAlignment="1" applyBorder="1" applyFont="1">
      <alignment horizontal="center"/>
    </xf>
    <xf borderId="6" fillId="0" fontId="3" numFmtId="165" xfId="0" applyBorder="1" applyFont="1" applyNumberFormat="1"/>
    <xf borderId="0" fillId="2" fontId="5" numFmtId="0" xfId="0" applyAlignment="1" applyFill="1" applyFont="1">
      <alignment horizontal="left"/>
    </xf>
    <xf borderId="6" fillId="0" fontId="3" numFmtId="9" xfId="0" applyBorder="1" applyFont="1" applyNumberFormat="1"/>
    <xf borderId="6" fillId="0" fontId="7" numFmtId="0" xfId="0" applyAlignment="1" applyBorder="1" applyFont="1">
      <alignment horizontal="center"/>
    </xf>
    <xf borderId="6" fillId="0" fontId="8" numFmtId="0" xfId="0" applyBorder="1" applyFont="1"/>
    <xf borderId="6" fillId="0" fontId="8" numFmtId="164" xfId="0" applyAlignment="1" applyBorder="1" applyFont="1" applyNumberFormat="1">
      <alignment horizontal="center"/>
    </xf>
    <xf borderId="6" fillId="0" fontId="9" numFmtId="0" xfId="0" applyBorder="1" applyFont="1"/>
    <xf borderId="6" fillId="0" fontId="3" numFmtId="3" xfId="0" applyAlignment="1" applyBorder="1" applyFont="1" applyNumberFormat="1">
      <alignment vertical="bottom"/>
    </xf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5" fillId="0" fontId="3" numFmtId="3" xfId="0" applyAlignment="1" applyBorder="1" applyFont="1" applyNumberFormat="1">
      <alignment horizontal="right" vertical="bottom"/>
    </xf>
    <xf borderId="7" fillId="0" fontId="3" numFmtId="3" xfId="0" applyAlignment="1" applyBorder="1" applyFont="1" applyNumberFormat="1">
      <alignment horizontal="right" vertical="bottom"/>
    </xf>
    <xf borderId="5" fillId="2" fontId="10" numFmtId="3" xfId="0" applyAlignment="1" applyBorder="1" applyFont="1" applyNumberFormat="1">
      <alignment horizontal="right" vertical="bottom"/>
    </xf>
    <xf borderId="8" fillId="0" fontId="3" numFmtId="0" xfId="0" applyAlignment="1" applyBorder="1" applyFont="1">
      <alignment horizontal="center" vertical="center"/>
    </xf>
    <xf borderId="9" fillId="0" fontId="2" numFmtId="0" xfId="0" applyBorder="1" applyFont="1"/>
    <xf borderId="1" fillId="0" fontId="3" numFmtId="0" xfId="0" applyAlignment="1" applyBorder="1" applyFont="1">
      <alignment horizontal="center" readingOrder="0"/>
    </xf>
    <xf borderId="10" fillId="0" fontId="11" numFmtId="0" xfId="0" applyAlignment="1" applyBorder="1" applyFont="1">
      <alignment horizontal="center"/>
    </xf>
    <xf borderId="11" fillId="0" fontId="2" numFmtId="0" xfId="0" applyBorder="1" applyFont="1"/>
    <xf borderId="7" fillId="0" fontId="2" numFmtId="0" xfId="0" applyBorder="1" applyFont="1"/>
    <xf borderId="10" fillId="0" fontId="2" numFmtId="0" xfId="0" applyBorder="1" applyFont="1"/>
    <xf borderId="5" fillId="0" fontId="11" numFmtId="3" xfId="0" applyAlignment="1" applyBorder="1" applyFont="1" applyNumberFormat="1">
      <alignment horizontal="right" vertical="top"/>
    </xf>
    <xf borderId="7" fillId="0" fontId="11" numFmtId="3" xfId="0" applyAlignment="1" applyBorder="1" applyFont="1" applyNumberFormat="1">
      <alignment horizontal="right" vertical="top"/>
    </xf>
    <xf borderId="10" fillId="0" fontId="11" numFmtId="3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0" fontId="13" numFmtId="0" xfId="0" applyBorder="1" applyFont="1"/>
    <xf borderId="6" fillId="0" fontId="13" numFmtId="3" xfId="0" applyBorder="1" applyFont="1" applyNumberFormat="1"/>
    <xf borderId="4" fillId="0" fontId="3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0" fillId="0" fontId="3" numFmtId="20" xfId="0" applyAlignment="1" applyFont="1" applyNumberFormat="1">
      <alignment horizontal="right" vertical="bottom"/>
    </xf>
    <xf borderId="7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7" fillId="0" fontId="3" numFmtId="3" xfId="0" applyAlignment="1" applyBorder="1" applyFont="1" applyNumberFormat="1">
      <alignment vertical="bottom"/>
    </xf>
    <xf borderId="5" fillId="0" fontId="3" numFmtId="20" xfId="0" applyAlignment="1" applyBorder="1" applyFont="1" applyNumberFormat="1">
      <alignment horizontal="right" vertical="bottom"/>
    </xf>
    <xf borderId="5" fillId="0" fontId="3" numFmtId="20" xfId="0" applyAlignment="1" applyBorder="1" applyFont="1" applyNumberFormat="1">
      <alignment vertical="bottom"/>
    </xf>
    <xf borderId="7" fillId="0" fontId="3" numFmtId="20" xfId="0" applyAlignment="1" applyBorder="1" applyFont="1" applyNumberFormat="1">
      <alignment vertical="bottom"/>
    </xf>
    <xf borderId="5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center" vertical="bottom"/>
    </xf>
    <xf borderId="7" fillId="0" fontId="14" numFmtId="3" xfId="0" applyAlignment="1" applyBorder="1" applyFont="1" applyNumberFormat="1">
      <alignment horizontal="right" vertical="bottom"/>
    </xf>
    <xf borderId="12" fillId="0" fontId="3" numFmtId="0" xfId="0" applyAlignment="1" applyBorder="1" applyFont="1">
      <alignment horizontal="center" vertical="bottom"/>
    </xf>
    <xf borderId="13" fillId="0" fontId="2" numFmtId="0" xfId="0" applyBorder="1" applyFont="1"/>
    <xf borderId="11" fillId="0" fontId="3" numFmtId="0" xfId="0" applyAlignment="1" applyBorder="1" applyFont="1">
      <alignment vertical="bottom"/>
    </xf>
    <xf borderId="11" fillId="0" fontId="4" numFmtId="0" xfId="0" applyBorder="1" applyFont="1"/>
    <xf borderId="11" fillId="0" fontId="11" numFmtId="0" xfId="0" applyAlignment="1" applyBorder="1" applyFont="1">
      <alignment horizontal="center" vertical="bottom"/>
    </xf>
    <xf borderId="11" fillId="0" fontId="11" numFmtId="3" xfId="0" applyAlignment="1" applyBorder="1" applyFont="1" applyNumberFormat="1">
      <alignment horizontal="center" vertical="top"/>
    </xf>
    <xf borderId="4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6" fillId="0" fontId="3" numFmtId="20" xfId="0" applyAlignment="1" applyBorder="1" applyFont="1" applyNumberFormat="1">
      <alignment readingOrder="0"/>
    </xf>
    <xf borderId="1" fillId="0" fontId="3" numFmtId="49" xfId="0" applyAlignment="1" applyBorder="1" applyFont="1" applyNumberForma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11" fillId="2" fontId="15" numFmtId="164" xfId="0" applyAlignment="1" applyBorder="1" applyFont="1" applyNumberFormat="1">
      <alignment horizontal="center" readingOrder="0"/>
    </xf>
    <xf borderId="1" fillId="0" fontId="3" numFmtId="49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/>
    </xf>
    <xf borderId="11" fillId="2" fontId="16" numFmtId="164" xfId="0" applyAlignment="1" applyBorder="1" applyFont="1" applyNumberFormat="1">
      <alignment horizontal="center"/>
    </xf>
    <xf borderId="1" fillId="0" fontId="1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9.14"/>
    <col customWidth="1" min="3" max="3" width="15.14"/>
    <col customWidth="1" min="4" max="4" width="18.43"/>
    <col customWidth="1" min="5" max="5" width="20.43"/>
    <col customWidth="1" min="6" max="6" width="39.0"/>
    <col customWidth="1" min="7" max="8" width="11.71"/>
    <col customWidth="1" min="9" max="11" width="9.86"/>
    <col customWidth="1" min="12" max="12" width="8.71"/>
    <col customWidth="1" min="13" max="13" width="10.43"/>
    <col customWidth="1" min="14" max="14" width="11.0"/>
    <col customWidth="1" min="15" max="15" width="9.71"/>
    <col customWidth="1" min="16" max="16" width="15.71"/>
    <col customWidth="1" min="17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Z1" s="5">
        <v>0.0</v>
      </c>
    </row>
    <row r="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3"/>
      <c r="I2" s="6" t="s">
        <v>8</v>
      </c>
      <c r="J2" s="7" t="s">
        <v>9</v>
      </c>
      <c r="K2" s="3"/>
      <c r="L2" s="7" t="s">
        <v>10</v>
      </c>
      <c r="M2" s="2"/>
      <c r="N2" s="3"/>
      <c r="O2" s="8"/>
      <c r="P2" s="8"/>
    </row>
    <row r="3">
      <c r="A3" s="9"/>
      <c r="B3" s="9"/>
      <c r="C3" s="9"/>
      <c r="D3" s="9"/>
      <c r="E3" s="9"/>
      <c r="F3" s="9"/>
      <c r="G3" s="10" t="s">
        <v>10</v>
      </c>
      <c r="H3" s="10" t="s">
        <v>11</v>
      </c>
      <c r="I3" s="9"/>
      <c r="J3" s="10" t="s">
        <v>12</v>
      </c>
      <c r="K3" s="10" t="s">
        <v>10</v>
      </c>
      <c r="L3" s="10" t="s">
        <v>13</v>
      </c>
      <c r="M3" s="10" t="s">
        <v>14</v>
      </c>
      <c r="N3" s="10" t="s">
        <v>15</v>
      </c>
      <c r="O3" s="8"/>
      <c r="P3" s="8"/>
    </row>
    <row r="4" ht="16.5" customHeight="1">
      <c r="A4" s="11">
        <v>0.5833333333333334</v>
      </c>
      <c r="B4" s="12">
        <v>4.0</v>
      </c>
      <c r="C4" s="12" t="s">
        <v>16</v>
      </c>
      <c r="D4" s="13" t="s">
        <v>17</v>
      </c>
      <c r="E4" s="14">
        <v>8.7072210381E10</v>
      </c>
      <c r="F4" s="12" t="s">
        <v>18</v>
      </c>
      <c r="G4" s="15">
        <v>4000.0</v>
      </c>
      <c r="H4" s="12" t="s">
        <v>19</v>
      </c>
      <c r="I4" s="12" t="s">
        <v>20</v>
      </c>
      <c r="J4" s="12">
        <v>50.0</v>
      </c>
      <c r="K4" s="16"/>
      <c r="L4" s="15">
        <v>8800.0</v>
      </c>
      <c r="M4" s="16"/>
      <c r="N4" s="16"/>
    </row>
    <row r="5">
      <c r="A5" s="11">
        <v>0.7083333333333334</v>
      </c>
      <c r="B5" s="12">
        <v>5.0</v>
      </c>
      <c r="C5" s="12">
        <v>20.0</v>
      </c>
      <c r="D5" s="12" t="s">
        <v>21</v>
      </c>
      <c r="E5" s="14">
        <v>8.7780564912E10</v>
      </c>
      <c r="F5" s="12" t="s">
        <v>22</v>
      </c>
      <c r="G5" s="15">
        <v>5000.0</v>
      </c>
      <c r="H5" s="12" t="s">
        <v>23</v>
      </c>
      <c r="I5" s="12" t="s">
        <v>20</v>
      </c>
      <c r="J5" s="12">
        <v>30.0</v>
      </c>
      <c r="K5" s="16"/>
      <c r="L5" s="15">
        <v>16700.0</v>
      </c>
      <c r="M5" s="16"/>
      <c r="N5" s="16"/>
    </row>
    <row r="6">
      <c r="A6" s="11">
        <v>0.7708333333333334</v>
      </c>
      <c r="B6" s="12">
        <v>8.0</v>
      </c>
      <c r="C6" s="12">
        <v>20.0</v>
      </c>
      <c r="D6" s="12" t="s">
        <v>24</v>
      </c>
      <c r="E6" s="14">
        <v>8.7751772005E10</v>
      </c>
      <c r="F6" s="12" t="s">
        <v>22</v>
      </c>
      <c r="G6" s="15">
        <v>8000.0</v>
      </c>
      <c r="H6" s="17">
        <v>45427.0</v>
      </c>
      <c r="I6" s="12" t="s">
        <v>20</v>
      </c>
      <c r="J6" s="12">
        <v>30.0</v>
      </c>
      <c r="K6" s="16"/>
      <c r="L6" s="15">
        <v>13280.0</v>
      </c>
      <c r="M6" s="16"/>
      <c r="N6" s="16"/>
    </row>
    <row r="7">
      <c r="A7" s="18">
        <v>0.875</v>
      </c>
      <c r="B7" s="19">
        <v>2.0</v>
      </c>
      <c r="C7" s="19">
        <v>20.0</v>
      </c>
      <c r="D7" s="20" t="s">
        <v>25</v>
      </c>
      <c r="E7" s="21">
        <v>8.7059525427E10</v>
      </c>
      <c r="F7" s="22" t="s">
        <v>26</v>
      </c>
      <c r="G7" s="23">
        <v>2000.0</v>
      </c>
      <c r="H7" s="24">
        <v>45422.0</v>
      </c>
      <c r="I7" s="20" t="s">
        <v>27</v>
      </c>
      <c r="J7" s="20"/>
      <c r="K7" s="25"/>
      <c r="L7" s="26">
        <v>6400.0</v>
      </c>
      <c r="M7" s="25"/>
      <c r="N7" s="25"/>
      <c r="O7" s="27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11">
        <v>0.9583333333333334</v>
      </c>
      <c r="B8" s="12">
        <v>4.0</v>
      </c>
      <c r="C8" s="12">
        <v>20.0</v>
      </c>
      <c r="D8" s="12" t="s">
        <v>28</v>
      </c>
      <c r="E8" s="14">
        <v>8.7769789614E10</v>
      </c>
      <c r="F8" s="12" t="s">
        <v>22</v>
      </c>
      <c r="G8" s="15">
        <v>4000.0</v>
      </c>
      <c r="H8" s="17">
        <v>45425.0</v>
      </c>
      <c r="I8" s="12" t="s">
        <v>20</v>
      </c>
      <c r="J8" s="12">
        <v>30.0</v>
      </c>
      <c r="K8" s="16"/>
      <c r="L8" s="15">
        <v>20000.0</v>
      </c>
      <c r="M8" s="16"/>
      <c r="N8" s="16"/>
    </row>
    <row r="9">
      <c r="A9" s="11">
        <v>0.041666666666666664</v>
      </c>
      <c r="B9" s="12">
        <v>8.0</v>
      </c>
      <c r="C9" s="12">
        <v>20.0</v>
      </c>
      <c r="D9" s="12" t="s">
        <v>29</v>
      </c>
      <c r="E9" s="14">
        <v>8.7074201923E10</v>
      </c>
      <c r="F9" s="12" t="s">
        <v>22</v>
      </c>
      <c r="G9" s="15">
        <v>8000.0</v>
      </c>
      <c r="H9" s="17">
        <v>45427.0</v>
      </c>
      <c r="I9" s="12" t="s">
        <v>30</v>
      </c>
      <c r="J9" s="12">
        <v>30.0</v>
      </c>
      <c r="K9" s="16"/>
      <c r="L9" s="15">
        <v>13280.0</v>
      </c>
      <c r="M9" s="16"/>
      <c r="N9" s="16"/>
    </row>
    <row r="10">
      <c r="A10" s="11">
        <v>0.0</v>
      </c>
      <c r="B10" s="12">
        <v>8.0</v>
      </c>
      <c r="C10" s="12">
        <v>20.0</v>
      </c>
      <c r="D10" s="12" t="s">
        <v>31</v>
      </c>
      <c r="E10" s="14" t="s">
        <v>32</v>
      </c>
      <c r="F10" s="12" t="s">
        <v>22</v>
      </c>
      <c r="G10" s="15">
        <v>21280.0</v>
      </c>
      <c r="H10" s="17">
        <v>45420.0</v>
      </c>
      <c r="I10" s="12" t="s">
        <v>33</v>
      </c>
      <c r="J10" s="29"/>
      <c r="K10" s="16"/>
      <c r="L10" s="16"/>
      <c r="M10" s="16"/>
      <c r="N10" s="16"/>
    </row>
    <row r="11">
      <c r="A11" s="30"/>
      <c r="B11" s="29"/>
      <c r="C11" s="29"/>
      <c r="D11" s="29"/>
      <c r="E11" s="31"/>
      <c r="F11" s="29"/>
      <c r="G11" s="16"/>
      <c r="H11" s="32"/>
      <c r="I11" s="29"/>
      <c r="J11" s="29"/>
      <c r="K11" s="16"/>
      <c r="M11" s="16"/>
      <c r="N11" s="16"/>
    </row>
    <row r="12" ht="15.75" customHeight="1">
      <c r="A12" s="33"/>
      <c r="B12" s="29"/>
      <c r="C12" s="29"/>
      <c r="D12" s="29"/>
      <c r="E12" s="31"/>
      <c r="F12" s="29"/>
      <c r="G12" s="16"/>
      <c r="H12" s="32"/>
      <c r="I12" s="29"/>
      <c r="J12" s="29"/>
      <c r="K12" s="16"/>
      <c r="L12" s="16"/>
      <c r="M12" s="16"/>
      <c r="N12" s="16"/>
    </row>
    <row r="13" ht="15.75" customHeight="1">
      <c r="A13" s="34"/>
      <c r="B13" s="29"/>
      <c r="C13" s="29"/>
      <c r="D13" s="29"/>
      <c r="E13" s="35"/>
      <c r="F13" s="29"/>
      <c r="G13" s="16"/>
      <c r="H13" s="32"/>
      <c r="I13" s="29"/>
      <c r="J13" s="29"/>
      <c r="K13" s="16"/>
      <c r="L13" s="16"/>
      <c r="M13" s="16"/>
      <c r="N13" s="16"/>
    </row>
    <row r="14" ht="15.75" customHeight="1">
      <c r="A14" s="34"/>
      <c r="B14" s="29"/>
      <c r="C14" s="29"/>
      <c r="D14" s="29"/>
      <c r="E14" s="35"/>
      <c r="F14" s="29"/>
      <c r="G14" s="16"/>
      <c r="H14" s="32"/>
      <c r="I14" s="29"/>
      <c r="J14" s="29"/>
      <c r="K14" s="16"/>
      <c r="L14" s="16"/>
      <c r="M14" s="16"/>
      <c r="N14" s="16"/>
    </row>
    <row r="15">
      <c r="A15" s="11"/>
      <c r="B15" s="36"/>
      <c r="C15" s="12"/>
      <c r="D15" s="29"/>
      <c r="E15" s="31"/>
      <c r="F15" s="29"/>
      <c r="G15" s="16"/>
      <c r="H15" s="32"/>
      <c r="I15" s="29"/>
      <c r="J15" s="29"/>
      <c r="K15" s="16"/>
      <c r="L15" s="16"/>
      <c r="M15" s="16"/>
      <c r="N15" s="16"/>
    </row>
    <row r="16">
      <c r="A16" s="37"/>
      <c r="B16" s="29"/>
      <c r="C16" s="29"/>
      <c r="D16" s="29"/>
      <c r="E16" s="31"/>
      <c r="F16" s="29"/>
      <c r="G16" s="16"/>
      <c r="H16" s="32"/>
      <c r="I16" s="29"/>
      <c r="J16" s="29"/>
      <c r="K16" s="16"/>
      <c r="L16" s="16"/>
      <c r="M16" s="16"/>
      <c r="N16" s="16"/>
    </row>
    <row r="17">
      <c r="A17" s="33"/>
      <c r="B17" s="29"/>
      <c r="C17" s="38"/>
      <c r="D17" s="29"/>
      <c r="E17" s="31"/>
      <c r="F17" s="29"/>
      <c r="G17" s="16"/>
      <c r="H17" s="32"/>
      <c r="I17" s="29"/>
      <c r="J17" s="29"/>
      <c r="K17" s="16"/>
      <c r="L17" s="16"/>
      <c r="M17" s="16"/>
      <c r="N17" s="16"/>
    </row>
    <row r="18">
      <c r="A18" s="30"/>
      <c r="B18" s="29"/>
      <c r="C18" s="29"/>
      <c r="D18" s="39"/>
      <c r="E18" s="31"/>
      <c r="F18" s="29"/>
      <c r="G18" s="16"/>
      <c r="H18" s="32"/>
      <c r="I18" s="29"/>
      <c r="J18" s="40"/>
      <c r="K18" s="16"/>
      <c r="L18" s="16"/>
      <c r="M18" s="16"/>
      <c r="N18" s="16"/>
    </row>
    <row r="19">
      <c r="A19" s="33"/>
      <c r="B19" s="29"/>
      <c r="C19" s="29"/>
      <c r="D19" s="12" t="s">
        <v>0</v>
      </c>
      <c r="E19" s="31"/>
      <c r="F19" s="29"/>
      <c r="G19" s="16"/>
      <c r="H19" s="32"/>
      <c r="I19" s="29"/>
      <c r="J19" s="29"/>
      <c r="K19" s="16"/>
      <c r="L19" s="16"/>
      <c r="M19" s="16"/>
      <c r="N19" s="16"/>
    </row>
    <row r="20" ht="15.75" customHeight="1">
      <c r="A20" s="34"/>
      <c r="B20" s="29"/>
      <c r="C20" s="29"/>
      <c r="D20" s="29"/>
      <c r="E20" s="35"/>
      <c r="F20" s="29"/>
      <c r="G20" s="16"/>
      <c r="H20" s="32"/>
      <c r="I20" s="29"/>
      <c r="J20" s="29"/>
      <c r="K20" s="16"/>
      <c r="L20" s="16"/>
      <c r="M20" s="16"/>
      <c r="N20" s="16"/>
    </row>
    <row r="21">
      <c r="A21" s="30"/>
      <c r="B21" s="29"/>
      <c r="C21" s="29"/>
      <c r="D21" s="29"/>
      <c r="E21" s="31"/>
      <c r="F21" s="29"/>
      <c r="G21" s="16"/>
      <c r="H21" s="32"/>
      <c r="I21" s="29"/>
      <c r="J21" s="29"/>
      <c r="K21" s="16"/>
      <c r="L21" s="16"/>
      <c r="M21" s="16"/>
      <c r="N21" s="16"/>
    </row>
    <row r="22" ht="15.75" customHeight="1">
      <c r="A22" s="34"/>
      <c r="B22" s="29"/>
      <c r="C22" s="29"/>
      <c r="D22" s="29"/>
      <c r="E22" s="35"/>
      <c r="F22" s="29"/>
      <c r="G22" s="16"/>
      <c r="H22" s="32"/>
      <c r="I22" s="29"/>
      <c r="J22" s="29"/>
      <c r="K22" s="16"/>
      <c r="L22" s="16"/>
      <c r="M22" s="16"/>
      <c r="N22" s="16"/>
    </row>
    <row r="23">
      <c r="A23" s="41"/>
      <c r="B23" s="42"/>
      <c r="C23" s="42"/>
      <c r="D23" s="29"/>
      <c r="E23" s="43"/>
      <c r="F23" s="44"/>
      <c r="G23" s="16"/>
      <c r="H23" s="32"/>
      <c r="I23" s="29"/>
      <c r="J23" s="29"/>
      <c r="K23" s="16"/>
      <c r="L23" s="16"/>
      <c r="M23" s="16"/>
      <c r="N23" s="16"/>
    </row>
    <row r="24">
      <c r="A24" s="11"/>
      <c r="B24" s="12"/>
      <c r="C24" s="12"/>
      <c r="D24" s="12"/>
      <c r="E24" s="14"/>
      <c r="F24" s="29"/>
      <c r="G24" s="15"/>
      <c r="H24" s="17"/>
      <c r="I24" s="12"/>
      <c r="J24" s="29"/>
      <c r="K24" s="16"/>
      <c r="L24" s="16"/>
      <c r="M24" s="16"/>
      <c r="N24" s="16"/>
    </row>
    <row r="25" ht="15.75" customHeight="1">
      <c r="A25" s="30"/>
      <c r="B25" s="29"/>
      <c r="C25" s="38"/>
      <c r="D25" s="29"/>
      <c r="E25" s="35"/>
      <c r="F25" s="29"/>
      <c r="G25" s="16"/>
      <c r="H25" s="32"/>
      <c r="I25" s="29"/>
      <c r="J25" s="29"/>
      <c r="K25" s="16"/>
      <c r="L25" s="16"/>
      <c r="M25" s="16"/>
      <c r="N25" s="16"/>
    </row>
    <row r="26" ht="15.75" customHeight="1">
      <c r="A26" s="34"/>
      <c r="B26" s="29"/>
      <c r="C26" s="29"/>
      <c r="D26" s="29"/>
      <c r="E26" s="35"/>
      <c r="F26" s="29"/>
      <c r="G26" s="16"/>
      <c r="H26" s="32"/>
      <c r="I26" s="29"/>
      <c r="J26" s="29"/>
      <c r="K26" s="16"/>
      <c r="L26" s="16"/>
      <c r="M26" s="16"/>
      <c r="N26" s="16"/>
    </row>
    <row r="27" ht="15.75" customHeight="1">
      <c r="A27" s="34"/>
      <c r="B27" s="29"/>
      <c r="C27" s="29"/>
      <c r="D27" s="29"/>
      <c r="E27" s="35"/>
      <c r="F27" s="12" t="s">
        <v>34</v>
      </c>
      <c r="G27" s="16"/>
      <c r="H27" s="32"/>
      <c r="I27" s="29"/>
      <c r="J27" s="29"/>
      <c r="K27" s="16"/>
      <c r="L27" s="16"/>
      <c r="M27" s="16"/>
      <c r="N27" s="16"/>
    </row>
    <row r="28">
      <c r="A28" s="33"/>
      <c r="B28" s="29"/>
      <c r="C28" s="29"/>
      <c r="D28" s="29"/>
      <c r="E28" s="31"/>
      <c r="F28" s="29"/>
      <c r="G28" s="16"/>
      <c r="H28" s="32"/>
      <c r="I28" s="29"/>
      <c r="J28" s="40"/>
      <c r="K28" s="16"/>
      <c r="L28" s="16"/>
      <c r="M28" s="16"/>
      <c r="N28" s="16"/>
    </row>
    <row r="29" ht="15.75" customHeight="1">
      <c r="A29" s="34"/>
      <c r="B29" s="29"/>
      <c r="C29" s="29"/>
      <c r="D29" s="29"/>
      <c r="E29" s="35"/>
      <c r="F29" s="29"/>
      <c r="G29" s="16"/>
      <c r="H29" s="32"/>
      <c r="I29" s="29"/>
      <c r="J29" s="29"/>
      <c r="K29" s="16"/>
      <c r="L29" s="16"/>
      <c r="M29" s="16"/>
      <c r="N29" s="16"/>
    </row>
    <row r="30" ht="15.75" customHeight="1">
      <c r="A30" s="34"/>
      <c r="B30" s="29"/>
      <c r="C30" s="29"/>
      <c r="D30" s="29"/>
      <c r="E30" s="35"/>
      <c r="F30" s="29"/>
      <c r="G30" s="16"/>
      <c r="H30" s="32"/>
      <c r="I30" s="29"/>
      <c r="J30" s="29"/>
      <c r="K30" s="16"/>
      <c r="L30" s="16"/>
      <c r="M30" s="16"/>
      <c r="N30" s="16"/>
    </row>
    <row r="31" ht="15.75" customHeight="1">
      <c r="A31" s="34"/>
      <c r="B31" s="29"/>
      <c r="C31" s="29"/>
      <c r="D31" s="29"/>
      <c r="E31" s="35"/>
      <c r="F31" s="29"/>
      <c r="G31" s="16"/>
      <c r="H31" s="32"/>
      <c r="I31" s="29"/>
      <c r="J31" s="29"/>
      <c r="K31" s="16"/>
      <c r="L31" s="16"/>
      <c r="M31" s="16"/>
      <c r="N31" s="16"/>
    </row>
    <row r="32" ht="15.75" customHeight="1">
      <c r="A32" s="34"/>
      <c r="B32" s="29"/>
      <c r="C32" s="29"/>
      <c r="D32" s="29"/>
      <c r="E32" s="35"/>
      <c r="F32" s="29"/>
      <c r="G32" s="16"/>
      <c r="H32" s="32"/>
      <c r="I32" s="29"/>
      <c r="J32" s="29"/>
      <c r="K32" s="16"/>
      <c r="L32" s="45"/>
      <c r="M32" s="25"/>
      <c r="N32" s="25"/>
    </row>
    <row r="33" ht="15.75" customHeight="1">
      <c r="A33" s="46"/>
      <c r="B33" s="2"/>
      <c r="C33" s="2"/>
      <c r="D33" s="2"/>
      <c r="E33" s="2"/>
      <c r="F33" s="2"/>
      <c r="G33" s="2"/>
      <c r="H33" s="2"/>
      <c r="I33" s="2"/>
      <c r="J33" s="3"/>
      <c r="K33" s="47"/>
      <c r="L33" s="48">
        <f t="shared" ref="L33:N33" si="1">SUM(L4:L32)</f>
        <v>78460</v>
      </c>
      <c r="M33" s="49">
        <f t="shared" si="1"/>
        <v>0</v>
      </c>
      <c r="N33" s="49">
        <f t="shared" si="1"/>
        <v>0</v>
      </c>
    </row>
    <row r="34" ht="15.75" customHeight="1">
      <c r="A34" s="46" t="s">
        <v>7</v>
      </c>
      <c r="B34" s="2"/>
      <c r="C34" s="2"/>
      <c r="D34" s="2"/>
      <c r="E34" s="2"/>
      <c r="F34" s="2"/>
      <c r="G34" s="2"/>
      <c r="H34" s="2"/>
      <c r="I34" s="2"/>
      <c r="J34" s="3"/>
      <c r="K34" s="47"/>
      <c r="L34" s="48">
        <f>'Предоплата'!H32</f>
        <v>20000</v>
      </c>
      <c r="M34" s="49">
        <f>'Предоплата'!I32</f>
        <v>0</v>
      </c>
      <c r="N34" s="49">
        <f>'Предоплата'!J32</f>
        <v>0</v>
      </c>
    </row>
    <row r="35" ht="15.75" customHeight="1">
      <c r="A35" s="46" t="s">
        <v>35</v>
      </c>
      <c r="B35" s="2"/>
      <c r="C35" s="2"/>
      <c r="D35" s="2"/>
      <c r="E35" s="2"/>
      <c r="F35" s="2"/>
      <c r="G35" s="2"/>
      <c r="H35" s="2"/>
      <c r="I35" s="2"/>
      <c r="J35" s="3"/>
      <c r="K35" s="47"/>
      <c r="L35" s="50">
        <f>'Бар'!D34</f>
        <v>3950</v>
      </c>
      <c r="M35" s="49">
        <f>'Бар'!E34</f>
        <v>0</v>
      </c>
      <c r="N35" s="49">
        <f>'Бар'!F34</f>
        <v>0</v>
      </c>
    </row>
    <row r="36" ht="15.75" customHeight="1">
      <c r="A36" s="51" t="s">
        <v>36</v>
      </c>
      <c r="B36" s="52"/>
      <c r="C36" s="53" t="s">
        <v>37</v>
      </c>
      <c r="D36" s="2"/>
      <c r="E36" s="2"/>
      <c r="F36" s="2"/>
      <c r="G36" s="2"/>
      <c r="H36" s="2"/>
      <c r="I36" s="2"/>
      <c r="J36" s="3"/>
      <c r="K36" s="30"/>
      <c r="L36" s="54" t="s">
        <v>38</v>
      </c>
      <c r="M36" s="55"/>
      <c r="N36" s="56"/>
    </row>
    <row r="37" ht="15.75" customHeight="1">
      <c r="A37" s="57"/>
      <c r="B37" s="56"/>
      <c r="C37" s="53" t="s">
        <v>39</v>
      </c>
      <c r="D37" s="2"/>
      <c r="E37" s="2"/>
      <c r="F37" s="2"/>
      <c r="G37" s="2"/>
      <c r="H37" s="2"/>
      <c r="I37" s="2"/>
      <c r="J37" s="3"/>
      <c r="K37" s="30"/>
      <c r="L37" s="58">
        <f>L33+L34+L35</f>
        <v>102410</v>
      </c>
      <c r="M37" s="59">
        <f>SUM(M33:M36)</f>
        <v>0</v>
      </c>
      <c r="N37" s="59">
        <f>SUM(N33:N35)</f>
        <v>0</v>
      </c>
    </row>
    <row r="38" ht="15.75" customHeight="1">
      <c r="A38" s="46" t="s">
        <v>40</v>
      </c>
      <c r="B38" s="3"/>
      <c r="C38" s="53" t="s">
        <v>41</v>
      </c>
      <c r="D38" s="2"/>
      <c r="E38" s="2"/>
      <c r="F38" s="2"/>
      <c r="G38" s="2"/>
      <c r="H38" s="2"/>
      <c r="I38" s="2"/>
      <c r="J38" s="3"/>
      <c r="K38" s="30"/>
      <c r="L38" s="60">
        <f>SUM(L36:N37)</f>
        <v>102410</v>
      </c>
      <c r="M38" s="55"/>
      <c r="N38" s="56"/>
    </row>
    <row r="39" ht="15.75" customHeight="1">
      <c r="A39" s="61" t="s">
        <v>42</v>
      </c>
      <c r="B39" s="3"/>
      <c r="C39" s="62" t="s">
        <v>43</v>
      </c>
      <c r="D39" s="2"/>
      <c r="E39" s="2"/>
      <c r="F39" s="2"/>
      <c r="G39" s="2"/>
      <c r="H39" s="2"/>
      <c r="I39" s="2"/>
      <c r="J39" s="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J2:K2"/>
    <mergeCell ref="L2:N2"/>
    <mergeCell ref="A1:N1"/>
    <mergeCell ref="A2:A3"/>
    <mergeCell ref="B2:B3"/>
    <mergeCell ref="C2:C3"/>
    <mergeCell ref="D2:D3"/>
    <mergeCell ref="E2:E3"/>
    <mergeCell ref="F2:F3"/>
    <mergeCell ref="C36:J36"/>
    <mergeCell ref="C37:J37"/>
    <mergeCell ref="A38:B38"/>
    <mergeCell ref="C38:J38"/>
    <mergeCell ref="L38:N38"/>
    <mergeCell ref="A39:B39"/>
    <mergeCell ref="C39:J39"/>
    <mergeCell ref="G2:H2"/>
    <mergeCell ref="I2:I3"/>
    <mergeCell ref="A33:J33"/>
    <mergeCell ref="A34:J34"/>
    <mergeCell ref="A35:J35"/>
    <mergeCell ref="A36:B37"/>
    <mergeCell ref="L36:N36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6.0"/>
    <col customWidth="1" min="3" max="3" width="11.57"/>
    <col customWidth="1" min="4" max="6" width="10.14"/>
    <col customWidth="1" min="7" max="26" width="8.71"/>
  </cols>
  <sheetData>
    <row r="1">
      <c r="A1" s="63" t="s">
        <v>44</v>
      </c>
      <c r="B1" s="2"/>
      <c r="C1" s="2"/>
      <c r="D1" s="2"/>
      <c r="E1" s="2"/>
      <c r="F1" s="3"/>
    </row>
    <row r="2">
      <c r="A2" s="64" t="s">
        <v>45</v>
      </c>
      <c r="B2" s="64" t="s">
        <v>46</v>
      </c>
      <c r="C2" s="64" t="s">
        <v>47</v>
      </c>
      <c r="D2" s="46" t="s">
        <v>10</v>
      </c>
      <c r="E2" s="2"/>
      <c r="F2" s="3"/>
    </row>
    <row r="3">
      <c r="A3" s="9"/>
      <c r="B3" s="9"/>
      <c r="C3" s="9"/>
      <c r="D3" s="65" t="s">
        <v>48</v>
      </c>
      <c r="E3" s="65" t="s">
        <v>14</v>
      </c>
      <c r="F3" s="65" t="s">
        <v>15</v>
      </c>
    </row>
    <row r="4">
      <c r="A4" s="29">
        <v>1.0</v>
      </c>
      <c r="B4" s="12" t="s">
        <v>49</v>
      </c>
      <c r="C4" s="15">
        <v>1.0</v>
      </c>
      <c r="D4" s="15">
        <v>600.0</v>
      </c>
      <c r="E4" s="16"/>
      <c r="F4" s="16"/>
    </row>
    <row r="5">
      <c r="A5" s="29">
        <f t="shared" ref="A5:A33" si="1">A4+1</f>
        <v>2</v>
      </c>
      <c r="B5" s="12" t="s">
        <v>50</v>
      </c>
      <c r="C5" s="15">
        <v>2.0</v>
      </c>
      <c r="D5" s="15">
        <v>1200.0</v>
      </c>
      <c r="E5" s="16"/>
      <c r="F5" s="16"/>
    </row>
    <row r="6">
      <c r="A6" s="29">
        <f t="shared" si="1"/>
        <v>3</v>
      </c>
      <c r="B6" s="12" t="s">
        <v>51</v>
      </c>
      <c r="C6" s="15">
        <v>1.0</v>
      </c>
      <c r="D6" s="15">
        <v>800.0</v>
      </c>
      <c r="E6" s="16"/>
      <c r="F6" s="16"/>
    </row>
    <row r="7">
      <c r="A7" s="29">
        <f t="shared" si="1"/>
        <v>4</v>
      </c>
      <c r="B7" s="12" t="s">
        <v>52</v>
      </c>
      <c r="C7" s="15">
        <v>1.0</v>
      </c>
      <c r="D7" s="15">
        <v>900.0</v>
      </c>
      <c r="E7" s="16"/>
      <c r="F7" s="16"/>
    </row>
    <row r="8">
      <c r="A8" s="29">
        <f t="shared" si="1"/>
        <v>5</v>
      </c>
      <c r="B8" s="12" t="s">
        <v>53</v>
      </c>
      <c r="C8" s="15">
        <v>1.0</v>
      </c>
      <c r="D8" s="15">
        <v>450.0</v>
      </c>
      <c r="E8" s="16"/>
      <c r="F8" s="16"/>
    </row>
    <row r="9">
      <c r="A9" s="29">
        <f t="shared" si="1"/>
        <v>6</v>
      </c>
      <c r="B9" s="29"/>
      <c r="C9" s="16"/>
      <c r="D9" s="16"/>
      <c r="E9" s="16"/>
      <c r="F9" s="16"/>
    </row>
    <row r="10">
      <c r="A10" s="29">
        <f t="shared" si="1"/>
        <v>7</v>
      </c>
      <c r="B10" s="29"/>
      <c r="C10" s="16"/>
      <c r="D10" s="16"/>
      <c r="E10" s="16"/>
      <c r="F10" s="16"/>
    </row>
    <row r="11">
      <c r="A11" s="29">
        <f t="shared" si="1"/>
        <v>8</v>
      </c>
      <c r="B11" s="29"/>
      <c r="C11" s="16"/>
      <c r="D11" s="16"/>
      <c r="E11" s="16"/>
      <c r="F11" s="16"/>
    </row>
    <row r="12">
      <c r="A12" s="29">
        <f t="shared" si="1"/>
        <v>9</v>
      </c>
      <c r="B12" s="29"/>
      <c r="C12" s="16"/>
      <c r="D12" s="16"/>
      <c r="E12" s="16"/>
      <c r="F12" s="16"/>
    </row>
    <row r="13">
      <c r="A13" s="29">
        <f t="shared" si="1"/>
        <v>10</v>
      </c>
      <c r="B13" s="29"/>
      <c r="C13" s="16"/>
      <c r="D13" s="16"/>
      <c r="E13" s="16"/>
      <c r="F13" s="16"/>
    </row>
    <row r="14">
      <c r="A14" s="29">
        <f t="shared" si="1"/>
        <v>11</v>
      </c>
      <c r="B14" s="29"/>
      <c r="C14" s="16"/>
      <c r="D14" s="16"/>
      <c r="E14" s="16"/>
      <c r="F14" s="16"/>
    </row>
    <row r="15">
      <c r="A15" s="29">
        <f t="shared" si="1"/>
        <v>12</v>
      </c>
      <c r="B15" s="29"/>
      <c r="C15" s="16"/>
      <c r="D15" s="16"/>
      <c r="E15" s="16"/>
      <c r="F15" s="16"/>
    </row>
    <row r="16">
      <c r="A16" s="29">
        <f t="shared" si="1"/>
        <v>13</v>
      </c>
      <c r="B16" s="29"/>
      <c r="C16" s="16"/>
      <c r="D16" s="16"/>
      <c r="E16" s="16"/>
      <c r="F16" s="16"/>
    </row>
    <row r="17">
      <c r="A17" s="29">
        <f t="shared" si="1"/>
        <v>14</v>
      </c>
      <c r="B17" s="29"/>
      <c r="C17" s="16"/>
      <c r="D17" s="16"/>
      <c r="E17" s="16"/>
      <c r="F17" s="16"/>
    </row>
    <row r="18">
      <c r="A18" s="29">
        <f t="shared" si="1"/>
        <v>15</v>
      </c>
      <c r="B18" s="29"/>
      <c r="C18" s="16"/>
      <c r="D18" s="16"/>
      <c r="E18" s="16"/>
      <c r="F18" s="16"/>
    </row>
    <row r="19">
      <c r="A19" s="29">
        <f t="shared" si="1"/>
        <v>16</v>
      </c>
      <c r="B19" s="29"/>
      <c r="C19" s="16"/>
      <c r="D19" s="16"/>
      <c r="E19" s="16"/>
      <c r="F19" s="16"/>
    </row>
    <row r="20">
      <c r="A20" s="29">
        <f t="shared" si="1"/>
        <v>17</v>
      </c>
      <c r="B20" s="29"/>
      <c r="C20" s="16"/>
      <c r="D20" s="16"/>
      <c r="E20" s="16"/>
      <c r="F20" s="16"/>
    </row>
    <row r="21" ht="15.75" customHeight="1">
      <c r="A21" s="29">
        <f t="shared" si="1"/>
        <v>18</v>
      </c>
      <c r="B21" s="29"/>
      <c r="C21" s="16"/>
      <c r="D21" s="16"/>
      <c r="E21" s="16"/>
      <c r="F21" s="16"/>
    </row>
    <row r="22" ht="15.75" customHeight="1">
      <c r="A22" s="29">
        <f t="shared" si="1"/>
        <v>19</v>
      </c>
      <c r="B22" s="29"/>
      <c r="C22" s="16"/>
      <c r="D22" s="16"/>
      <c r="E22" s="16"/>
      <c r="F22" s="16"/>
    </row>
    <row r="23" ht="15.75" customHeight="1">
      <c r="A23" s="29">
        <f t="shared" si="1"/>
        <v>20</v>
      </c>
      <c r="B23" s="29"/>
      <c r="C23" s="16"/>
      <c r="D23" s="16"/>
      <c r="E23" s="16"/>
      <c r="F23" s="16"/>
    </row>
    <row r="24" ht="15.75" customHeight="1">
      <c r="A24" s="29">
        <f t="shared" si="1"/>
        <v>21</v>
      </c>
      <c r="B24" s="29"/>
      <c r="C24" s="16"/>
      <c r="D24" s="16"/>
      <c r="E24" s="16"/>
      <c r="F24" s="16"/>
    </row>
    <row r="25" ht="15.75" customHeight="1">
      <c r="A25" s="29">
        <f t="shared" si="1"/>
        <v>22</v>
      </c>
      <c r="B25" s="29"/>
      <c r="C25" s="16"/>
      <c r="D25" s="16"/>
      <c r="E25" s="16"/>
      <c r="F25" s="16"/>
    </row>
    <row r="26" ht="15.75" customHeight="1">
      <c r="A26" s="29">
        <f t="shared" si="1"/>
        <v>23</v>
      </c>
      <c r="B26" s="29"/>
      <c r="C26" s="16"/>
      <c r="D26" s="16"/>
      <c r="E26" s="16"/>
      <c r="F26" s="16"/>
    </row>
    <row r="27" ht="15.75" customHeight="1">
      <c r="A27" s="29">
        <f t="shared" si="1"/>
        <v>24</v>
      </c>
      <c r="B27" s="29"/>
      <c r="C27" s="16"/>
      <c r="D27" s="16"/>
      <c r="E27" s="16"/>
      <c r="F27" s="16"/>
    </row>
    <row r="28" ht="15.75" customHeight="1">
      <c r="A28" s="29">
        <f t="shared" si="1"/>
        <v>25</v>
      </c>
      <c r="B28" s="29"/>
      <c r="C28" s="16"/>
      <c r="D28" s="16"/>
      <c r="E28" s="16"/>
      <c r="F28" s="16"/>
    </row>
    <row r="29" ht="15.75" customHeight="1">
      <c r="A29" s="29">
        <f t="shared" si="1"/>
        <v>26</v>
      </c>
      <c r="B29" s="29"/>
      <c r="C29" s="16"/>
      <c r="D29" s="16"/>
      <c r="E29" s="16"/>
      <c r="F29" s="16"/>
    </row>
    <row r="30" ht="15.75" customHeight="1">
      <c r="A30" s="29">
        <f t="shared" si="1"/>
        <v>27</v>
      </c>
      <c r="B30" s="29"/>
      <c r="C30" s="16"/>
      <c r="D30" s="16"/>
      <c r="E30" s="16"/>
      <c r="F30" s="16"/>
    </row>
    <row r="31" ht="15.75" customHeight="1">
      <c r="A31" s="29">
        <f t="shared" si="1"/>
        <v>28</v>
      </c>
      <c r="B31" s="29"/>
      <c r="C31" s="16"/>
      <c r="D31" s="16"/>
      <c r="E31" s="16"/>
      <c r="F31" s="16"/>
    </row>
    <row r="32" ht="15.75" customHeight="1">
      <c r="A32" s="29">
        <f t="shared" si="1"/>
        <v>29</v>
      </c>
      <c r="B32" s="29"/>
      <c r="C32" s="16"/>
      <c r="D32" s="16"/>
      <c r="E32" s="16"/>
      <c r="F32" s="16"/>
    </row>
    <row r="33" ht="15.75" customHeight="1">
      <c r="A33" s="29">
        <f t="shared" si="1"/>
        <v>30</v>
      </c>
      <c r="B33" s="29"/>
      <c r="C33" s="16"/>
      <c r="D33" s="16"/>
      <c r="E33" s="16"/>
      <c r="F33" s="16"/>
    </row>
    <row r="34" ht="15.75" customHeight="1">
      <c r="A34" s="66"/>
      <c r="B34" s="66" t="s">
        <v>54</v>
      </c>
      <c r="C34" s="67">
        <f t="shared" ref="C34:F34" si="2">SUM(C4:C33)</f>
        <v>6</v>
      </c>
      <c r="D34" s="67">
        <f t="shared" si="2"/>
        <v>3950</v>
      </c>
      <c r="E34" s="67">
        <f t="shared" si="2"/>
        <v>0</v>
      </c>
      <c r="F34" s="67">
        <f t="shared" si="2"/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A2:A3"/>
    <mergeCell ref="B2:B3"/>
    <mergeCell ref="C2:C3"/>
    <mergeCell ref="D2:F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8" t="s">
        <v>1</v>
      </c>
      <c r="B1" s="69" t="s">
        <v>2</v>
      </c>
      <c r="C1" s="69" t="s">
        <v>55</v>
      </c>
      <c r="D1" s="69" t="s">
        <v>4</v>
      </c>
      <c r="E1" s="69" t="s">
        <v>6</v>
      </c>
      <c r="F1" s="69" t="s">
        <v>56</v>
      </c>
      <c r="G1" s="70" t="s">
        <v>10</v>
      </c>
      <c r="H1" s="2"/>
      <c r="I1" s="3"/>
    </row>
    <row r="2">
      <c r="A2" s="9"/>
      <c r="B2" s="56"/>
      <c r="C2" s="56"/>
      <c r="D2" s="56"/>
      <c r="E2" s="56"/>
      <c r="F2" s="56"/>
      <c r="G2" s="71" t="s">
        <v>13</v>
      </c>
      <c r="H2" s="71" t="s">
        <v>14</v>
      </c>
      <c r="I2" s="71" t="s">
        <v>15</v>
      </c>
    </row>
    <row r="3">
      <c r="A3" s="72"/>
      <c r="B3" s="73"/>
      <c r="C3" s="74"/>
      <c r="D3" s="74"/>
      <c r="E3" s="74"/>
      <c r="F3" s="74"/>
      <c r="G3" s="49"/>
      <c r="H3" s="75"/>
      <c r="I3" s="75"/>
    </row>
    <row r="4">
      <c r="A4" s="76"/>
      <c r="B4" s="73"/>
      <c r="C4" s="74"/>
      <c r="D4" s="74"/>
      <c r="E4" s="74"/>
      <c r="F4" s="74"/>
      <c r="G4" s="49"/>
      <c r="H4" s="75"/>
      <c r="I4" s="75"/>
    </row>
    <row r="5">
      <c r="A5" s="76"/>
      <c r="B5" s="73"/>
      <c r="C5" s="74"/>
      <c r="D5" s="74"/>
      <c r="E5" s="74"/>
      <c r="F5" s="74"/>
      <c r="G5" s="49"/>
      <c r="H5" s="75"/>
      <c r="I5" s="75"/>
    </row>
    <row r="6">
      <c r="A6" s="77"/>
      <c r="B6" s="74"/>
      <c r="C6" s="74"/>
      <c r="D6" s="74"/>
      <c r="E6" s="74"/>
      <c r="F6" s="74"/>
      <c r="G6" s="75"/>
      <c r="H6" s="75"/>
      <c r="I6" s="75"/>
    </row>
    <row r="7">
      <c r="A7" s="77"/>
      <c r="B7" s="74"/>
      <c r="C7" s="74"/>
      <c r="D7" s="74"/>
      <c r="E7" s="74"/>
      <c r="F7" s="74"/>
      <c r="G7" s="75"/>
      <c r="H7" s="75"/>
      <c r="I7" s="75"/>
    </row>
    <row r="8">
      <c r="A8" s="77"/>
      <c r="B8" s="74"/>
      <c r="C8" s="74"/>
      <c r="D8" s="74"/>
      <c r="E8" s="74"/>
      <c r="F8" s="74"/>
      <c r="G8" s="75"/>
      <c r="H8" s="75"/>
      <c r="I8" s="75"/>
    </row>
    <row r="9">
      <c r="A9" s="77"/>
      <c r="B9" s="74"/>
      <c r="C9" s="74"/>
      <c r="D9" s="74"/>
      <c r="E9" s="74"/>
      <c r="F9" s="78"/>
      <c r="G9" s="75"/>
      <c r="H9" s="75"/>
      <c r="I9" s="75"/>
    </row>
    <row r="10">
      <c r="A10" s="77"/>
      <c r="B10" s="74"/>
      <c r="C10" s="74"/>
      <c r="D10" s="74"/>
      <c r="E10" s="74"/>
      <c r="F10" s="74"/>
      <c r="G10" s="75"/>
      <c r="H10" s="75"/>
      <c r="I10" s="75"/>
    </row>
    <row r="11">
      <c r="A11" s="77"/>
      <c r="B11" s="74"/>
      <c r="C11" s="74"/>
      <c r="D11" s="74"/>
      <c r="E11" s="74"/>
      <c r="F11" s="74"/>
      <c r="G11" s="75"/>
      <c r="H11" s="75"/>
      <c r="I11" s="75"/>
    </row>
    <row r="12">
      <c r="A12" s="77"/>
      <c r="B12" s="74"/>
      <c r="C12" s="74"/>
      <c r="D12" s="74"/>
      <c r="E12" s="74"/>
      <c r="F12" s="74"/>
      <c r="G12" s="75"/>
      <c r="H12" s="75"/>
      <c r="I12" s="75"/>
    </row>
    <row r="13">
      <c r="A13" s="77"/>
      <c r="B13" s="74"/>
      <c r="C13" s="74"/>
      <c r="D13" s="74"/>
      <c r="E13" s="74"/>
      <c r="F13" s="78"/>
      <c r="G13" s="75"/>
      <c r="H13" s="75"/>
      <c r="I13" s="75"/>
    </row>
    <row r="14">
      <c r="A14" s="77"/>
      <c r="B14" s="74"/>
      <c r="C14" s="74"/>
      <c r="D14" s="74"/>
      <c r="E14" s="74"/>
      <c r="F14" s="74"/>
      <c r="G14" s="75"/>
      <c r="H14" s="75"/>
      <c r="I14" s="75"/>
    </row>
    <row r="15">
      <c r="A15" s="79"/>
      <c r="B15" s="74"/>
      <c r="C15" s="74"/>
      <c r="D15" s="74"/>
      <c r="E15" s="74"/>
      <c r="F15" s="74"/>
      <c r="G15" s="75"/>
      <c r="H15" s="75"/>
      <c r="I15" s="75"/>
    </row>
    <row r="16">
      <c r="A16" s="79"/>
      <c r="B16" s="74"/>
      <c r="C16" s="74"/>
      <c r="D16" s="74"/>
      <c r="E16" s="74"/>
      <c r="F16" s="74"/>
      <c r="G16" s="75"/>
      <c r="H16" s="75"/>
      <c r="I16" s="75"/>
    </row>
    <row r="17">
      <c r="A17" s="79"/>
      <c r="B17" s="74"/>
      <c r="C17" s="74"/>
      <c r="D17" s="74"/>
      <c r="E17" s="74"/>
      <c r="F17" s="74"/>
      <c r="G17" s="75"/>
      <c r="H17" s="75"/>
      <c r="I17" s="75"/>
    </row>
    <row r="18">
      <c r="A18" s="79"/>
      <c r="B18" s="74"/>
      <c r="C18" s="74"/>
      <c r="D18" s="74"/>
      <c r="E18" s="74"/>
      <c r="F18" s="74"/>
      <c r="G18" s="75"/>
      <c r="H18" s="75"/>
      <c r="I18" s="75"/>
    </row>
    <row r="19">
      <c r="A19" s="77"/>
      <c r="B19" s="74"/>
      <c r="C19" s="74"/>
      <c r="D19" s="74"/>
      <c r="E19" s="74"/>
      <c r="F19" s="74"/>
      <c r="G19" s="75"/>
      <c r="H19" s="75"/>
      <c r="I19" s="75"/>
    </row>
    <row r="20">
      <c r="A20" s="77"/>
      <c r="B20" s="74"/>
      <c r="C20" s="74"/>
      <c r="D20" s="74"/>
      <c r="E20" s="74"/>
      <c r="F20" s="74"/>
      <c r="G20" s="75"/>
      <c r="H20" s="75"/>
      <c r="I20" s="75"/>
    </row>
    <row r="21">
      <c r="A21" s="77"/>
      <c r="B21" s="74"/>
      <c r="C21" s="74"/>
      <c r="D21" s="74"/>
      <c r="E21" s="74"/>
      <c r="F21" s="74"/>
      <c r="G21" s="75"/>
      <c r="H21" s="75"/>
      <c r="I21" s="75"/>
    </row>
    <row r="22">
      <c r="A22" s="77"/>
      <c r="B22" s="74"/>
      <c r="C22" s="74"/>
      <c r="D22" s="74"/>
      <c r="E22" s="74"/>
      <c r="F22" s="74"/>
      <c r="G22" s="75"/>
      <c r="H22" s="75"/>
      <c r="I22" s="75"/>
    </row>
    <row r="23">
      <c r="A23" s="77"/>
      <c r="B23" s="74"/>
      <c r="C23" s="74"/>
      <c r="D23" s="74"/>
      <c r="E23" s="74"/>
      <c r="F23" s="74"/>
      <c r="G23" s="75"/>
      <c r="H23" s="75"/>
      <c r="I23" s="75"/>
    </row>
    <row r="24">
      <c r="A24" s="80" t="s">
        <v>6</v>
      </c>
      <c r="B24" s="55"/>
      <c r="C24" s="55"/>
      <c r="D24" s="55"/>
      <c r="E24" s="55"/>
      <c r="F24" s="56"/>
      <c r="G24" s="81">
        <f t="shared" ref="G24:I24" si="1">SUM(G3:G23)</f>
        <v>0</v>
      </c>
      <c r="H24" s="81">
        <f t="shared" si="1"/>
        <v>0</v>
      </c>
      <c r="I24" s="81">
        <f t="shared" si="1"/>
        <v>0</v>
      </c>
    </row>
    <row r="25">
      <c r="A25" s="82" t="s">
        <v>36</v>
      </c>
      <c r="B25" s="83"/>
      <c r="C25" s="84"/>
      <c r="D25" s="56"/>
      <c r="E25" s="85"/>
      <c r="F25" s="56"/>
      <c r="G25" s="86" t="s">
        <v>38</v>
      </c>
      <c r="H25" s="55"/>
      <c r="I25" s="56"/>
    </row>
    <row r="26">
      <c r="A26" s="57"/>
      <c r="B26" s="56"/>
      <c r="C26" s="84"/>
      <c r="D26" s="56"/>
      <c r="E26" s="85"/>
      <c r="F26" s="56"/>
      <c r="G26" s="59">
        <f t="shared" ref="G26:I26" si="2">G24</f>
        <v>0</v>
      </c>
      <c r="H26" s="59">
        <f t="shared" si="2"/>
        <v>0</v>
      </c>
      <c r="I26" s="59">
        <f t="shared" si="2"/>
        <v>0</v>
      </c>
    </row>
    <row r="27">
      <c r="A27" s="80" t="s">
        <v>40</v>
      </c>
      <c r="B27" s="56"/>
      <c r="C27" s="84"/>
      <c r="D27" s="56"/>
      <c r="E27" s="85"/>
      <c r="F27" s="56"/>
      <c r="G27" s="87">
        <f>SUM(AE26:AG26)</f>
        <v>0</v>
      </c>
      <c r="H27" s="55"/>
      <c r="I27" s="56"/>
    </row>
  </sheetData>
  <mergeCells count="18">
    <mergeCell ref="A1:A2"/>
    <mergeCell ref="B1:B2"/>
    <mergeCell ref="C1:C2"/>
    <mergeCell ref="D1:D2"/>
    <mergeCell ref="E1:E2"/>
    <mergeCell ref="F1:F2"/>
    <mergeCell ref="G1:I1"/>
    <mergeCell ref="A27:B27"/>
    <mergeCell ref="C27:D27"/>
    <mergeCell ref="E27:F27"/>
    <mergeCell ref="G27:I27"/>
    <mergeCell ref="A24:F24"/>
    <mergeCell ref="A25:B26"/>
    <mergeCell ref="C25:D25"/>
    <mergeCell ref="E25:F25"/>
    <mergeCell ref="G25:I25"/>
    <mergeCell ref="C26:D26"/>
    <mergeCell ref="E26:F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71"/>
    <col customWidth="1" min="3" max="3" width="8.43"/>
    <col customWidth="1" min="4" max="4" width="17.71"/>
    <col customWidth="1" min="5" max="5" width="13.29"/>
    <col customWidth="1" min="6" max="7" width="11.71"/>
    <col customWidth="1" min="8" max="8" width="8.71"/>
    <col customWidth="1" min="9" max="9" width="9.86"/>
    <col customWidth="1" min="10" max="10" width="10.71"/>
    <col customWidth="1" min="11" max="11" width="9.71"/>
    <col customWidth="1" min="12" max="12" width="15.71"/>
    <col customWidth="1" min="13" max="26" width="8.71"/>
  </cols>
  <sheetData>
    <row r="1">
      <c r="A1" s="88" t="s">
        <v>0</v>
      </c>
      <c r="B1" s="6" t="s">
        <v>11</v>
      </c>
      <c r="C1" s="89" t="s">
        <v>4</v>
      </c>
      <c r="D1" s="52"/>
      <c r="E1" s="89" t="s">
        <v>5</v>
      </c>
      <c r="F1" s="90"/>
      <c r="G1" s="52"/>
      <c r="H1" s="7" t="s">
        <v>10</v>
      </c>
      <c r="I1" s="2"/>
      <c r="J1" s="3"/>
      <c r="K1" s="8"/>
      <c r="L1" s="8"/>
    </row>
    <row r="2">
      <c r="A2" s="9"/>
      <c r="B2" s="9"/>
      <c r="C2" s="57"/>
      <c r="D2" s="56"/>
      <c r="E2" s="57"/>
      <c r="F2" s="55"/>
      <c r="G2" s="56"/>
      <c r="H2" s="10" t="s">
        <v>13</v>
      </c>
      <c r="I2" s="10" t="s">
        <v>14</v>
      </c>
      <c r="J2" s="10" t="s">
        <v>15</v>
      </c>
      <c r="K2" s="8"/>
      <c r="L2" s="8"/>
    </row>
    <row r="3">
      <c r="A3" s="91">
        <v>0.7708333333333334</v>
      </c>
      <c r="B3" s="17">
        <v>45427.0</v>
      </c>
      <c r="C3" s="92" t="s">
        <v>57</v>
      </c>
      <c r="D3" s="3"/>
      <c r="E3" s="93">
        <v>8.7751772005E10</v>
      </c>
      <c r="F3" s="2"/>
      <c r="G3" s="3"/>
      <c r="H3" s="15">
        <v>8000.0</v>
      </c>
      <c r="I3" s="16"/>
      <c r="J3" s="16"/>
      <c r="K3" s="5"/>
    </row>
    <row r="4">
      <c r="A4" s="91">
        <v>0.5</v>
      </c>
      <c r="B4" s="17">
        <v>45427.0</v>
      </c>
      <c r="C4" s="92" t="s">
        <v>58</v>
      </c>
      <c r="D4" s="3"/>
      <c r="E4" s="93">
        <v>8.7058410122E10</v>
      </c>
      <c r="F4" s="2"/>
      <c r="G4" s="3"/>
      <c r="H4" s="15">
        <v>2000.0</v>
      </c>
      <c r="I4" s="16"/>
      <c r="J4" s="16"/>
      <c r="K4" s="5"/>
    </row>
    <row r="5">
      <c r="A5" s="91">
        <v>0.9166666666666666</v>
      </c>
      <c r="B5" s="17">
        <v>45427.0</v>
      </c>
      <c r="C5" s="92" t="s">
        <v>59</v>
      </c>
      <c r="D5" s="3"/>
      <c r="E5" s="94">
        <v>8.7074201923E10</v>
      </c>
      <c r="F5" s="55"/>
      <c r="G5" s="56"/>
      <c r="H5" s="15">
        <v>8000.0</v>
      </c>
      <c r="I5" s="16"/>
      <c r="J5" s="16"/>
      <c r="K5" s="5"/>
    </row>
    <row r="6">
      <c r="A6" s="91">
        <v>0.8333333333333334</v>
      </c>
      <c r="B6" s="17">
        <v>45428.0</v>
      </c>
      <c r="C6" s="92" t="s">
        <v>60</v>
      </c>
      <c r="D6" s="3"/>
      <c r="E6" s="93">
        <v>8.7470794438E10</v>
      </c>
      <c r="F6" s="2"/>
      <c r="G6" s="3"/>
      <c r="H6" s="15">
        <v>2000.0</v>
      </c>
      <c r="I6" s="16"/>
      <c r="J6" s="16"/>
      <c r="K6" s="5"/>
    </row>
    <row r="7">
      <c r="A7" s="34"/>
      <c r="B7" s="32"/>
      <c r="C7" s="95"/>
      <c r="D7" s="3"/>
      <c r="E7" s="96"/>
      <c r="F7" s="2"/>
      <c r="G7" s="3"/>
      <c r="H7" s="16"/>
      <c r="I7" s="16"/>
      <c r="J7" s="16"/>
      <c r="K7" s="5"/>
    </row>
    <row r="8">
      <c r="A8" s="34"/>
      <c r="B8" s="32"/>
      <c r="C8" s="95"/>
      <c r="D8" s="3"/>
      <c r="E8" s="96"/>
      <c r="F8" s="2"/>
      <c r="G8" s="3"/>
      <c r="H8" s="16"/>
      <c r="I8" s="16"/>
      <c r="J8" s="16"/>
      <c r="K8" s="5"/>
    </row>
    <row r="9">
      <c r="A9" s="34"/>
      <c r="B9" s="32"/>
      <c r="C9" s="95"/>
      <c r="D9" s="3"/>
      <c r="E9" s="96"/>
      <c r="F9" s="2"/>
      <c r="G9" s="3"/>
      <c r="H9" s="16"/>
      <c r="I9" s="16"/>
      <c r="J9" s="16"/>
      <c r="K9" s="5"/>
    </row>
    <row r="10">
      <c r="A10" s="34"/>
      <c r="B10" s="32"/>
      <c r="C10" s="95"/>
      <c r="D10" s="3"/>
      <c r="E10" s="96"/>
      <c r="F10" s="2"/>
      <c r="G10" s="3"/>
      <c r="H10" s="16"/>
      <c r="I10" s="16"/>
      <c r="J10" s="16"/>
    </row>
    <row r="11">
      <c r="A11" s="29"/>
      <c r="B11" s="32"/>
      <c r="C11" s="95"/>
      <c r="D11" s="3"/>
      <c r="E11" s="96"/>
      <c r="F11" s="2"/>
      <c r="G11" s="3"/>
      <c r="H11" s="16"/>
      <c r="I11" s="16"/>
      <c r="J11" s="16"/>
    </row>
    <row r="12">
      <c r="A12" s="34"/>
      <c r="B12" s="32"/>
      <c r="C12" s="95"/>
      <c r="D12" s="3"/>
      <c r="E12" s="97"/>
      <c r="F12" s="55"/>
      <c r="G12" s="56"/>
      <c r="H12" s="16"/>
      <c r="I12" s="16"/>
      <c r="J12" s="16"/>
    </row>
    <row r="13">
      <c r="A13" s="34"/>
      <c r="B13" s="32"/>
      <c r="C13" s="95"/>
      <c r="D13" s="3"/>
      <c r="E13" s="96"/>
      <c r="F13" s="2"/>
      <c r="G13" s="3"/>
      <c r="H13" s="16"/>
      <c r="I13" s="16"/>
      <c r="J13" s="16"/>
    </row>
    <row r="14">
      <c r="A14" s="29"/>
      <c r="B14" s="32"/>
      <c r="C14" s="95"/>
      <c r="D14" s="3"/>
      <c r="E14" s="96"/>
      <c r="F14" s="2"/>
      <c r="G14" s="3"/>
      <c r="H14" s="16"/>
      <c r="I14" s="16"/>
      <c r="J14" s="16"/>
    </row>
    <row r="15">
      <c r="A15" s="29"/>
      <c r="B15" s="32"/>
      <c r="C15" s="95"/>
      <c r="D15" s="3"/>
      <c r="E15" s="96"/>
      <c r="F15" s="2"/>
      <c r="G15" s="3"/>
      <c r="H15" s="16"/>
      <c r="I15" s="16"/>
      <c r="J15" s="16"/>
    </row>
    <row r="16">
      <c r="A16" s="29"/>
      <c r="B16" s="32"/>
      <c r="C16" s="95"/>
      <c r="D16" s="3"/>
      <c r="E16" s="96"/>
      <c r="F16" s="2"/>
      <c r="G16" s="3"/>
      <c r="H16" s="16"/>
      <c r="I16" s="16"/>
      <c r="J16" s="16"/>
    </row>
    <row r="17">
      <c r="A17" s="29"/>
      <c r="B17" s="32"/>
      <c r="C17" s="95"/>
      <c r="D17" s="3"/>
      <c r="E17" s="96"/>
      <c r="F17" s="2"/>
      <c r="G17" s="3"/>
      <c r="H17" s="16"/>
      <c r="I17" s="16"/>
      <c r="J17" s="16"/>
    </row>
    <row r="18">
      <c r="A18" s="29"/>
      <c r="B18" s="32"/>
      <c r="C18" s="95"/>
      <c r="D18" s="3"/>
      <c r="E18" s="96"/>
      <c r="F18" s="2"/>
      <c r="G18" s="3"/>
      <c r="H18" s="16"/>
      <c r="I18" s="16"/>
      <c r="J18" s="16"/>
    </row>
    <row r="19">
      <c r="A19" s="29"/>
      <c r="B19" s="32"/>
      <c r="C19" s="95"/>
      <c r="D19" s="3"/>
      <c r="E19" s="96"/>
      <c r="F19" s="2"/>
      <c r="G19" s="3"/>
      <c r="H19" s="16"/>
      <c r="I19" s="16"/>
      <c r="J19" s="16"/>
    </row>
    <row r="20">
      <c r="A20" s="29"/>
      <c r="B20" s="32"/>
      <c r="C20" s="95"/>
      <c r="D20" s="3"/>
      <c r="E20" s="96"/>
      <c r="F20" s="2"/>
      <c r="G20" s="3"/>
      <c r="H20" s="16"/>
      <c r="I20" s="16"/>
      <c r="J20" s="16"/>
    </row>
    <row r="21" ht="15.75" customHeight="1">
      <c r="A21" s="29"/>
      <c r="B21" s="32"/>
      <c r="C21" s="95"/>
      <c r="D21" s="3"/>
      <c r="E21" s="96"/>
      <c r="F21" s="2"/>
      <c r="G21" s="3"/>
      <c r="H21" s="16"/>
      <c r="I21" s="16"/>
      <c r="J21" s="16"/>
    </row>
    <row r="22" ht="15.75" customHeight="1">
      <c r="A22" s="29"/>
      <c r="B22" s="32"/>
      <c r="C22" s="95"/>
      <c r="D22" s="3"/>
      <c r="E22" s="96"/>
      <c r="F22" s="2"/>
      <c r="G22" s="3"/>
      <c r="H22" s="16"/>
      <c r="I22" s="16"/>
      <c r="J22" s="16"/>
    </row>
    <row r="23" ht="15.75" customHeight="1">
      <c r="A23" s="29"/>
      <c r="B23" s="32"/>
      <c r="C23" s="95"/>
      <c r="D23" s="3"/>
      <c r="E23" s="96"/>
      <c r="F23" s="2"/>
      <c r="G23" s="3"/>
      <c r="H23" s="16"/>
      <c r="I23" s="16"/>
      <c r="J23" s="16"/>
    </row>
    <row r="24" ht="15.75" customHeight="1">
      <c r="A24" s="29"/>
      <c r="B24" s="32"/>
      <c r="C24" s="95"/>
      <c r="D24" s="3"/>
      <c r="E24" s="96"/>
      <c r="F24" s="2"/>
      <c r="G24" s="3"/>
      <c r="H24" s="16"/>
      <c r="I24" s="16"/>
      <c r="J24" s="16"/>
    </row>
    <row r="25" ht="15.75" customHeight="1">
      <c r="A25" s="29"/>
      <c r="B25" s="32"/>
      <c r="C25" s="95"/>
      <c r="D25" s="3"/>
      <c r="E25" s="96"/>
      <c r="F25" s="2"/>
      <c r="G25" s="3"/>
      <c r="H25" s="16"/>
      <c r="I25" s="16"/>
      <c r="J25" s="16"/>
    </row>
    <row r="26" ht="15.75" customHeight="1">
      <c r="A26" s="29"/>
      <c r="B26" s="32"/>
      <c r="C26" s="95"/>
      <c r="D26" s="3"/>
      <c r="E26" s="96"/>
      <c r="F26" s="2"/>
      <c r="G26" s="3"/>
      <c r="H26" s="16"/>
      <c r="I26" s="16"/>
      <c r="J26" s="16"/>
    </row>
    <row r="27" ht="15.75" customHeight="1">
      <c r="A27" s="29"/>
      <c r="B27" s="32"/>
      <c r="C27" s="95"/>
      <c r="D27" s="3"/>
      <c r="E27" s="96"/>
      <c r="F27" s="2"/>
      <c r="G27" s="3"/>
      <c r="H27" s="16"/>
      <c r="I27" s="16"/>
      <c r="J27" s="16"/>
    </row>
    <row r="28" ht="15.75" customHeight="1">
      <c r="A28" s="29"/>
      <c r="B28" s="32"/>
      <c r="C28" s="95"/>
      <c r="D28" s="3"/>
      <c r="E28" s="96"/>
      <c r="F28" s="2"/>
      <c r="G28" s="3"/>
      <c r="H28" s="16"/>
      <c r="I28" s="16"/>
      <c r="J28" s="16"/>
    </row>
    <row r="29" ht="15.75" customHeight="1">
      <c r="A29" s="29"/>
      <c r="B29" s="32"/>
      <c r="C29" s="95"/>
      <c r="D29" s="3"/>
      <c r="E29" s="96"/>
      <c r="F29" s="2"/>
      <c r="G29" s="3"/>
      <c r="H29" s="16"/>
      <c r="I29" s="16"/>
      <c r="J29" s="16"/>
    </row>
    <row r="30" ht="15.75" customHeight="1">
      <c r="A30" s="29"/>
      <c r="B30" s="32"/>
      <c r="C30" s="95"/>
      <c r="D30" s="3"/>
      <c r="E30" s="96"/>
      <c r="F30" s="2"/>
      <c r="G30" s="3"/>
      <c r="H30" s="16"/>
      <c r="I30" s="16"/>
      <c r="J30" s="16"/>
    </row>
    <row r="31" ht="15.75" customHeight="1">
      <c r="A31" s="29"/>
      <c r="B31" s="32"/>
      <c r="C31" s="95"/>
      <c r="D31" s="3"/>
      <c r="E31" s="96"/>
      <c r="F31" s="2"/>
      <c r="G31" s="3"/>
      <c r="H31" s="16"/>
      <c r="I31" s="16"/>
      <c r="J31" s="16"/>
    </row>
    <row r="32" ht="15.75" customHeight="1">
      <c r="A32" s="98" t="s">
        <v>61</v>
      </c>
      <c r="B32" s="2"/>
      <c r="C32" s="2"/>
      <c r="D32" s="2"/>
      <c r="E32" s="2"/>
      <c r="F32" s="2"/>
      <c r="G32" s="3"/>
      <c r="H32" s="67">
        <f t="shared" ref="H32:J32" si="1">SUM(H3:H31)</f>
        <v>20000</v>
      </c>
      <c r="I32" s="67">
        <f t="shared" si="1"/>
        <v>0</v>
      </c>
      <c r="J32" s="67">
        <f t="shared" si="1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C28:D28"/>
    <mergeCell ref="C29:D29"/>
    <mergeCell ref="C30:D30"/>
    <mergeCell ref="C31:D31"/>
    <mergeCell ref="C21:D21"/>
    <mergeCell ref="C22:D22"/>
    <mergeCell ref="C23:D23"/>
    <mergeCell ref="C24:D24"/>
    <mergeCell ref="C25:D25"/>
    <mergeCell ref="C26:D26"/>
    <mergeCell ref="C27:D27"/>
    <mergeCell ref="A1:A2"/>
    <mergeCell ref="B1:B2"/>
    <mergeCell ref="C1:D2"/>
    <mergeCell ref="E1:G2"/>
    <mergeCell ref="H1:J1"/>
    <mergeCell ref="C3:D3"/>
    <mergeCell ref="E3:G3"/>
    <mergeCell ref="C4:D4"/>
    <mergeCell ref="E4:G4"/>
    <mergeCell ref="C5:D5"/>
    <mergeCell ref="E5:G5"/>
    <mergeCell ref="C6:D6"/>
    <mergeCell ref="E6:G6"/>
    <mergeCell ref="E7:G7"/>
    <mergeCell ref="C7:D7"/>
    <mergeCell ref="C8:D8"/>
    <mergeCell ref="C9:D9"/>
    <mergeCell ref="C10:D10"/>
    <mergeCell ref="C11:D11"/>
    <mergeCell ref="C12:D12"/>
    <mergeCell ref="C13:D13"/>
    <mergeCell ref="E8:G8"/>
    <mergeCell ref="E9:G9"/>
    <mergeCell ref="E10:G10"/>
    <mergeCell ref="E11:G11"/>
    <mergeCell ref="E12:G12"/>
    <mergeCell ref="E13:G13"/>
    <mergeCell ref="E14:G14"/>
    <mergeCell ref="C14:D14"/>
    <mergeCell ref="C15:D15"/>
    <mergeCell ref="C16:D16"/>
    <mergeCell ref="C17:D17"/>
    <mergeCell ref="C18:D18"/>
    <mergeCell ref="C19:D19"/>
    <mergeCell ref="C20:D20"/>
    <mergeCell ref="E15:G15"/>
    <mergeCell ref="E16:G16"/>
    <mergeCell ref="E17:G17"/>
    <mergeCell ref="E18:G18"/>
    <mergeCell ref="E19:G19"/>
    <mergeCell ref="E20:G20"/>
    <mergeCell ref="E21:G21"/>
    <mergeCell ref="E29:G29"/>
    <mergeCell ref="E30:G30"/>
    <mergeCell ref="E31:G31"/>
    <mergeCell ref="A32:G32"/>
    <mergeCell ref="E22:G22"/>
    <mergeCell ref="E23:G23"/>
    <mergeCell ref="E24:G24"/>
    <mergeCell ref="E25:G25"/>
    <mergeCell ref="E26:G26"/>
    <mergeCell ref="E27:G27"/>
    <mergeCell ref="E28:G28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</cp:coreProperties>
</file>