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lope\Desktop\GAMES Econ\Data\Dropbox\"/>
    </mc:Choice>
  </mc:AlternateContent>
  <xr:revisionPtr revIDLastSave="0" documentId="13_ncr:1_{7514C002-FD15-460C-89E0-99B253BEE0F0}" xr6:coauthVersionLast="47" xr6:coauthVersionMax="47" xr10:uidLastSave="{00000000-0000-0000-0000-000000000000}"/>
  <bookViews>
    <workbookView xWindow="-108" yWindow="-108" windowWidth="23256" windowHeight="13896" xr2:uid="{14BEA743-0ACE-7740-A7D4-321D3830AD94}"/>
  </bookViews>
  <sheets>
    <sheet name="Readme" sheetId="2" r:id="rId1"/>
    <sheet name="Datos" sheetId="1" r:id="rId2"/>
    <sheet name="Raw (2003_2023)" sheetId="9" r:id="rId3"/>
    <sheet name="Raw (Serie Retropolada)" sheetId="3" r:id="rId4"/>
    <sheet name="FC (Extrapolacion)" sheetId="13" r:id="rId5"/>
  </sheets>
  <definedNames>
    <definedName name="_xlnm._FilterDatabase" localSheetId="1" hidden="1">Datos!$A$1:$D$793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13" l="1"/>
  <c r="F26" i="13"/>
  <c r="E5" i="13"/>
  <c r="E4" i="13"/>
  <c r="E3" i="13"/>
  <c r="E2" i="13"/>
  <c r="E793" i="13"/>
  <c r="E792" i="13"/>
  <c r="E791" i="13"/>
  <c r="E790" i="13"/>
  <c r="E789" i="13"/>
  <c r="E788" i="13"/>
  <c r="E787" i="13"/>
  <c r="E786" i="13"/>
  <c r="E785" i="13"/>
  <c r="E784" i="13"/>
  <c r="E783" i="13"/>
  <c r="E782" i="13"/>
  <c r="E781" i="13"/>
  <c r="E780" i="13"/>
  <c r="E779" i="13"/>
  <c r="E778" i="13"/>
  <c r="E777" i="13"/>
  <c r="E776" i="13"/>
  <c r="E775" i="13"/>
  <c r="E774" i="13"/>
  <c r="E773" i="13"/>
  <c r="E772" i="13"/>
  <c r="E771" i="13"/>
  <c r="E770" i="13"/>
  <c r="E769" i="13"/>
  <c r="E768" i="13"/>
  <c r="E767" i="13"/>
  <c r="E766" i="13"/>
  <c r="E765" i="13"/>
  <c r="E764" i="13"/>
  <c r="E763" i="13"/>
  <c r="E762" i="13"/>
  <c r="E761" i="13"/>
  <c r="E760" i="13"/>
  <c r="E759" i="13"/>
  <c r="E758" i="13"/>
  <c r="E757" i="13"/>
  <c r="E756" i="13"/>
  <c r="E755" i="13"/>
  <c r="E754" i="13"/>
  <c r="E753" i="13"/>
  <c r="E752" i="13"/>
  <c r="E751" i="13"/>
  <c r="E750" i="13"/>
  <c r="E749" i="13"/>
  <c r="E748" i="13"/>
  <c r="E747" i="13"/>
  <c r="E746" i="13"/>
  <c r="E745" i="13"/>
  <c r="E744" i="13"/>
  <c r="E743" i="13"/>
  <c r="E742" i="13"/>
  <c r="E741" i="13"/>
  <c r="E740" i="13"/>
  <c r="E739" i="13"/>
  <c r="E738" i="13"/>
  <c r="E737" i="13"/>
  <c r="E736" i="13"/>
  <c r="E735" i="13"/>
  <c r="E734" i="13"/>
  <c r="E733" i="13"/>
  <c r="E732" i="13"/>
  <c r="E731" i="13"/>
  <c r="E730" i="13"/>
  <c r="E729" i="13"/>
  <c r="E728" i="13"/>
  <c r="E727" i="13"/>
  <c r="E726" i="13"/>
  <c r="E725" i="13"/>
  <c r="E724" i="13"/>
  <c r="E723" i="13"/>
  <c r="E722" i="13"/>
  <c r="E721" i="13"/>
  <c r="E720" i="13"/>
  <c r="E719" i="13"/>
  <c r="E718" i="13"/>
  <c r="E717" i="13"/>
  <c r="E716" i="13"/>
  <c r="E715" i="13"/>
  <c r="E714" i="13"/>
  <c r="E713" i="13"/>
  <c r="E712" i="13"/>
  <c r="E711" i="13"/>
  <c r="E710" i="13"/>
  <c r="E709" i="13"/>
  <c r="E708" i="13"/>
  <c r="E707" i="13"/>
  <c r="E706" i="13"/>
  <c r="E705" i="13"/>
  <c r="E704" i="13"/>
  <c r="E703" i="13"/>
  <c r="E702" i="13"/>
  <c r="E701" i="13"/>
  <c r="E700" i="13"/>
  <c r="E699" i="13"/>
  <c r="E698" i="13"/>
  <c r="E697" i="13"/>
  <c r="E696" i="13"/>
  <c r="E695" i="13"/>
  <c r="E694" i="13"/>
  <c r="E693" i="13"/>
  <c r="E692" i="13"/>
  <c r="E691" i="13"/>
  <c r="E690" i="13"/>
  <c r="E689" i="13"/>
  <c r="E688" i="13"/>
  <c r="E687" i="13"/>
  <c r="E686" i="13"/>
  <c r="E685" i="13"/>
  <c r="E684" i="13"/>
  <c r="E683" i="13"/>
  <c r="E682" i="13"/>
  <c r="E681" i="13"/>
  <c r="E680" i="13"/>
  <c r="E679" i="13"/>
  <c r="E678" i="13"/>
  <c r="E677" i="13"/>
  <c r="E676" i="13"/>
  <c r="E675" i="13"/>
  <c r="E674" i="13"/>
  <c r="E673" i="13"/>
  <c r="E672" i="13"/>
  <c r="E671" i="13"/>
  <c r="E670" i="13"/>
  <c r="E669" i="13"/>
  <c r="E668" i="13"/>
  <c r="E667" i="13"/>
  <c r="E666" i="13"/>
  <c r="E665" i="13"/>
  <c r="E664" i="13"/>
  <c r="E663" i="13"/>
  <c r="E662" i="13"/>
  <c r="E661" i="13"/>
  <c r="E660" i="13"/>
  <c r="E659" i="13"/>
  <c r="E658" i="13"/>
  <c r="E657" i="13"/>
  <c r="E656" i="13"/>
  <c r="E655" i="13"/>
  <c r="E654" i="13"/>
  <c r="E653" i="13"/>
  <c r="E652" i="13"/>
  <c r="E651" i="13"/>
  <c r="E650" i="13"/>
  <c r="E649" i="13"/>
  <c r="E648" i="13"/>
  <c r="E647" i="13"/>
  <c r="E646" i="13"/>
  <c r="E645" i="13"/>
  <c r="E644" i="13"/>
  <c r="E643" i="13"/>
  <c r="E642" i="13"/>
  <c r="E641" i="13"/>
  <c r="E640" i="13"/>
  <c r="E639" i="13"/>
  <c r="E638" i="13"/>
  <c r="E637" i="13"/>
  <c r="E636" i="13"/>
  <c r="E635" i="13"/>
  <c r="E634" i="13"/>
  <c r="E633" i="13"/>
  <c r="E632" i="13"/>
  <c r="E631" i="13"/>
  <c r="E630" i="13"/>
  <c r="E629" i="13"/>
  <c r="E628" i="13"/>
  <c r="E627" i="13"/>
  <c r="E626" i="13"/>
  <c r="E625" i="13"/>
  <c r="E624" i="13"/>
  <c r="E623" i="13"/>
  <c r="E622" i="13"/>
  <c r="E621" i="13"/>
  <c r="E620" i="13"/>
  <c r="E619" i="13"/>
  <c r="E618" i="13"/>
  <c r="E617" i="13"/>
  <c r="E616" i="13"/>
  <c r="E615" i="13"/>
  <c r="E614" i="13"/>
  <c r="E613" i="13"/>
  <c r="E612" i="13"/>
  <c r="E611" i="13"/>
  <c r="E610" i="13"/>
  <c r="E609" i="13"/>
  <c r="E608" i="13"/>
  <c r="E607" i="13"/>
  <c r="E606" i="13"/>
  <c r="E605" i="13"/>
  <c r="E604" i="13"/>
  <c r="E603" i="13"/>
  <c r="E602" i="13"/>
  <c r="E601" i="13"/>
  <c r="E600" i="13"/>
  <c r="E599" i="13"/>
  <c r="E598" i="13"/>
  <c r="E597" i="13"/>
  <c r="E596" i="13"/>
  <c r="E595" i="13"/>
  <c r="E594" i="13"/>
  <c r="E593" i="13"/>
  <c r="E592" i="13"/>
  <c r="E591" i="13"/>
  <c r="E590" i="13"/>
  <c r="E589" i="13"/>
  <c r="E588" i="13"/>
  <c r="E587" i="13"/>
  <c r="E586" i="13"/>
  <c r="E585" i="13"/>
  <c r="E584" i="13"/>
  <c r="E583" i="13"/>
  <c r="E582" i="13"/>
  <c r="E581" i="13"/>
  <c r="E580" i="13"/>
  <c r="E579" i="13"/>
  <c r="E578" i="13"/>
  <c r="E577" i="13"/>
  <c r="E576" i="13"/>
  <c r="E575" i="13"/>
  <c r="E574" i="13"/>
  <c r="E573" i="13"/>
  <c r="E572" i="13"/>
  <c r="E571" i="13"/>
  <c r="E570" i="13"/>
  <c r="E569" i="13"/>
  <c r="E568" i="13"/>
  <c r="E567" i="13"/>
  <c r="E566" i="13"/>
  <c r="E565" i="13"/>
  <c r="E564" i="13"/>
  <c r="E563" i="13"/>
  <c r="E562" i="13"/>
  <c r="E561" i="13"/>
  <c r="E560" i="13"/>
  <c r="E559" i="13"/>
  <c r="E558" i="13"/>
  <c r="E557" i="13"/>
  <c r="E556" i="13"/>
  <c r="E555" i="13"/>
  <c r="E554" i="13"/>
  <c r="E553" i="13"/>
  <c r="E552" i="13"/>
  <c r="E551" i="13"/>
  <c r="E550" i="13"/>
  <c r="E549" i="13"/>
  <c r="E548" i="13"/>
  <c r="E547" i="13"/>
  <c r="E546" i="13"/>
  <c r="E545" i="13"/>
  <c r="E544" i="13"/>
  <c r="E543" i="13"/>
  <c r="E542" i="13"/>
  <c r="E541" i="13"/>
  <c r="E540" i="13"/>
  <c r="E539" i="13"/>
  <c r="E538" i="13"/>
  <c r="E537" i="13"/>
  <c r="E536" i="13"/>
  <c r="E535" i="13"/>
  <c r="E534" i="13"/>
  <c r="E533" i="13"/>
  <c r="E532" i="13"/>
  <c r="E531" i="13"/>
  <c r="E530" i="13"/>
  <c r="E529" i="13"/>
  <c r="E528" i="13"/>
  <c r="E527" i="13"/>
  <c r="E526" i="13"/>
  <c r="E525" i="13"/>
  <c r="E524" i="13"/>
  <c r="E523" i="13"/>
  <c r="E522" i="13"/>
  <c r="E521" i="13"/>
  <c r="E520" i="13"/>
  <c r="E519" i="13"/>
  <c r="E518" i="13"/>
  <c r="E517" i="13"/>
  <c r="E516" i="13"/>
  <c r="E515" i="13"/>
  <c r="E514" i="13"/>
  <c r="E513" i="13"/>
  <c r="E512" i="13"/>
  <c r="E511" i="13"/>
  <c r="E510" i="13"/>
  <c r="E509" i="13"/>
  <c r="E508" i="13"/>
  <c r="E507" i="13"/>
  <c r="E506" i="13"/>
  <c r="E505" i="13"/>
  <c r="E504" i="13"/>
  <c r="E503" i="13"/>
  <c r="E502" i="13"/>
  <c r="E501" i="13"/>
  <c r="E500" i="13"/>
  <c r="E499" i="13"/>
  <c r="E498" i="13"/>
  <c r="E497" i="13"/>
  <c r="E496" i="13"/>
  <c r="E495" i="13"/>
  <c r="E494" i="13"/>
  <c r="E493" i="13"/>
  <c r="E492" i="13"/>
  <c r="E491" i="13"/>
  <c r="E490" i="13"/>
  <c r="E489" i="13"/>
  <c r="E488" i="13"/>
  <c r="E487" i="13"/>
  <c r="E486" i="13"/>
  <c r="E485" i="13"/>
  <c r="E484" i="13"/>
  <c r="E483" i="13"/>
  <c r="E482" i="13"/>
  <c r="E481" i="13"/>
  <c r="E480" i="13"/>
  <c r="E479" i="13"/>
  <c r="E478" i="13"/>
  <c r="E477" i="13"/>
  <c r="E476" i="13"/>
  <c r="E475" i="13"/>
  <c r="E474" i="13"/>
  <c r="E473" i="13"/>
  <c r="E472" i="13"/>
  <c r="E471" i="13"/>
  <c r="E470" i="13"/>
  <c r="E469" i="13"/>
  <c r="E468" i="13"/>
  <c r="E467" i="13"/>
  <c r="E466" i="13"/>
  <c r="E465" i="13"/>
  <c r="E464" i="13"/>
  <c r="E463" i="13"/>
  <c r="E462" i="13"/>
  <c r="E461" i="13"/>
  <c r="E460" i="13"/>
  <c r="E459" i="13"/>
  <c r="E458" i="13"/>
  <c r="E457" i="13"/>
  <c r="E456" i="13"/>
  <c r="E455" i="13"/>
  <c r="E454" i="13"/>
  <c r="E453" i="13"/>
  <c r="E452" i="13"/>
  <c r="E451" i="13"/>
  <c r="E450" i="13"/>
  <c r="E449" i="13"/>
  <c r="E448" i="13"/>
  <c r="E447" i="13"/>
  <c r="E446" i="13"/>
  <c r="E445" i="13"/>
  <c r="E444" i="13"/>
  <c r="E443" i="13"/>
  <c r="E442" i="13"/>
  <c r="E441" i="13"/>
  <c r="E440" i="13"/>
  <c r="E439" i="13"/>
  <c r="E438" i="13"/>
  <c r="E437" i="13"/>
  <c r="E436" i="13"/>
  <c r="E435" i="13"/>
  <c r="E434" i="13"/>
  <c r="E433" i="13"/>
  <c r="E432" i="13"/>
  <c r="E431" i="13"/>
  <c r="E430" i="13"/>
  <c r="E429" i="13"/>
  <c r="E428" i="13"/>
  <c r="E427" i="13"/>
  <c r="E426" i="13"/>
  <c r="E425" i="13"/>
  <c r="E424" i="13"/>
  <c r="E423" i="13"/>
  <c r="E422" i="13"/>
  <c r="E421" i="13"/>
  <c r="E420" i="13"/>
  <c r="E419" i="13"/>
  <c r="E418" i="13"/>
  <c r="E417" i="13"/>
  <c r="E416" i="13"/>
  <c r="E415" i="13"/>
  <c r="E414" i="13"/>
  <c r="E413" i="13"/>
  <c r="E412" i="13"/>
  <c r="E411" i="13"/>
  <c r="E410" i="13"/>
  <c r="E409" i="13"/>
  <c r="E408" i="13"/>
  <c r="E407" i="13"/>
  <c r="E406" i="13"/>
  <c r="E405" i="13"/>
  <c r="E404" i="13"/>
  <c r="E403" i="13"/>
  <c r="E402" i="13"/>
  <c r="E401" i="13"/>
  <c r="E400" i="13"/>
  <c r="E399" i="13"/>
  <c r="E398" i="13"/>
  <c r="E397" i="13"/>
  <c r="E396" i="13"/>
  <c r="E395" i="13"/>
  <c r="E394" i="13"/>
  <c r="E393" i="13"/>
  <c r="E392" i="13"/>
  <c r="E391" i="13"/>
  <c r="E390" i="13"/>
  <c r="E389" i="13"/>
  <c r="E388" i="13"/>
  <c r="E387" i="13"/>
  <c r="E386" i="13"/>
  <c r="E385" i="13"/>
  <c r="E384" i="13"/>
  <c r="E383" i="13"/>
  <c r="E382" i="13"/>
  <c r="E381" i="13"/>
  <c r="E380" i="13"/>
  <c r="E379" i="13"/>
  <c r="E378" i="13"/>
  <c r="E377" i="13"/>
  <c r="E376" i="13"/>
  <c r="E375" i="13"/>
  <c r="E374" i="13"/>
  <c r="E373" i="13"/>
  <c r="E372" i="13"/>
  <c r="E371" i="13"/>
  <c r="E370" i="13"/>
  <c r="E369" i="13"/>
  <c r="E368" i="13"/>
  <c r="E367" i="13"/>
  <c r="E366" i="13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E346" i="13"/>
  <c r="E345" i="13"/>
  <c r="E344" i="13"/>
  <c r="E343" i="13"/>
  <c r="E342" i="13"/>
  <c r="E341" i="13"/>
  <c r="E340" i="13"/>
  <c r="E339" i="13"/>
  <c r="E338" i="13"/>
  <c r="E337" i="13"/>
  <c r="E336" i="13"/>
  <c r="E335" i="13"/>
  <c r="E334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315" i="13"/>
  <c r="E314" i="13"/>
  <c r="E313" i="13"/>
  <c r="E312" i="13"/>
  <c r="E311" i="13"/>
  <c r="E310" i="13"/>
  <c r="E309" i="13"/>
  <c r="E308" i="13"/>
  <c r="E307" i="13"/>
  <c r="E306" i="13"/>
  <c r="E305" i="13"/>
  <c r="E304" i="13"/>
  <c r="E303" i="13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284" i="13"/>
  <c r="E283" i="13"/>
  <c r="E282" i="13"/>
  <c r="E281" i="13"/>
  <c r="E280" i="13"/>
  <c r="E279" i="13"/>
  <c r="E278" i="13"/>
  <c r="E277" i="13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F212" i="13" l="1"/>
  <c r="G212" i="13" s="1"/>
  <c r="F104" i="13"/>
  <c r="G104" i="13" s="1"/>
  <c r="F137" i="13"/>
  <c r="G137" i="13" s="1"/>
  <c r="F250" i="13"/>
  <c r="G250" i="13" s="1"/>
  <c r="F282" i="13"/>
  <c r="G282" i="13" s="1"/>
  <c r="F425" i="13"/>
  <c r="G425" i="13" s="1"/>
  <c r="F648" i="13"/>
  <c r="G648" i="13" s="1"/>
  <c r="F703" i="13"/>
  <c r="G703" i="13" s="1"/>
  <c r="F100" i="13"/>
  <c r="F57" i="13"/>
  <c r="G57" i="13" s="1"/>
  <c r="F208" i="13"/>
  <c r="G208" i="13" s="1"/>
  <c r="F298" i="13"/>
  <c r="G298" i="13" s="1"/>
  <c r="F384" i="13"/>
  <c r="G384" i="13" s="1"/>
  <c r="F567" i="13"/>
  <c r="G567" i="13" s="1"/>
  <c r="F664" i="13"/>
  <c r="G664" i="13" s="1"/>
  <c r="F339" i="13"/>
  <c r="F5" i="13"/>
  <c r="G5" i="13" s="1"/>
  <c r="F29" i="13"/>
  <c r="G29" i="13" s="1"/>
  <c r="F168" i="13"/>
  <c r="G168" i="13" s="1"/>
  <c r="F239" i="13"/>
  <c r="G239" i="13" s="1"/>
  <c r="F338" i="13"/>
  <c r="F521" i="13"/>
  <c r="G521" i="13" s="1"/>
  <c r="F31" i="13"/>
  <c r="G31" i="13" s="1"/>
  <c r="F142" i="13"/>
  <c r="G142" i="13" s="1"/>
  <c r="F182" i="13"/>
  <c r="G182" i="13" s="1"/>
  <c r="F289" i="13"/>
  <c r="G289" i="13" s="1"/>
  <c r="F337" i="13"/>
  <c r="G337" i="13" s="1"/>
  <c r="F375" i="13"/>
  <c r="G375" i="13" s="1"/>
  <c r="F432" i="13"/>
  <c r="G432" i="13" s="1"/>
  <c r="F470" i="13"/>
  <c r="G470" i="13" s="1"/>
  <c r="F516" i="13"/>
  <c r="G516" i="13" s="1"/>
  <c r="F569" i="13"/>
  <c r="G569" i="13" s="1"/>
  <c r="F620" i="13"/>
  <c r="G620" i="13" s="1"/>
  <c r="F660" i="13"/>
  <c r="G660" i="13" s="1"/>
  <c r="F717" i="13"/>
  <c r="G717" i="13" s="1"/>
  <c r="F755" i="13"/>
  <c r="G755" i="13" s="1"/>
  <c r="F103" i="13"/>
  <c r="G103" i="13" s="1"/>
  <c r="F517" i="13"/>
  <c r="G517" i="13" s="1"/>
  <c r="F520" i="13"/>
  <c r="G520" i="13" s="1"/>
  <c r="F248" i="13"/>
  <c r="G248" i="13" s="1"/>
  <c r="F700" i="13"/>
  <c r="F117" i="13"/>
  <c r="G117" i="13" s="1"/>
  <c r="F143" i="13"/>
  <c r="G143" i="13" s="1"/>
  <c r="F403" i="13"/>
  <c r="G403" i="13" s="1"/>
  <c r="F667" i="13"/>
  <c r="G667" i="13" s="1"/>
  <c r="F718" i="13"/>
  <c r="G718" i="13" s="1"/>
  <c r="F138" i="13"/>
  <c r="G138" i="13" s="1"/>
  <c r="F560" i="13"/>
  <c r="G560" i="13" s="1"/>
  <c r="F139" i="13"/>
  <c r="G139" i="13" s="1"/>
  <c r="F716" i="13"/>
  <c r="G716" i="13" s="1"/>
  <c r="F430" i="13"/>
  <c r="G430" i="13" s="1"/>
  <c r="F568" i="13"/>
  <c r="G568" i="13" s="1"/>
  <c r="F751" i="13"/>
  <c r="G751" i="13" s="1"/>
  <c r="F235" i="13"/>
  <c r="G235" i="13" s="1"/>
  <c r="F327" i="13"/>
  <c r="G327" i="13" s="1"/>
  <c r="F463" i="13"/>
  <c r="G463" i="13" s="1"/>
  <c r="F673" i="13"/>
  <c r="G673" i="13" s="1"/>
  <c r="F172" i="13"/>
  <c r="F465" i="13"/>
  <c r="G465" i="13" s="1"/>
  <c r="F611" i="13"/>
  <c r="G611" i="13" s="1"/>
  <c r="F766" i="13"/>
  <c r="G766" i="13" s="1"/>
  <c r="F663" i="13"/>
  <c r="G663" i="13" s="1"/>
  <c r="F245" i="13"/>
  <c r="G245" i="13" s="1"/>
  <c r="F35" i="13"/>
  <c r="G35" i="13" s="1"/>
  <c r="F183" i="13"/>
  <c r="G183" i="13" s="1"/>
  <c r="F493" i="13"/>
  <c r="G493" i="13" s="1"/>
  <c r="F633" i="13"/>
  <c r="G633" i="13" s="1"/>
  <c r="F727" i="13"/>
  <c r="G727" i="13" s="1"/>
  <c r="F25" i="13"/>
  <c r="F385" i="13"/>
  <c r="G385" i="13" s="1"/>
  <c r="F416" i="13"/>
  <c r="G416" i="13" s="1"/>
  <c r="F562" i="13"/>
  <c r="G562" i="13" s="1"/>
  <c r="F711" i="13"/>
  <c r="G711" i="13" s="1"/>
  <c r="F140" i="13"/>
  <c r="G140" i="13" s="1"/>
  <c r="F30" i="13"/>
  <c r="G30" i="13" s="1"/>
  <c r="F283" i="13"/>
  <c r="G283" i="13" s="1"/>
  <c r="F431" i="13"/>
  <c r="G431" i="13" s="1"/>
  <c r="F48" i="13"/>
  <c r="G48" i="13" s="1"/>
  <c r="F125" i="13"/>
  <c r="G125" i="13" s="1"/>
  <c r="F365" i="13"/>
  <c r="G365" i="13" s="1"/>
  <c r="F510" i="13"/>
  <c r="G510" i="13" s="1"/>
  <c r="F622" i="13"/>
  <c r="G622" i="13" s="1"/>
  <c r="F749" i="13"/>
  <c r="G749" i="13" s="1"/>
  <c r="F171" i="13"/>
  <c r="F610" i="13"/>
  <c r="G610" i="13" s="1"/>
  <c r="F66" i="13"/>
  <c r="G66" i="13" s="1"/>
  <c r="F69" i="13"/>
  <c r="G69" i="13" s="1"/>
  <c r="F329" i="13"/>
  <c r="G329" i="13" s="1"/>
  <c r="F767" i="13"/>
  <c r="G767" i="13" s="1"/>
  <c r="F70" i="13"/>
  <c r="G70" i="13" s="1"/>
  <c r="F336" i="13"/>
  <c r="G336" i="13" s="1"/>
  <c r="F769" i="13"/>
  <c r="G769" i="13" s="1"/>
  <c r="F71" i="13"/>
  <c r="G71" i="13" s="1"/>
  <c r="F478" i="13"/>
  <c r="G478" i="13" s="1"/>
  <c r="F98" i="13"/>
  <c r="F481" i="13"/>
  <c r="G481" i="13" s="1"/>
  <c r="F99" i="13"/>
  <c r="F211" i="13"/>
  <c r="G211" i="13" s="1"/>
  <c r="F515" i="13"/>
  <c r="G515" i="13" s="1"/>
  <c r="F651" i="13"/>
  <c r="F376" i="13"/>
  <c r="G376" i="13" s="1"/>
  <c r="F377" i="13"/>
  <c r="G377" i="13" s="1"/>
  <c r="F8" i="13"/>
  <c r="F157" i="13"/>
  <c r="G157" i="13" s="1"/>
  <c r="F260" i="13"/>
  <c r="G260" i="13" s="1"/>
  <c r="F442" i="13"/>
  <c r="G442" i="13" s="1"/>
  <c r="F572" i="13"/>
  <c r="G572" i="13" s="1"/>
  <c r="F621" i="13"/>
  <c r="G621" i="13" s="1"/>
  <c r="F788" i="13"/>
  <c r="G788" i="13" s="1"/>
  <c r="F249" i="13"/>
  <c r="G249" i="13" s="1"/>
  <c r="F288" i="13"/>
  <c r="G288" i="13" s="1"/>
  <c r="F92" i="13"/>
  <c r="G92" i="13" s="1"/>
  <c r="F192" i="13"/>
  <c r="G192" i="13" s="1"/>
  <c r="F278" i="13"/>
  <c r="G278" i="13" s="1"/>
  <c r="F414" i="13"/>
  <c r="G414" i="13" s="1"/>
  <c r="F556" i="13"/>
  <c r="F179" i="13"/>
  <c r="G179" i="13" s="1"/>
  <c r="F469" i="13"/>
  <c r="G469" i="13" s="1"/>
  <c r="F612" i="13"/>
  <c r="G612" i="13" s="1"/>
  <c r="F613" i="13"/>
  <c r="G613" i="13" s="1"/>
  <c r="F207" i="13"/>
  <c r="G207" i="13" s="1"/>
  <c r="F73" i="13"/>
  <c r="G73" i="13" s="1"/>
  <c r="F52" i="13"/>
  <c r="F59" i="13"/>
  <c r="G59" i="13" s="1"/>
  <c r="F58" i="13"/>
  <c r="G58" i="13" s="1"/>
  <c r="F210" i="13"/>
  <c r="G210" i="13" s="1"/>
  <c r="F196" i="13"/>
  <c r="F217" i="13"/>
  <c r="G217" i="13" s="1"/>
  <c r="F195" i="13"/>
  <c r="F307" i="13"/>
  <c r="G307" i="13" s="1"/>
  <c r="F304" i="13"/>
  <c r="G304" i="13" s="1"/>
  <c r="F291" i="13"/>
  <c r="F290" i="13"/>
  <c r="F357" i="13"/>
  <c r="G357" i="13" s="1"/>
  <c r="F356" i="13"/>
  <c r="G356" i="13" s="1"/>
  <c r="F343" i="13"/>
  <c r="G343" i="13" s="1"/>
  <c r="F342" i="13"/>
  <c r="G342" i="13" s="1"/>
  <c r="F540" i="13"/>
  <c r="G540" i="13" s="1"/>
  <c r="F535" i="13"/>
  <c r="G535" i="13" s="1"/>
  <c r="F550" i="13"/>
  <c r="G550" i="13" s="1"/>
  <c r="F549" i="13"/>
  <c r="G549" i="13" s="1"/>
  <c r="F591" i="13"/>
  <c r="G591" i="13" s="1"/>
  <c r="F590" i="13"/>
  <c r="G590" i="13" s="1"/>
  <c r="F601" i="13"/>
  <c r="G601" i="13" s="1"/>
  <c r="F600" i="13"/>
  <c r="G600" i="13" s="1"/>
  <c r="F692" i="13"/>
  <c r="G692" i="13" s="1"/>
  <c r="F679" i="13"/>
  <c r="G679" i="13" s="1"/>
  <c r="F678" i="13"/>
  <c r="G678" i="13" s="1"/>
  <c r="F677" i="13"/>
  <c r="G677" i="13" s="1"/>
  <c r="F2" i="13"/>
  <c r="F110" i="13"/>
  <c r="G110" i="13" s="1"/>
  <c r="F251" i="13"/>
  <c r="G251" i="13" s="1"/>
  <c r="F387" i="13"/>
  <c r="F774" i="13"/>
  <c r="G774" i="13" s="1"/>
  <c r="F3" i="13"/>
  <c r="F36" i="13"/>
  <c r="G36" i="13" s="1"/>
  <c r="F74" i="13"/>
  <c r="F114" i="13"/>
  <c r="G114" i="13" s="1"/>
  <c r="F144" i="13"/>
  <c r="G144" i="13" s="1"/>
  <c r="F184" i="13"/>
  <c r="G184" i="13" s="1"/>
  <c r="F216" i="13"/>
  <c r="G216" i="13" s="1"/>
  <c r="F257" i="13"/>
  <c r="G257" i="13" s="1"/>
  <c r="F300" i="13"/>
  <c r="G300" i="13" s="1"/>
  <c r="F348" i="13"/>
  <c r="G348" i="13" s="1"/>
  <c r="F390" i="13"/>
  <c r="G390" i="13" s="1"/>
  <c r="F437" i="13"/>
  <c r="G437" i="13" s="1"/>
  <c r="F484" i="13"/>
  <c r="F532" i="13"/>
  <c r="F573" i="13"/>
  <c r="G573" i="13" s="1"/>
  <c r="F670" i="13"/>
  <c r="G670" i="13" s="1"/>
  <c r="F724" i="13"/>
  <c r="F779" i="13"/>
  <c r="G779" i="13" s="1"/>
  <c r="F4" i="13"/>
  <c r="F42" i="13"/>
  <c r="G42" i="13" s="1"/>
  <c r="F75" i="13"/>
  <c r="F115" i="13"/>
  <c r="G115" i="13" s="1"/>
  <c r="F148" i="13"/>
  <c r="F185" i="13"/>
  <c r="G185" i="13" s="1"/>
  <c r="F225" i="13"/>
  <c r="G225" i="13" s="1"/>
  <c r="F258" i="13"/>
  <c r="G258" i="13" s="1"/>
  <c r="F301" i="13"/>
  <c r="G301" i="13" s="1"/>
  <c r="F391" i="13"/>
  <c r="G391" i="13" s="1"/>
  <c r="F438" i="13"/>
  <c r="G438" i="13" s="1"/>
  <c r="F489" i="13"/>
  <c r="G489" i="13" s="1"/>
  <c r="F533" i="13"/>
  <c r="G533" i="13" s="1"/>
  <c r="F582" i="13"/>
  <c r="G582" i="13" s="1"/>
  <c r="F626" i="13"/>
  <c r="F671" i="13"/>
  <c r="G671" i="13" s="1"/>
  <c r="F725" i="13"/>
  <c r="G725" i="13" s="1"/>
  <c r="F781" i="13"/>
  <c r="G781" i="13" s="1"/>
  <c r="F41" i="13"/>
  <c r="G41" i="13" s="1"/>
  <c r="F88" i="13"/>
  <c r="G88" i="13" s="1"/>
  <c r="F133" i="13"/>
  <c r="G133" i="13" s="1"/>
  <c r="F178" i="13"/>
  <c r="G178" i="13" s="1"/>
  <c r="F223" i="13"/>
  <c r="G223" i="13" s="1"/>
  <c r="F269" i="13"/>
  <c r="G269" i="13" s="1"/>
  <c r="F322" i="13"/>
  <c r="G322" i="13" s="1"/>
  <c r="F373" i="13"/>
  <c r="G373" i="13" s="1"/>
  <c r="F424" i="13"/>
  <c r="G424" i="13" s="1"/>
  <c r="F477" i="13"/>
  <c r="G477" i="13" s="1"/>
  <c r="F528" i="13"/>
  <c r="G528" i="13" s="1"/>
  <c r="F575" i="13"/>
  <c r="G575" i="13" s="1"/>
  <c r="F608" i="13"/>
  <c r="G608" i="13" s="1"/>
  <c r="F659" i="13"/>
  <c r="G659" i="13" s="1"/>
  <c r="F710" i="13"/>
  <c r="G710" i="13" s="1"/>
  <c r="F765" i="13"/>
  <c r="G765" i="13" s="1"/>
  <c r="F7" i="13"/>
  <c r="G7" i="13" s="1"/>
  <c r="F45" i="13"/>
  <c r="G45" i="13" s="1"/>
  <c r="F76" i="13"/>
  <c r="F116" i="13"/>
  <c r="G116" i="13" s="1"/>
  <c r="F149" i="13"/>
  <c r="G149" i="13" s="1"/>
  <c r="F189" i="13"/>
  <c r="G189" i="13" s="1"/>
  <c r="F226" i="13"/>
  <c r="G226" i="13" s="1"/>
  <c r="F259" i="13"/>
  <c r="G259" i="13" s="1"/>
  <c r="F308" i="13"/>
  <c r="G308" i="13" s="1"/>
  <c r="F353" i="13"/>
  <c r="G353" i="13" s="1"/>
  <c r="F399" i="13"/>
  <c r="G399" i="13" s="1"/>
  <c r="F441" i="13"/>
  <c r="G441" i="13" s="1"/>
  <c r="F490" i="13"/>
  <c r="G490" i="13" s="1"/>
  <c r="F534" i="13"/>
  <c r="G534" i="13" s="1"/>
  <c r="F585" i="13"/>
  <c r="G585" i="13" s="1"/>
  <c r="F627" i="13"/>
  <c r="F726" i="13"/>
  <c r="G726" i="13" s="1"/>
  <c r="F37" i="13"/>
  <c r="G37" i="13" s="1"/>
  <c r="F82" i="13"/>
  <c r="G82" i="13" s="1"/>
  <c r="F126" i="13"/>
  <c r="G126" i="13" s="1"/>
  <c r="F173" i="13"/>
  <c r="G173" i="13" s="1"/>
  <c r="F240" i="13"/>
  <c r="G240" i="13" s="1"/>
  <c r="F279" i="13"/>
  <c r="G279" i="13" s="1"/>
  <c r="F330" i="13"/>
  <c r="G330" i="13" s="1"/>
  <c r="F316" i="13"/>
  <c r="F378" i="13"/>
  <c r="G378" i="13" s="1"/>
  <c r="F366" i="13"/>
  <c r="G366" i="13" s="1"/>
  <c r="F433" i="13"/>
  <c r="G433" i="13" s="1"/>
  <c r="F417" i="13"/>
  <c r="G417" i="13" s="1"/>
  <c r="F471" i="13"/>
  <c r="G471" i="13" s="1"/>
  <c r="F512" i="13"/>
  <c r="G512" i="13" s="1"/>
  <c r="F522" i="13"/>
  <c r="G522" i="13" s="1"/>
  <c r="F563" i="13"/>
  <c r="G563" i="13" s="1"/>
  <c r="F574" i="13"/>
  <c r="G574" i="13" s="1"/>
  <c r="F614" i="13"/>
  <c r="G614" i="13" s="1"/>
  <c r="F668" i="13"/>
  <c r="G668" i="13" s="1"/>
  <c r="F652" i="13"/>
  <c r="F719" i="13"/>
  <c r="G719" i="13" s="1"/>
  <c r="F706" i="13"/>
  <c r="G706" i="13" s="1"/>
  <c r="F705" i="13"/>
  <c r="G705" i="13" s="1"/>
  <c r="F747" i="13"/>
  <c r="F756" i="13"/>
  <c r="G756" i="13" s="1"/>
  <c r="F46" i="13"/>
  <c r="G46" i="13" s="1"/>
  <c r="F79" i="13"/>
  <c r="G79" i="13" s="1"/>
  <c r="F190" i="13"/>
  <c r="G190" i="13" s="1"/>
  <c r="F227" i="13"/>
  <c r="G227" i="13" s="1"/>
  <c r="F310" i="13"/>
  <c r="G310" i="13" s="1"/>
  <c r="F354" i="13"/>
  <c r="G354" i="13" s="1"/>
  <c r="F541" i="13"/>
  <c r="G541" i="13" s="1"/>
  <c r="F588" i="13"/>
  <c r="G588" i="13" s="1"/>
  <c r="F676" i="13"/>
  <c r="F6" i="13"/>
  <c r="G6" i="13" s="1"/>
  <c r="F19" i="13"/>
  <c r="G19" i="13" s="1"/>
  <c r="F16" i="13"/>
  <c r="G16" i="13" s="1"/>
  <c r="F14" i="13"/>
  <c r="F120" i="13"/>
  <c r="G120" i="13" s="1"/>
  <c r="F106" i="13"/>
  <c r="G106" i="13" s="1"/>
  <c r="F105" i="13"/>
  <c r="G105" i="13" s="1"/>
  <c r="F165" i="13"/>
  <c r="G165" i="13" s="1"/>
  <c r="F151" i="13"/>
  <c r="G151" i="13" s="1"/>
  <c r="F150" i="13"/>
  <c r="G150" i="13" s="1"/>
  <c r="F256" i="13"/>
  <c r="G256" i="13" s="1"/>
  <c r="F264" i="13"/>
  <c r="G264" i="13" s="1"/>
  <c r="F263" i="13"/>
  <c r="G263" i="13" s="1"/>
  <c r="F409" i="13"/>
  <c r="G409" i="13" s="1"/>
  <c r="F406" i="13"/>
  <c r="G406" i="13" s="1"/>
  <c r="F393" i="13"/>
  <c r="G393" i="13" s="1"/>
  <c r="F392" i="13"/>
  <c r="G392" i="13" s="1"/>
  <c r="F435" i="13"/>
  <c r="F457" i="13"/>
  <c r="G457" i="13" s="1"/>
  <c r="F446" i="13"/>
  <c r="G446" i="13" s="1"/>
  <c r="F445" i="13"/>
  <c r="G445" i="13" s="1"/>
  <c r="F488" i="13"/>
  <c r="G488" i="13" s="1"/>
  <c r="F485" i="13"/>
  <c r="G485" i="13" s="1"/>
  <c r="F497" i="13"/>
  <c r="G497" i="13" s="1"/>
  <c r="F496" i="13"/>
  <c r="G496" i="13" s="1"/>
  <c r="F644" i="13"/>
  <c r="G644" i="13" s="1"/>
  <c r="F641" i="13"/>
  <c r="G641" i="13" s="1"/>
  <c r="F629" i="13"/>
  <c r="G629" i="13" s="1"/>
  <c r="F628" i="13"/>
  <c r="F732" i="13"/>
  <c r="G732" i="13" s="1"/>
  <c r="F731" i="13"/>
  <c r="G731" i="13" s="1"/>
  <c r="F728" i="13"/>
  <c r="G728" i="13" s="1"/>
  <c r="F775" i="13"/>
  <c r="G775" i="13" s="1"/>
  <c r="F793" i="13"/>
  <c r="G793" i="13" s="1"/>
  <c r="F792" i="13"/>
  <c r="G792" i="13" s="1"/>
  <c r="F791" i="13"/>
  <c r="G791" i="13" s="1"/>
  <c r="F72" i="13"/>
  <c r="G72" i="13" s="1"/>
  <c r="F215" i="13"/>
  <c r="G215" i="13" s="1"/>
  <c r="F299" i="13"/>
  <c r="G299" i="13" s="1"/>
  <c r="F340" i="13"/>
  <c r="F436" i="13"/>
  <c r="F483" i="13"/>
  <c r="F531" i="13"/>
  <c r="F9" i="13"/>
  <c r="F47" i="13"/>
  <c r="G47" i="13" s="1"/>
  <c r="F80" i="13"/>
  <c r="G80" i="13" s="1"/>
  <c r="F121" i="13"/>
  <c r="G121" i="13" s="1"/>
  <c r="F158" i="13"/>
  <c r="G158" i="13" s="1"/>
  <c r="F191" i="13"/>
  <c r="G191" i="13" s="1"/>
  <c r="F228" i="13"/>
  <c r="G228" i="13" s="1"/>
  <c r="F262" i="13"/>
  <c r="G262" i="13" s="1"/>
  <c r="F311" i="13"/>
  <c r="G311" i="13" s="1"/>
  <c r="F358" i="13"/>
  <c r="G358" i="13" s="1"/>
  <c r="F404" i="13"/>
  <c r="G404" i="13" s="1"/>
  <c r="F453" i="13"/>
  <c r="G453" i="13" s="1"/>
  <c r="F494" i="13"/>
  <c r="G494" i="13" s="1"/>
  <c r="F542" i="13"/>
  <c r="G542" i="13" s="1"/>
  <c r="F589" i="13"/>
  <c r="G589" i="13" s="1"/>
  <c r="F637" i="13"/>
  <c r="G637" i="13" s="1"/>
  <c r="F687" i="13"/>
  <c r="G687" i="13" s="1"/>
  <c r="F739" i="13"/>
  <c r="G739" i="13" s="1"/>
  <c r="F772" i="13"/>
  <c r="F12" i="13"/>
  <c r="G12" i="13" s="1"/>
  <c r="F89" i="13"/>
  <c r="G89" i="13" s="1"/>
  <c r="F122" i="13"/>
  <c r="F159" i="13"/>
  <c r="G159" i="13" s="1"/>
  <c r="F229" i="13"/>
  <c r="G229" i="13" s="1"/>
  <c r="F272" i="13"/>
  <c r="G272" i="13" s="1"/>
  <c r="F314" i="13"/>
  <c r="F359" i="13"/>
  <c r="G359" i="13" s="1"/>
  <c r="F405" i="13"/>
  <c r="G405" i="13" s="1"/>
  <c r="F454" i="13"/>
  <c r="G454" i="13" s="1"/>
  <c r="F495" i="13"/>
  <c r="G495" i="13" s="1"/>
  <c r="F543" i="13"/>
  <c r="G543" i="13" s="1"/>
  <c r="F592" i="13"/>
  <c r="G592" i="13" s="1"/>
  <c r="F638" i="13"/>
  <c r="G638" i="13" s="1"/>
  <c r="F689" i="13"/>
  <c r="G689" i="13" s="1"/>
  <c r="F742" i="13"/>
  <c r="G742" i="13" s="1"/>
  <c r="F771" i="13"/>
  <c r="F13" i="13"/>
  <c r="G13" i="13" s="1"/>
  <c r="F53" i="13"/>
  <c r="G53" i="13" s="1"/>
  <c r="F90" i="13"/>
  <c r="G90" i="13" s="1"/>
  <c r="F123" i="13"/>
  <c r="F160" i="13"/>
  <c r="G160" i="13" s="1"/>
  <c r="F194" i="13"/>
  <c r="F233" i="13"/>
  <c r="G233" i="13" s="1"/>
  <c r="F275" i="13"/>
  <c r="G275" i="13" s="1"/>
  <c r="F315" i="13"/>
  <c r="F360" i="13"/>
  <c r="G360" i="13" s="1"/>
  <c r="F410" i="13"/>
  <c r="F455" i="13"/>
  <c r="G455" i="13" s="1"/>
  <c r="F504" i="13"/>
  <c r="G504" i="13" s="1"/>
  <c r="F547" i="13"/>
  <c r="G547" i="13" s="1"/>
  <c r="F594" i="13"/>
  <c r="G594" i="13" s="1"/>
  <c r="F639" i="13"/>
  <c r="G639" i="13" s="1"/>
  <c r="F690" i="13"/>
  <c r="G690" i="13" s="1"/>
  <c r="F743" i="13"/>
  <c r="G743" i="13" s="1"/>
  <c r="F22" i="13"/>
  <c r="G22" i="13" s="1"/>
  <c r="F54" i="13"/>
  <c r="G54" i="13" s="1"/>
  <c r="F91" i="13"/>
  <c r="G91" i="13" s="1"/>
  <c r="F124" i="13"/>
  <c r="F162" i="13"/>
  <c r="G162" i="13" s="1"/>
  <c r="F202" i="13"/>
  <c r="G202" i="13" s="1"/>
  <c r="F234" i="13"/>
  <c r="G234" i="13" s="1"/>
  <c r="F276" i="13"/>
  <c r="G276" i="13" s="1"/>
  <c r="F323" i="13"/>
  <c r="G323" i="13" s="1"/>
  <c r="F362" i="13"/>
  <c r="F413" i="13"/>
  <c r="G413" i="13" s="1"/>
  <c r="F456" i="13"/>
  <c r="G456" i="13" s="1"/>
  <c r="F509" i="13"/>
  <c r="G509" i="13" s="1"/>
  <c r="F548" i="13"/>
  <c r="G548" i="13" s="1"/>
  <c r="F595" i="13"/>
  <c r="G595" i="13" s="1"/>
  <c r="F645" i="13"/>
  <c r="G645" i="13" s="1"/>
  <c r="F691" i="13"/>
  <c r="G691" i="13" s="1"/>
  <c r="F744" i="13"/>
  <c r="G744" i="13" s="1"/>
  <c r="F23" i="13"/>
  <c r="G23" i="13" s="1"/>
  <c r="F55" i="13"/>
  <c r="G55" i="13" s="1"/>
  <c r="F166" i="13"/>
  <c r="G166" i="13" s="1"/>
  <c r="F205" i="13"/>
  <c r="G205" i="13" s="1"/>
  <c r="F598" i="13"/>
  <c r="G598" i="13" s="1"/>
  <c r="F646" i="13"/>
  <c r="G646" i="13" s="1"/>
  <c r="F696" i="13"/>
  <c r="G696" i="13" s="1"/>
  <c r="F24" i="13"/>
  <c r="F56" i="13"/>
  <c r="G56" i="13" s="1"/>
  <c r="F93" i="13"/>
  <c r="G93" i="13" s="1"/>
  <c r="F134" i="13"/>
  <c r="G134" i="13" s="1"/>
  <c r="F167" i="13"/>
  <c r="G167" i="13" s="1"/>
  <c r="F206" i="13"/>
  <c r="G206" i="13" s="1"/>
  <c r="F238" i="13"/>
  <c r="G238" i="13" s="1"/>
  <c r="F281" i="13"/>
  <c r="G281" i="13" s="1"/>
  <c r="F328" i="13"/>
  <c r="G328" i="13" s="1"/>
  <c r="F374" i="13"/>
  <c r="G374" i="13" s="1"/>
  <c r="F415" i="13"/>
  <c r="G415" i="13" s="1"/>
  <c r="F464" i="13"/>
  <c r="G464" i="13" s="1"/>
  <c r="F511" i="13"/>
  <c r="G511" i="13" s="1"/>
  <c r="F559" i="13"/>
  <c r="G559" i="13" s="1"/>
  <c r="F599" i="13"/>
  <c r="G599" i="13" s="1"/>
  <c r="F647" i="13"/>
  <c r="G647" i="13" s="1"/>
  <c r="F699" i="13"/>
  <c r="F750" i="13"/>
  <c r="G750" i="13" s="1"/>
  <c r="F757" i="13"/>
  <c r="G757" i="13" s="1"/>
  <c r="F38" i="13"/>
  <c r="G38" i="13" s="1"/>
  <c r="F83" i="13"/>
  <c r="G83" i="13" s="1"/>
  <c r="F127" i="13"/>
  <c r="G127" i="13" s="1"/>
  <c r="F174" i="13"/>
  <c r="G174" i="13" s="1"/>
  <c r="F218" i="13"/>
  <c r="F241" i="13"/>
  <c r="G241" i="13" s="1"/>
  <c r="F317" i="13"/>
  <c r="G317" i="13" s="1"/>
  <c r="F367" i="13"/>
  <c r="G367" i="13" s="1"/>
  <c r="F419" i="13"/>
  <c r="G419" i="13" s="1"/>
  <c r="F472" i="13"/>
  <c r="G472" i="13" s="1"/>
  <c r="F525" i="13"/>
  <c r="G525" i="13" s="1"/>
  <c r="F653" i="13"/>
  <c r="G653" i="13" s="1"/>
  <c r="F707" i="13"/>
  <c r="G707" i="13" s="1"/>
  <c r="F758" i="13"/>
  <c r="G758" i="13" s="1"/>
  <c r="F65" i="13"/>
  <c r="G65" i="13" s="1"/>
  <c r="F68" i="13"/>
  <c r="G68" i="13" s="1"/>
  <c r="F51" i="13"/>
  <c r="F67" i="13"/>
  <c r="G67" i="13" s="1"/>
  <c r="F61" i="13"/>
  <c r="G61" i="13" s="1"/>
  <c r="F60" i="13"/>
  <c r="G60" i="13" s="1"/>
  <c r="F113" i="13"/>
  <c r="G113" i="13" s="1"/>
  <c r="F119" i="13"/>
  <c r="G119" i="13" s="1"/>
  <c r="F102" i="13"/>
  <c r="G102" i="13" s="1"/>
  <c r="F118" i="13"/>
  <c r="G118" i="13" s="1"/>
  <c r="F101" i="13"/>
  <c r="G101" i="13" s="1"/>
  <c r="F112" i="13"/>
  <c r="G112" i="13" s="1"/>
  <c r="F111" i="13"/>
  <c r="G111" i="13" s="1"/>
  <c r="F161" i="13"/>
  <c r="G161" i="13" s="1"/>
  <c r="F153" i="13"/>
  <c r="G153" i="13" s="1"/>
  <c r="F169" i="13"/>
  <c r="G169" i="13" s="1"/>
  <c r="F152" i="13"/>
  <c r="G152" i="13" s="1"/>
  <c r="F164" i="13"/>
  <c r="G164" i="13" s="1"/>
  <c r="F147" i="13"/>
  <c r="F163" i="13"/>
  <c r="G163" i="13" s="1"/>
  <c r="F146" i="13"/>
  <c r="F209" i="13"/>
  <c r="G209" i="13" s="1"/>
  <c r="F204" i="13"/>
  <c r="G204" i="13" s="1"/>
  <c r="F203" i="13"/>
  <c r="G203" i="13" s="1"/>
  <c r="F214" i="13"/>
  <c r="G214" i="13" s="1"/>
  <c r="F198" i="13"/>
  <c r="G198" i="13" s="1"/>
  <c r="F213" i="13"/>
  <c r="G213" i="13" s="1"/>
  <c r="F197" i="13"/>
  <c r="G197" i="13" s="1"/>
  <c r="F261" i="13"/>
  <c r="G261" i="13" s="1"/>
  <c r="F255" i="13"/>
  <c r="G255" i="13" s="1"/>
  <c r="F254" i="13"/>
  <c r="G254" i="13" s="1"/>
  <c r="F253" i="13"/>
  <c r="G253" i="13" s="1"/>
  <c r="F252" i="13"/>
  <c r="G252" i="13" s="1"/>
  <c r="F247" i="13"/>
  <c r="G247" i="13" s="1"/>
  <c r="F265" i="13"/>
  <c r="G265" i="13" s="1"/>
  <c r="F246" i="13"/>
  <c r="G246" i="13" s="1"/>
  <c r="F309" i="13"/>
  <c r="G309" i="13" s="1"/>
  <c r="F293" i="13"/>
  <c r="G293" i="13" s="1"/>
  <c r="F303" i="13"/>
  <c r="G303" i="13" s="1"/>
  <c r="F302" i="13"/>
  <c r="G302" i="13" s="1"/>
  <c r="F313" i="13"/>
  <c r="G313" i="13" s="1"/>
  <c r="F294" i="13"/>
  <c r="G294" i="13" s="1"/>
  <c r="F312" i="13"/>
  <c r="G312" i="13" s="1"/>
  <c r="F292" i="13"/>
  <c r="F306" i="13"/>
  <c r="G306" i="13" s="1"/>
  <c r="F305" i="13"/>
  <c r="G305" i="13" s="1"/>
  <c r="F355" i="13"/>
  <c r="G355" i="13" s="1"/>
  <c r="F341" i="13"/>
  <c r="G341" i="13" s="1"/>
  <c r="F350" i="13"/>
  <c r="G350" i="13" s="1"/>
  <c r="F349" i="13"/>
  <c r="G349" i="13" s="1"/>
  <c r="F352" i="13"/>
  <c r="G352" i="13" s="1"/>
  <c r="F351" i="13"/>
  <c r="G351" i="13" s="1"/>
  <c r="F361" i="13"/>
  <c r="G361" i="13" s="1"/>
  <c r="F344" i="13"/>
  <c r="G344" i="13" s="1"/>
  <c r="F402" i="13"/>
  <c r="G402" i="13" s="1"/>
  <c r="F386" i="13"/>
  <c r="F396" i="13"/>
  <c r="G396" i="13" s="1"/>
  <c r="F395" i="13"/>
  <c r="G395" i="13" s="1"/>
  <c r="F408" i="13"/>
  <c r="G408" i="13" s="1"/>
  <c r="F389" i="13"/>
  <c r="G389" i="13" s="1"/>
  <c r="F407" i="13"/>
  <c r="G407" i="13" s="1"/>
  <c r="F388" i="13"/>
  <c r="F401" i="13"/>
  <c r="G401" i="13" s="1"/>
  <c r="F400" i="13"/>
  <c r="G400" i="13" s="1"/>
  <c r="F450" i="13"/>
  <c r="G450" i="13" s="1"/>
  <c r="F434" i="13"/>
  <c r="F444" i="13"/>
  <c r="G444" i="13" s="1"/>
  <c r="F443" i="13"/>
  <c r="G443" i="13" s="1"/>
  <c r="F448" i="13"/>
  <c r="G448" i="13" s="1"/>
  <c r="F447" i="13"/>
  <c r="G447" i="13" s="1"/>
  <c r="F440" i="13"/>
  <c r="G440" i="13" s="1"/>
  <c r="F439" i="13"/>
  <c r="G439" i="13" s="1"/>
  <c r="F498" i="13"/>
  <c r="G498" i="13" s="1"/>
  <c r="F482" i="13"/>
  <c r="F492" i="13"/>
  <c r="G492" i="13" s="1"/>
  <c r="F491" i="13"/>
  <c r="G491" i="13" s="1"/>
  <c r="F487" i="13"/>
  <c r="G487" i="13" s="1"/>
  <c r="F505" i="13"/>
  <c r="G505" i="13" s="1"/>
  <c r="F486" i="13"/>
  <c r="G486" i="13" s="1"/>
  <c r="F500" i="13"/>
  <c r="G500" i="13" s="1"/>
  <c r="F499" i="13"/>
  <c r="G499" i="13" s="1"/>
  <c r="F545" i="13"/>
  <c r="G545" i="13" s="1"/>
  <c r="F539" i="13"/>
  <c r="G539" i="13" s="1"/>
  <c r="F538" i="13"/>
  <c r="G538" i="13" s="1"/>
  <c r="F546" i="13"/>
  <c r="G546" i="13" s="1"/>
  <c r="F544" i="13"/>
  <c r="G544" i="13" s="1"/>
  <c r="F537" i="13"/>
  <c r="G537" i="13" s="1"/>
  <c r="F536" i="13"/>
  <c r="G536" i="13" s="1"/>
  <c r="F593" i="13"/>
  <c r="G593" i="13" s="1"/>
  <c r="F587" i="13"/>
  <c r="G587" i="13" s="1"/>
  <c r="F586" i="13"/>
  <c r="G586" i="13" s="1"/>
  <c r="F584" i="13"/>
  <c r="G584" i="13" s="1"/>
  <c r="F583" i="13"/>
  <c r="G583" i="13" s="1"/>
  <c r="F597" i="13"/>
  <c r="G597" i="13" s="1"/>
  <c r="F578" i="13"/>
  <c r="F596" i="13"/>
  <c r="G596" i="13" s="1"/>
  <c r="F640" i="13"/>
  <c r="G640" i="13" s="1"/>
  <c r="F649" i="13"/>
  <c r="G649" i="13" s="1"/>
  <c r="F634" i="13"/>
  <c r="G634" i="13" s="1"/>
  <c r="F643" i="13"/>
  <c r="G643" i="13" s="1"/>
  <c r="F642" i="13"/>
  <c r="G642" i="13" s="1"/>
  <c r="F636" i="13"/>
  <c r="G636" i="13" s="1"/>
  <c r="F635" i="13"/>
  <c r="G635" i="13" s="1"/>
  <c r="F688" i="13"/>
  <c r="G688" i="13" s="1"/>
  <c r="F682" i="13"/>
  <c r="G682" i="13" s="1"/>
  <c r="F697" i="13"/>
  <c r="G697" i="13" s="1"/>
  <c r="F681" i="13"/>
  <c r="G681" i="13" s="1"/>
  <c r="F683" i="13"/>
  <c r="G683" i="13" s="1"/>
  <c r="F680" i="13"/>
  <c r="G680" i="13" s="1"/>
  <c r="F694" i="13"/>
  <c r="G694" i="13" s="1"/>
  <c r="F675" i="13"/>
  <c r="F693" i="13"/>
  <c r="G693" i="13" s="1"/>
  <c r="F674" i="13"/>
  <c r="F736" i="13"/>
  <c r="G736" i="13" s="1"/>
  <c r="F730" i="13"/>
  <c r="G730" i="13" s="1"/>
  <c r="F745" i="13"/>
  <c r="G745" i="13" s="1"/>
  <c r="F729" i="13"/>
  <c r="G729" i="13" s="1"/>
  <c r="F741" i="13"/>
  <c r="G741" i="13" s="1"/>
  <c r="F722" i="13"/>
  <c r="F740" i="13"/>
  <c r="G740" i="13" s="1"/>
  <c r="F734" i="13"/>
  <c r="G734" i="13" s="1"/>
  <c r="F733" i="13"/>
  <c r="G733" i="13" s="1"/>
  <c r="F789" i="13"/>
  <c r="G789" i="13" s="1"/>
  <c r="F773" i="13"/>
  <c r="G773" i="13" s="1"/>
  <c r="F783" i="13"/>
  <c r="G783" i="13" s="1"/>
  <c r="F790" i="13"/>
  <c r="G790" i="13" s="1"/>
  <c r="F782" i="13"/>
  <c r="G782" i="13" s="1"/>
  <c r="F786" i="13"/>
  <c r="G786" i="13" s="1"/>
  <c r="F785" i="13"/>
  <c r="G785" i="13" s="1"/>
  <c r="F784" i="13"/>
  <c r="G784" i="13" s="1"/>
  <c r="F777" i="13"/>
  <c r="G777" i="13" s="1"/>
  <c r="F787" i="13"/>
  <c r="G787" i="13" s="1"/>
  <c r="F776" i="13"/>
  <c r="G776" i="13" s="1"/>
  <c r="F39" i="13"/>
  <c r="G39" i="13" s="1"/>
  <c r="F62" i="13"/>
  <c r="G62" i="13" s="1"/>
  <c r="F86" i="13"/>
  <c r="G86" i="13" s="1"/>
  <c r="F107" i="13"/>
  <c r="G107" i="13" s="1"/>
  <c r="F131" i="13"/>
  <c r="G131" i="13" s="1"/>
  <c r="F154" i="13"/>
  <c r="G154" i="13" s="1"/>
  <c r="F175" i="13"/>
  <c r="G175" i="13" s="1"/>
  <c r="F199" i="13"/>
  <c r="G199" i="13" s="1"/>
  <c r="F221" i="13"/>
  <c r="G221" i="13" s="1"/>
  <c r="F242" i="13"/>
  <c r="F267" i="13"/>
  <c r="F295" i="13"/>
  <c r="G295" i="13" s="1"/>
  <c r="F320" i="13"/>
  <c r="G320" i="13" s="1"/>
  <c r="F345" i="13"/>
  <c r="G345" i="13" s="1"/>
  <c r="F371" i="13"/>
  <c r="G371" i="13" s="1"/>
  <c r="F394" i="13"/>
  <c r="G394" i="13" s="1"/>
  <c r="F422" i="13"/>
  <c r="G422" i="13" s="1"/>
  <c r="F449" i="13"/>
  <c r="G449" i="13" s="1"/>
  <c r="F473" i="13"/>
  <c r="G473" i="13" s="1"/>
  <c r="F501" i="13"/>
  <c r="G501" i="13" s="1"/>
  <c r="F551" i="13"/>
  <c r="G551" i="13" s="1"/>
  <c r="F579" i="13"/>
  <c r="F606" i="13"/>
  <c r="G606" i="13" s="1"/>
  <c r="F630" i="13"/>
  <c r="G630" i="13" s="1"/>
  <c r="F657" i="13"/>
  <c r="G657" i="13" s="1"/>
  <c r="F684" i="13"/>
  <c r="G684" i="13" s="1"/>
  <c r="F708" i="13"/>
  <c r="G708" i="13" s="1"/>
  <c r="F735" i="13"/>
  <c r="G735" i="13" s="1"/>
  <c r="F763" i="13"/>
  <c r="G763" i="13" s="1"/>
  <c r="F18" i="13"/>
  <c r="G18" i="13" s="1"/>
  <c r="F17" i="13"/>
  <c r="G17" i="13" s="1"/>
  <c r="F15" i="13"/>
  <c r="G15" i="13" s="1"/>
  <c r="F11" i="13"/>
  <c r="G11" i="13" s="1"/>
  <c r="F10" i="13"/>
  <c r="G10" i="13" s="1"/>
  <c r="F20" i="13"/>
  <c r="G20" i="13" s="1"/>
  <c r="F40" i="13"/>
  <c r="G40" i="13" s="1"/>
  <c r="F63" i="13"/>
  <c r="G63" i="13" s="1"/>
  <c r="F87" i="13"/>
  <c r="G87" i="13" s="1"/>
  <c r="F108" i="13"/>
  <c r="G108" i="13" s="1"/>
  <c r="F132" i="13"/>
  <c r="G132" i="13" s="1"/>
  <c r="F155" i="13"/>
  <c r="G155" i="13" s="1"/>
  <c r="F176" i="13"/>
  <c r="G176" i="13" s="1"/>
  <c r="F200" i="13"/>
  <c r="G200" i="13" s="1"/>
  <c r="F222" i="13"/>
  <c r="G222" i="13" s="1"/>
  <c r="F243" i="13"/>
  <c r="F268" i="13"/>
  <c r="F296" i="13"/>
  <c r="G296" i="13" s="1"/>
  <c r="F321" i="13"/>
  <c r="G321" i="13" s="1"/>
  <c r="F346" i="13"/>
  <c r="G346" i="13" s="1"/>
  <c r="F372" i="13"/>
  <c r="G372" i="13" s="1"/>
  <c r="F397" i="13"/>
  <c r="G397" i="13" s="1"/>
  <c r="F423" i="13"/>
  <c r="G423" i="13" s="1"/>
  <c r="F451" i="13"/>
  <c r="G451" i="13" s="1"/>
  <c r="F474" i="13"/>
  <c r="G474" i="13" s="1"/>
  <c r="F502" i="13"/>
  <c r="G502" i="13" s="1"/>
  <c r="F552" i="13"/>
  <c r="G552" i="13" s="1"/>
  <c r="F580" i="13"/>
  <c r="F607" i="13"/>
  <c r="G607" i="13" s="1"/>
  <c r="F631" i="13"/>
  <c r="G631" i="13" s="1"/>
  <c r="F658" i="13"/>
  <c r="G658" i="13" s="1"/>
  <c r="F685" i="13"/>
  <c r="G685" i="13" s="1"/>
  <c r="F709" i="13"/>
  <c r="G709" i="13" s="1"/>
  <c r="F737" i="13"/>
  <c r="G737" i="13" s="1"/>
  <c r="F764" i="13"/>
  <c r="G764" i="13" s="1"/>
  <c r="F770" i="13"/>
  <c r="F21" i="13"/>
  <c r="G21" i="13" s="1"/>
  <c r="F64" i="13"/>
  <c r="G64" i="13" s="1"/>
  <c r="F109" i="13"/>
  <c r="G109" i="13" s="1"/>
  <c r="F156" i="13"/>
  <c r="G156" i="13" s="1"/>
  <c r="F201" i="13"/>
  <c r="G201" i="13" s="1"/>
  <c r="F244" i="13"/>
  <c r="F297" i="13"/>
  <c r="G297" i="13" s="1"/>
  <c r="F347" i="13"/>
  <c r="G347" i="13" s="1"/>
  <c r="F398" i="13"/>
  <c r="G398" i="13" s="1"/>
  <c r="F452" i="13"/>
  <c r="G452" i="13" s="1"/>
  <c r="F503" i="13"/>
  <c r="G503" i="13" s="1"/>
  <c r="F530" i="13"/>
  <c r="F553" i="13"/>
  <c r="G553" i="13" s="1"/>
  <c r="F581" i="13"/>
  <c r="G581" i="13" s="1"/>
  <c r="F632" i="13"/>
  <c r="G632" i="13" s="1"/>
  <c r="F686" i="13"/>
  <c r="G686" i="13" s="1"/>
  <c r="F738" i="13"/>
  <c r="G738" i="13" s="1"/>
  <c r="F780" i="13"/>
  <c r="G780" i="13" s="1"/>
  <c r="F49" i="13"/>
  <c r="G49" i="13" s="1"/>
  <c r="F33" i="13"/>
  <c r="G33" i="13" s="1"/>
  <c r="F34" i="13"/>
  <c r="G34" i="13" s="1"/>
  <c r="F32" i="13"/>
  <c r="G32" i="13" s="1"/>
  <c r="F44" i="13"/>
  <c r="G44" i="13" s="1"/>
  <c r="F27" i="13"/>
  <c r="F43" i="13"/>
  <c r="G43" i="13" s="1"/>
  <c r="F97" i="13"/>
  <c r="G97" i="13" s="1"/>
  <c r="F81" i="13"/>
  <c r="G81" i="13" s="1"/>
  <c r="F85" i="13"/>
  <c r="G85" i="13" s="1"/>
  <c r="F84" i="13"/>
  <c r="G84" i="13" s="1"/>
  <c r="F95" i="13"/>
  <c r="G95" i="13" s="1"/>
  <c r="F78" i="13"/>
  <c r="G78" i="13" s="1"/>
  <c r="F94" i="13"/>
  <c r="G94" i="13" s="1"/>
  <c r="F77" i="13"/>
  <c r="G77" i="13" s="1"/>
  <c r="F145" i="13"/>
  <c r="G145" i="13" s="1"/>
  <c r="F129" i="13"/>
  <c r="G129" i="13" s="1"/>
  <c r="F136" i="13"/>
  <c r="G136" i="13" s="1"/>
  <c r="F135" i="13"/>
  <c r="G135" i="13" s="1"/>
  <c r="F130" i="13"/>
  <c r="G130" i="13" s="1"/>
  <c r="F128" i="13"/>
  <c r="G128" i="13" s="1"/>
  <c r="F193" i="13"/>
  <c r="G193" i="13" s="1"/>
  <c r="F177" i="13"/>
  <c r="G177" i="13" s="1"/>
  <c r="F187" i="13"/>
  <c r="G187" i="13" s="1"/>
  <c r="F170" i="13"/>
  <c r="F186" i="13"/>
  <c r="G186" i="13" s="1"/>
  <c r="F181" i="13"/>
  <c r="G181" i="13" s="1"/>
  <c r="F180" i="13"/>
  <c r="G180" i="13" s="1"/>
  <c r="F224" i="13"/>
  <c r="G224" i="13" s="1"/>
  <c r="F237" i="13"/>
  <c r="G237" i="13" s="1"/>
  <c r="F220" i="13"/>
  <c r="F236" i="13"/>
  <c r="G236" i="13" s="1"/>
  <c r="F219" i="13"/>
  <c r="F231" i="13"/>
  <c r="G231" i="13" s="1"/>
  <c r="F230" i="13"/>
  <c r="G230" i="13" s="1"/>
  <c r="F277" i="13"/>
  <c r="G277" i="13" s="1"/>
  <c r="F287" i="13"/>
  <c r="G287" i="13" s="1"/>
  <c r="F271" i="13"/>
  <c r="G271" i="13" s="1"/>
  <c r="F286" i="13"/>
  <c r="G286" i="13" s="1"/>
  <c r="F270" i="13"/>
  <c r="G270" i="13" s="1"/>
  <c r="F274" i="13"/>
  <c r="G274" i="13" s="1"/>
  <c r="F273" i="13"/>
  <c r="G273" i="13" s="1"/>
  <c r="F285" i="13"/>
  <c r="G285" i="13" s="1"/>
  <c r="F266" i="13"/>
  <c r="F284" i="13"/>
  <c r="G284" i="13" s="1"/>
  <c r="F325" i="13"/>
  <c r="G325" i="13" s="1"/>
  <c r="F335" i="13"/>
  <c r="G335" i="13" s="1"/>
  <c r="F319" i="13"/>
  <c r="G319" i="13" s="1"/>
  <c r="F334" i="13"/>
  <c r="G334" i="13" s="1"/>
  <c r="F318" i="13"/>
  <c r="G318" i="13" s="1"/>
  <c r="F332" i="13"/>
  <c r="G332" i="13" s="1"/>
  <c r="F331" i="13"/>
  <c r="G331" i="13" s="1"/>
  <c r="F326" i="13"/>
  <c r="G326" i="13" s="1"/>
  <c r="F324" i="13"/>
  <c r="G324" i="13" s="1"/>
  <c r="F370" i="13"/>
  <c r="G370" i="13" s="1"/>
  <c r="F380" i="13"/>
  <c r="G380" i="13" s="1"/>
  <c r="F364" i="13"/>
  <c r="F379" i="13"/>
  <c r="G379" i="13" s="1"/>
  <c r="F363" i="13"/>
  <c r="F369" i="13"/>
  <c r="G369" i="13" s="1"/>
  <c r="F368" i="13"/>
  <c r="G368" i="13" s="1"/>
  <c r="F382" i="13"/>
  <c r="G382" i="13" s="1"/>
  <c r="F381" i="13"/>
  <c r="G381" i="13" s="1"/>
  <c r="F418" i="13"/>
  <c r="G418" i="13" s="1"/>
  <c r="F428" i="13"/>
  <c r="G428" i="13" s="1"/>
  <c r="F412" i="13"/>
  <c r="F427" i="13"/>
  <c r="G427" i="13" s="1"/>
  <c r="F411" i="13"/>
  <c r="F429" i="13"/>
  <c r="G429" i="13" s="1"/>
  <c r="F426" i="13"/>
  <c r="G426" i="13" s="1"/>
  <c r="F421" i="13"/>
  <c r="G421" i="13" s="1"/>
  <c r="F420" i="13"/>
  <c r="G420" i="13" s="1"/>
  <c r="F466" i="13"/>
  <c r="G466" i="13" s="1"/>
  <c r="F476" i="13"/>
  <c r="G476" i="13" s="1"/>
  <c r="F460" i="13"/>
  <c r="F475" i="13"/>
  <c r="G475" i="13" s="1"/>
  <c r="F459" i="13"/>
  <c r="F468" i="13"/>
  <c r="G468" i="13" s="1"/>
  <c r="F467" i="13"/>
  <c r="G467" i="13" s="1"/>
  <c r="F480" i="13"/>
  <c r="G480" i="13" s="1"/>
  <c r="F461" i="13"/>
  <c r="G461" i="13" s="1"/>
  <c r="F479" i="13"/>
  <c r="G479" i="13" s="1"/>
  <c r="F458" i="13"/>
  <c r="F529" i="13"/>
  <c r="G529" i="13" s="1"/>
  <c r="F514" i="13"/>
  <c r="G514" i="13" s="1"/>
  <c r="F524" i="13"/>
  <c r="G524" i="13" s="1"/>
  <c r="F508" i="13"/>
  <c r="F523" i="13"/>
  <c r="G523" i="13" s="1"/>
  <c r="F507" i="13"/>
  <c r="F527" i="13"/>
  <c r="G527" i="13" s="1"/>
  <c r="F506" i="13"/>
  <c r="F526" i="13"/>
  <c r="G526" i="13" s="1"/>
  <c r="F519" i="13"/>
  <c r="G519" i="13" s="1"/>
  <c r="F518" i="13"/>
  <c r="G518" i="13" s="1"/>
  <c r="F577" i="13"/>
  <c r="G577" i="13" s="1"/>
  <c r="F561" i="13"/>
  <c r="G561" i="13" s="1"/>
  <c r="F571" i="13"/>
  <c r="G571" i="13" s="1"/>
  <c r="F555" i="13"/>
  <c r="F570" i="13"/>
  <c r="G570" i="13" s="1"/>
  <c r="F554" i="13"/>
  <c r="F565" i="13"/>
  <c r="G565" i="13" s="1"/>
  <c r="F564" i="13"/>
  <c r="G564" i="13" s="1"/>
  <c r="F558" i="13"/>
  <c r="G558" i="13" s="1"/>
  <c r="F576" i="13"/>
  <c r="G576" i="13" s="1"/>
  <c r="F557" i="13"/>
  <c r="G557" i="13" s="1"/>
  <c r="F625" i="13"/>
  <c r="G625" i="13" s="1"/>
  <c r="F609" i="13"/>
  <c r="G609" i="13" s="1"/>
  <c r="F619" i="13"/>
  <c r="G619" i="13" s="1"/>
  <c r="F603" i="13"/>
  <c r="F618" i="13"/>
  <c r="G618" i="13" s="1"/>
  <c r="F602" i="13"/>
  <c r="F624" i="13"/>
  <c r="G624" i="13" s="1"/>
  <c r="F605" i="13"/>
  <c r="G605" i="13" s="1"/>
  <c r="F623" i="13"/>
  <c r="G623" i="13" s="1"/>
  <c r="F604" i="13"/>
  <c r="F616" i="13"/>
  <c r="G616" i="13" s="1"/>
  <c r="F615" i="13"/>
  <c r="G615" i="13" s="1"/>
  <c r="F672" i="13"/>
  <c r="G672" i="13" s="1"/>
  <c r="F656" i="13"/>
  <c r="G656" i="13" s="1"/>
  <c r="F666" i="13"/>
  <c r="G666" i="13" s="1"/>
  <c r="F650" i="13"/>
  <c r="F665" i="13"/>
  <c r="G665" i="13" s="1"/>
  <c r="F662" i="13"/>
  <c r="G662" i="13" s="1"/>
  <c r="F661" i="13"/>
  <c r="G661" i="13" s="1"/>
  <c r="F655" i="13"/>
  <c r="G655" i="13" s="1"/>
  <c r="F654" i="13"/>
  <c r="G654" i="13" s="1"/>
  <c r="F720" i="13"/>
  <c r="G720" i="13" s="1"/>
  <c r="F704" i="13"/>
  <c r="G704" i="13" s="1"/>
  <c r="F714" i="13"/>
  <c r="G714" i="13" s="1"/>
  <c r="F698" i="13"/>
  <c r="F713" i="13"/>
  <c r="G713" i="13" s="1"/>
  <c r="F702" i="13"/>
  <c r="G702" i="13" s="1"/>
  <c r="F721" i="13"/>
  <c r="G721" i="13" s="1"/>
  <c r="F701" i="13"/>
  <c r="G701" i="13" s="1"/>
  <c r="F715" i="13"/>
  <c r="G715" i="13" s="1"/>
  <c r="F712" i="13"/>
  <c r="G712" i="13" s="1"/>
  <c r="F768" i="13"/>
  <c r="G768" i="13" s="1"/>
  <c r="F752" i="13"/>
  <c r="G752" i="13" s="1"/>
  <c r="F762" i="13"/>
  <c r="G762" i="13" s="1"/>
  <c r="F746" i="13"/>
  <c r="F761" i="13"/>
  <c r="G761" i="13" s="1"/>
  <c r="F760" i="13"/>
  <c r="G760" i="13" s="1"/>
  <c r="F759" i="13"/>
  <c r="G759" i="13" s="1"/>
  <c r="F754" i="13"/>
  <c r="G754" i="13" s="1"/>
  <c r="F753" i="13"/>
  <c r="G753" i="13" s="1"/>
  <c r="F28" i="13"/>
  <c r="F96" i="13"/>
  <c r="G96" i="13" s="1"/>
  <c r="F141" i="13"/>
  <c r="G141" i="13" s="1"/>
  <c r="F188" i="13"/>
  <c r="G188" i="13" s="1"/>
  <c r="F232" i="13"/>
  <c r="G232" i="13" s="1"/>
  <c r="F280" i="13"/>
  <c r="G280" i="13" s="1"/>
  <c r="F333" i="13"/>
  <c r="G333" i="13" s="1"/>
  <c r="F383" i="13"/>
  <c r="G383" i="13" s="1"/>
  <c r="F462" i="13"/>
  <c r="G462" i="13" s="1"/>
  <c r="F513" i="13"/>
  <c r="G513" i="13" s="1"/>
  <c r="F566" i="13"/>
  <c r="G566" i="13" s="1"/>
  <c r="F617" i="13"/>
  <c r="G617" i="13" s="1"/>
  <c r="F669" i="13"/>
  <c r="G669" i="13" s="1"/>
  <c r="F695" i="13"/>
  <c r="G695" i="13" s="1"/>
  <c r="F723" i="13"/>
  <c r="F748" i="13"/>
  <c r="F778" i="13"/>
  <c r="G778" i="13" s="1"/>
  <c r="G8" i="13"/>
  <c r="G25" i="13"/>
  <c r="G24" i="13"/>
  <c r="G9" i="13"/>
  <c r="G14" i="13"/>
</calcChain>
</file>

<file path=xl/sharedStrings.xml><?xml version="1.0" encoding="utf-8"?>
<sst xmlns="http://schemas.openxmlformats.org/spreadsheetml/2006/main" count="3419" uniqueCount="156">
  <si>
    <t>Variable</t>
  </si>
  <si>
    <t>Definición</t>
  </si>
  <si>
    <t xml:space="preserve">Fuente: </t>
  </si>
  <si>
    <t>Instituto Nacional de Estadística y Geografía (INEGI)</t>
  </si>
  <si>
    <t>https://www.inegi.org.mx/programas/pibent/2018/#tabulados</t>
  </si>
  <si>
    <t>Programas de Información &gt; Producto Interno Bruto por Entidad Federativa (PIBE). Año base 2018</t>
  </si>
  <si>
    <t>Fecha de consulta: 22/04/2025</t>
  </si>
  <si>
    <t>Instituto Nacional de Estadística y Geografía (INEGI).</t>
  </si>
  <si>
    <t>Sistema de Cuentas Nacionales de México. Producto Interno Bruto por Entidad Federativa. Año Base 2018. Serie de 1980 a 2023. 2023 preliminar</t>
  </si>
  <si>
    <t>PIB de las actividades económicas por entidad federativa</t>
  </si>
  <si>
    <t>Concepto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</si>
  <si>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</si>
  <si>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</si>
  <si>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</si>
  <si>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</si>
  <si>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</si>
  <si>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</si>
  <si>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</si>
  <si>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</si>
  <si>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</si>
  <si>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</si>
  <si>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</si>
  <si>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</si>
  <si>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</si>
  <si>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</si>
  <si>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</si>
  <si>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</si>
  <si>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</si>
  <si>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</si>
  <si>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</si>
  <si>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</si>
  <si>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</si>
  <si>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</si>
  <si>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</si>
  <si>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</si>
  <si>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</si>
  <si>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</si>
  <si>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</si>
  <si>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</si>
  <si>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</si>
  <si>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</si>
  <si>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</si>
  <si>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</si>
  <si>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</si>
  <si>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</si>
  <si>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</si>
  <si>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</si>
  <si>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</si>
  <si>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</si>
  <si>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</si>
  <si>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</si>
  <si>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</si>
  <si>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</si>
  <si>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2022R</t>
  </si>
  <si>
    <t>2023P</t>
  </si>
  <si>
    <t xml:space="preserve">     Millones de pesos a precios de 2018</t>
  </si>
  <si>
    <t/>
  </si>
  <si>
    <t>____aProducto interno bruto, a precios de mercado</t>
  </si>
  <si>
    <t xml:space="preserve">               Estados Unidos Mexicanos</t>
  </si>
  <si>
    <t xml:space="preserve">               Aguascalientes</t>
  </si>
  <si>
    <t xml:space="preserve">               Baja California</t>
  </si>
  <si>
    <t xml:space="preserve">               Baja California Sur</t>
  </si>
  <si>
    <t xml:space="preserve">               Campeche</t>
  </si>
  <si>
    <t xml:space="preserve">               Coahuila de Zaragoza</t>
  </si>
  <si>
    <t xml:space="preserve">               Colima</t>
  </si>
  <si>
    <t xml:space="preserve">               Chiapas</t>
  </si>
  <si>
    <t xml:space="preserve">               Chihuahua</t>
  </si>
  <si>
    <t xml:space="preserve">               Ciudad de México</t>
  </si>
  <si>
    <t xml:space="preserve">               Durango</t>
  </si>
  <si>
    <t xml:space="preserve">               Guanajuato</t>
  </si>
  <si>
    <t xml:space="preserve">               Guerrero</t>
  </si>
  <si>
    <t xml:space="preserve">               Hidalgo</t>
  </si>
  <si>
    <t xml:space="preserve">               Jalisco</t>
  </si>
  <si>
    <t xml:space="preserve">               México</t>
  </si>
  <si>
    <t xml:space="preserve">               Michoacán de Ocampo</t>
  </si>
  <si>
    <t xml:space="preserve">               Morelos</t>
  </si>
  <si>
    <t xml:space="preserve">               Nayarit</t>
  </si>
  <si>
    <t xml:space="preserve">               Nuevo León</t>
  </si>
  <si>
    <t xml:space="preserve">               Oaxaca</t>
  </si>
  <si>
    <t xml:space="preserve">               Puebla</t>
  </si>
  <si>
    <t xml:space="preserve">               Querétaro</t>
  </si>
  <si>
    <t xml:space="preserve">               Quintana Roo</t>
  </si>
  <si>
    <t xml:space="preserve">               San Luis Potosí</t>
  </si>
  <si>
    <t xml:space="preserve">               Sinaloa</t>
  </si>
  <si>
    <t xml:space="preserve">               Sonora</t>
  </si>
  <si>
    <t xml:space="preserve">               Tabasco</t>
  </si>
  <si>
    <t xml:space="preserve">               Tamaulipas</t>
  </si>
  <si>
    <t xml:space="preserve">               Tlaxcala</t>
  </si>
  <si>
    <t xml:space="preserve">               Veracruz de Ignacio de la Llave</t>
  </si>
  <si>
    <t xml:space="preserve">               Yucatán</t>
  </si>
  <si>
    <t xml:space="preserve">               Zacatecas</t>
  </si>
  <si>
    <t xml:space="preserve">     Variación porcentual anual en valores constantes</t>
  </si>
  <si>
    <t>NA</t>
  </si>
  <si>
    <t xml:space="preserve">     Estructura porcentual en valores constantes</t>
  </si>
  <si>
    <t xml:space="preserve">     Contribución a la variación nacional en valores constantes</t>
  </si>
  <si>
    <t xml:space="preserve">     Índice de volumen físico base 2018=100</t>
  </si>
  <si>
    <t>aLos códigos se derivan del SCN 2008, modificados para uso del SCN de México</t>
  </si>
  <si>
    <t>NA No aplica.</t>
  </si>
  <si>
    <t>RCifras revisadas</t>
  </si>
  <si>
    <t>PCifras preliminares</t>
  </si>
  <si>
    <t>Nota: Con base en los “Lineamientos de cambios a la información divulgada en las publicaciones estadísticas y geográficas del INEGI” y que complementan las “Normas Especiales para la Divulgación de Datos” del FMI, al disponer de un dato más reciente generado por las Cuentas de Bienes y Servicios 2023 versión preliminar, así como la inclusión de la última información estadística disponible de las encuesta, los registros administrativos y los datos primarios, se debe realizar la actualización de estos indicadores. Como resultado de incorporar dicha información, se identifican diferencias en los niveles de los índices, valores y variaciones que fueron oportunamente publicados.</t>
  </si>
  <si>
    <t>La suma de los parciales puede no coincidir con el total por el redondeo de las cifras.</t>
  </si>
  <si>
    <t>Fuente: INEGI. Sistema de Cuentas Nacionales de México. Producto Interno Bruto por Entidad Federativa</t>
  </si>
  <si>
    <t>PIB_deflactor</t>
  </si>
  <si>
    <t>Periodo</t>
  </si>
  <si>
    <t>ID_entidad</t>
  </si>
  <si>
    <t>Entidad_federativa</t>
  </si>
  <si>
    <t>Total nacional</t>
  </si>
  <si>
    <t>Aguascalientes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</si>
  <si>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</si>
  <si>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</si>
  <si>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</si>
  <si>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</si>
  <si>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</si>
  <si>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</si>
  <si>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</si>
  <si>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</si>
  <si>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</si>
  <si>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</si>
  <si>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Baja California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</si>
  <si>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</si>
  <si>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</si>
  <si>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</si>
  <si>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</si>
  <si>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</si>
  <si>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</si>
  <si>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</si>
  <si>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</si>
  <si>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</si>
  <si>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</si>
  <si>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Baja California Sur</t>
  </si>
  <si>
    <t>Veracruz de Ignacio de la Llave</t>
  </si>
  <si>
    <t>Yucatán</t>
  </si>
  <si>
    <t>Zacatecas</t>
  </si>
  <si>
    <t>Campeche</t>
  </si>
  <si>
    <t>Coahuila de Zaragoza</t>
  </si>
  <si>
    <t>Colima</t>
  </si>
  <si>
    <t>Chiapas</t>
  </si>
  <si>
    <t>Chihuahua</t>
  </si>
  <si>
    <t>Ciudad de México</t>
  </si>
  <si>
    <t>Sistema de Cuentas Nacionales de México. Producto Interno Bruto por Entidad Federativa. Año Base 2018. Serie de 2003 a 2023. 2023 preliminar</t>
  </si>
  <si>
    <t>PIB de las actividades económicas por entidad federativa/ Total Nacional</t>
  </si>
  <si>
    <t>____aPIBPM - Producto interno bruto, a precios de mercado</t>
  </si>
  <si>
    <t xml:space="preserve">     Millones de pesos</t>
  </si>
  <si>
    <t xml:space="preserve">     Variación porcentual anual en valores corrientes</t>
  </si>
  <si>
    <t xml:space="preserve">     Estructura porcentual en valores corrientes</t>
  </si>
  <si>
    <t xml:space="preserve">     Contribución a la variación nacional en valores corrientes</t>
  </si>
  <si>
    <t xml:space="preserve">     Índice de precios implícitos base 2018=100</t>
  </si>
  <si>
    <t xml:space="preserve">     Variación porcentual anual del índice de precios implícitos</t>
  </si>
  <si>
    <t>log(PIB_deflactor)</t>
  </si>
  <si>
    <t>Residuals</t>
  </si>
  <si>
    <t>Row Labels</t>
  </si>
  <si>
    <t>Grand Total</t>
  </si>
  <si>
    <t>Average of Residuals</t>
  </si>
  <si>
    <t>Forecast</t>
  </si>
  <si>
    <r>
      <t xml:space="preserve">Índice de precios implícitos base 2018=100.  </t>
    </r>
    <r>
      <rPr>
        <i/>
        <sz val="12"/>
        <color theme="1"/>
        <rFont val="Aptos Narrow"/>
        <family val="2"/>
        <scheme val="minor"/>
      </rPr>
      <t>Datos oficiales de 2003 a 2023. Cálculo propio de 2000 a 2002 por medio de extrapolación log-lineal.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</si>
</sst>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,###,###,###,##0"/>
    <numFmt numFmtId="165" formatCode="###,###,###,###,##0.00"/>
    <numFmt numFmtId="166" formatCode="###,###,###,###,##0.0"/>
    <numFmt numFmtId="167" formatCode="0.00000"/>
  </numFmts>
  <fonts count="1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i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rgb="FFF9F9F9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0" xfId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/>
    </xf>
    <xf numFmtId="164" fontId="7" fillId="3" borderId="1" xfId="0" applyNumberFormat="1" applyFont="1" applyFill="1" applyBorder="1" applyAlignment="1">
      <alignment horizontal="right"/>
    </xf>
    <xf numFmtId="164" fontId="7" fillId="0" borderId="1" xfId="0" applyNumberFormat="1" applyFont="1" applyBorder="1" applyAlignment="1">
      <alignment horizontal="right"/>
    </xf>
    <xf numFmtId="165" fontId="7" fillId="0" borderId="1" xfId="0" applyNumberFormat="1" applyFont="1" applyBorder="1" applyAlignment="1">
      <alignment horizontal="right"/>
    </xf>
    <xf numFmtId="165" fontId="7" fillId="3" borderId="1" xfId="0" applyNumberFormat="1" applyFont="1" applyFill="1" applyBorder="1" applyAlignment="1">
      <alignment horizontal="right"/>
    </xf>
    <xf numFmtId="166" fontId="7" fillId="0" borderId="1" xfId="0" applyNumberFormat="1" applyFont="1" applyBorder="1" applyAlignment="1">
      <alignment horizontal="right"/>
    </xf>
    <xf numFmtId="166" fontId="7" fillId="3" borderId="1" xfId="0" applyNumberFormat="1" applyFont="1" applyFill="1" applyBorder="1" applyAlignment="1">
      <alignment horizontal="right"/>
    </xf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vertical="top" wrapText="1"/>
    </xf>
    <xf numFmtId="10" fontId="7" fillId="3" borderId="1" xfId="2" applyNumberFormat="1" applyFont="1" applyFill="1" applyBorder="1" applyAlignment="1">
      <alignment horizontal="right"/>
    </xf>
    <xf numFmtId="0" fontId="11" fillId="0" borderId="0" xfId="0" applyFont="1"/>
    <xf numFmtId="0" fontId="12" fillId="0" borderId="0" xfId="0" applyFont="1"/>
    <xf numFmtId="0" fontId="9" fillId="0" borderId="0" xfId="0" applyFont="1"/>
    <xf numFmtId="0" fontId="9" fillId="2" borderId="1" xfId="0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right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right"/>
    </xf>
    <xf numFmtId="164" fontId="10" fillId="3" borderId="1" xfId="0" applyNumberFormat="1" applyFont="1" applyFill="1" applyBorder="1" applyAlignment="1">
      <alignment horizontal="right"/>
    </xf>
    <xf numFmtId="164" fontId="10" fillId="0" borderId="1" xfId="0" applyNumberFormat="1" applyFont="1" applyBorder="1" applyAlignment="1">
      <alignment horizontal="right"/>
    </xf>
    <xf numFmtId="166" fontId="10" fillId="0" borderId="1" xfId="0" applyNumberFormat="1" applyFont="1" applyBorder="1" applyAlignment="1">
      <alignment horizontal="right"/>
    </xf>
    <xf numFmtId="166" fontId="10" fillId="3" borderId="1" xfId="0" applyNumberFormat="1" applyFont="1" applyFill="1" applyBorder="1" applyAlignment="1">
      <alignment horizontal="right"/>
    </xf>
    <xf numFmtId="165" fontId="10" fillId="3" borderId="1" xfId="0" applyNumberFormat="1" applyFont="1" applyFill="1" applyBorder="1" applyAlignment="1">
      <alignment horizontal="right"/>
    </xf>
    <xf numFmtId="165" fontId="10" fillId="0" borderId="1" xfId="0" applyNumberFormat="1" applyFont="1" applyBorder="1" applyAlignment="1">
      <alignment horizontal="right"/>
    </xf>
    <xf numFmtId="0" fontId="10" fillId="0" borderId="0" xfId="0" applyFont="1"/>
    <xf numFmtId="0" fontId="8" fillId="0" borderId="2" xfId="0" applyFont="1" applyBorder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1">
    <dxf>
      <numFmt numFmtId="167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uro López" refreshedDate="45800.764104513888" createdVersion="8" refreshedVersion="8" minRefreshableVersion="3" recordCount="792" xr:uid="{582C2A70-A9E5-44A2-8944-1366D13984EB}">
  <cacheSource type="worksheet">
    <worksheetSource ref="A1:G793" sheet="FC (Extrapolacion)"/>
  </cacheSource>
  <cacheFields count="7">
    <cacheField name="Periodo" numFmtId="0">
      <sharedItems containsSemiMixedTypes="0" containsString="0" containsNumber="1" containsInteger="1" minValue="2000" maxValue="2023"/>
    </cacheField>
    <cacheField name="ID_entidad" numFmtId="0">
      <sharedItems containsSemiMixedTypes="0" containsString="0" containsNumber="1" containsInteger="1" minValue="0" maxValue="32"/>
    </cacheField>
    <cacheField name="Entidad_federativa" numFmtId="0">
      <sharedItems count="33">
        <s v="Total nacional"/>
        <s v="Aguascalientes"/>
        <s v="Durango"/>
        <s v="Guanajuato"/>
        <s v="Guerrero"/>
        <s v="Hidalgo"/>
        <s v="Jalisco"/>
        <s v="México"/>
        <s v="Michoacán de Ocampo"/>
        <s v="Morelos"/>
        <s v="Nayarit"/>
        <s v="Nuevo León"/>
        <s v="Baja California"/>
        <s v="Oaxaca"/>
        <s v="Puebla"/>
        <s v="Querétaro"/>
        <s v="Quintana Roo"/>
        <s v="San Luis Potosí"/>
        <s v="Sinaloa"/>
        <s v="Sonora"/>
        <s v="Tabasco"/>
        <s v="Tamaulipas"/>
        <s v="Tlaxcala"/>
        <s v="Baja California Sur"/>
        <s v="Veracruz de Ignacio de la Llave"/>
        <s v="Yucatán"/>
        <s v="Zacatecas"/>
        <s v="Campeche"/>
        <s v="Coahuila de Zaragoza"/>
        <s v="Colima"/>
        <s v="Chiapas"/>
        <s v="Chihuahua"/>
        <s v="Ciudad de México"/>
      </sharedItems>
    </cacheField>
    <cacheField name="PIB_deflactor" numFmtId="0">
      <sharedItems containsString="0" containsBlank="1" containsNumber="1" minValue="32.104404658748003" maxValue="134.48894207357699"/>
    </cacheField>
    <cacheField name="log(PIB_deflactor)" numFmtId="0">
      <sharedItems containsMixedTypes="1" containsNumber="1" minValue="3.4689932375060355" maxValue="4.9014819805957082"/>
    </cacheField>
    <cacheField name="log-linear FC" numFmtId="0">
      <sharedItems containsSemiMixedTypes="0" containsString="0" containsNumber="1" minValue="30.782988592997587" maxValue="132.07855094669631"/>
    </cacheField>
    <cacheField name="Residuals" numFmtId="0">
      <sharedItems containsString="0" containsBlank="1" containsNumber="1" minValue="-23.97373344071157" maxValue="32.953745195544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2">
  <r>
    <n v="2000"/>
    <n v="0"/>
    <x v="0"/>
    <m/>
    <s v=""/>
    <n v="41.89529535379576"/>
    <m/>
  </r>
  <r>
    <n v="2001"/>
    <n v="0"/>
    <x v="0"/>
    <m/>
    <s v=""/>
    <n v="43.965275653739845"/>
    <m/>
  </r>
  <r>
    <n v="2002"/>
    <n v="0"/>
    <x v="0"/>
    <m/>
    <s v=""/>
    <n v="46.137530407318877"/>
    <m/>
  </r>
  <r>
    <n v="2003"/>
    <n v="0"/>
    <x v="0"/>
    <n v="46.144401542129998"/>
    <n v="3.8317756435605186"/>
    <n v="48.417112833572588"/>
    <n v="-2.2727112914425902"/>
  </r>
  <r>
    <n v="2004"/>
    <n v="0"/>
    <x v="0"/>
    <n v="49.890147162508001"/>
    <n v="3.9098235316081826"/>
    <n v="50.809325823106157"/>
    <n v="-0.91917866059815623"/>
  </r>
  <r>
    <n v="2005"/>
    <n v="0"/>
    <x v="0"/>
    <n v="52.826173793315"/>
    <n v="3.9670067836682179"/>
    <n v="53.319734273961998"/>
    <n v="-0.4935604806469982"/>
  </r>
  <r>
    <n v="2006"/>
    <n v="0"/>
    <x v="0"/>
    <n v="56.052349831725998"/>
    <n v="4.0262860724882028"/>
    <n v="55.954178036998712"/>
    <n v="9.8171794727285544E-2"/>
  </r>
  <r>
    <n v="2007"/>
    <n v="0"/>
    <x v="0"/>
    <n v="59.487121201588998"/>
    <n v="4.0857598387293548"/>
    <n v="58.718785500869778"/>
    <n v="0.76833570071921997"/>
  </r>
  <r>
    <n v="2008"/>
    <n v="0"/>
    <x v="0"/>
    <n v="63.240985581532001"/>
    <n v="4.1469525970005385"/>
    <n v="61.619987848221903"/>
    <n v="1.620997733310098"/>
  </r>
  <r>
    <n v="2009"/>
    <n v="0"/>
    <x v="0"/>
    <n v="66.557015593692"/>
    <n v="4.1980589576725515"/>
    <n v="64.664534016270238"/>
    <n v="1.892481577421762"/>
  </r>
  <r>
    <n v="2010"/>
    <n v="0"/>
    <x v="0"/>
    <n v="69.467530051658002"/>
    <n v="4.2408594499005359"/>
    <n v="67.859506396542926"/>
    <n v="1.6080236551150762"/>
  </r>
  <r>
    <n v="2011"/>
    <n v="0"/>
    <x v="0"/>
    <n v="73.406084621510999"/>
    <n v="4.2960068289355551"/>
    <n v="71.212337310338825"/>
    <n v="2.1937473111721744"/>
  </r>
  <r>
    <n v="2012"/>
    <n v="0"/>
    <x v="0"/>
    <n v="76.740346905026996"/>
    <n v="4.3404276053327875"/>
    <n v="74.73082629819649"/>
    <n v="2.009520606830506"/>
  </r>
  <r>
    <n v="2013"/>
    <n v="0"/>
    <x v="0"/>
    <n v="78.047912288747995"/>
    <n v="4.3573228982212235"/>
    <n v="78.423158263624245"/>
    <n v="-0.37524597487625044"/>
  </r>
  <r>
    <n v="2014"/>
    <n v="0"/>
    <x v="0"/>
    <n v="81.457333185634994"/>
    <n v="4.4000793639681346"/>
    <n v="82.297922513267878"/>
    <n v="-0.84058932763288396"/>
  </r>
  <r>
    <n v="2015"/>
    <n v="0"/>
    <x v="0"/>
    <n v="84.084681597612999"/>
    <n v="4.4318244052946891"/>
    <n v="86.364132737833216"/>
    <n v="-2.2794511402202176"/>
  </r>
  <r>
    <n v="2016"/>
    <n v="0"/>
    <x v="0"/>
    <n v="89.195001848275993"/>
    <n v="4.4908250049249752"/>
    <n v="90.631247980235443"/>
    <n v="-1.4362461319594502"/>
  </r>
  <r>
    <n v="2017"/>
    <n v="0"/>
    <x v="0"/>
    <n v="95.052968306793005"/>
    <n v="4.5544342973452272"/>
    <n v="95.109194639738774"/>
    <n v="-5.6226332945769286E-2"/>
  </r>
  <r>
    <n v="2018"/>
    <n v="0"/>
    <x v="0"/>
    <n v="100.000000004136"/>
    <n v="4.6051701860294516"/>
    <n v="99.808389563305042"/>
    <n v="0.19161044083095646"/>
  </r>
  <r>
    <n v="2019"/>
    <n v="0"/>
    <x v="0"/>
    <n v="104.319010211945"/>
    <n v="4.6474536101343382"/>
    <n v="104.73976427782817"/>
    <n v="-0.42075406588317321"/>
  </r>
  <r>
    <n v="2020"/>
    <n v="0"/>
    <x v="0"/>
    <n v="109.138329572948"/>
    <n v="4.6926161562803932"/>
    <n v="109.91479041966713"/>
    <n v="-0.77646084671913229"/>
  </r>
  <r>
    <n v="2021"/>
    <n v="0"/>
    <x v="0"/>
    <n v="114.03642808419499"/>
    <n v="4.7365179419491952"/>
    <n v="115.34550642059035"/>
    <n v="-1.3090783363953591"/>
  </r>
  <r>
    <n v="2022"/>
    <n v="0"/>
    <x v="0"/>
    <n v="121.598434535167"/>
    <n v="4.800724095560768"/>
    <n v="121.04454551224494"/>
    <n v="0.5538890229220641"/>
  </r>
  <r>
    <n v="2023"/>
    <n v="0"/>
    <x v="0"/>
    <n v="127.049833115543"/>
    <n v="4.844579396231607"/>
    <n v="127.02516511428355"/>
    <n v="2.4668001259442462E-2"/>
  </r>
  <r>
    <n v="2000"/>
    <n v="1"/>
    <x v="1"/>
    <m/>
    <s v=""/>
    <n v="41.929606016812464"/>
    <m/>
  </r>
  <r>
    <n v="2001"/>
    <n v="1"/>
    <x v="1"/>
    <m/>
    <s v=""/>
    <n v="43.978495342181631"/>
    <m/>
  </r>
  <r>
    <n v="2002"/>
    <n v="1"/>
    <x v="1"/>
    <m/>
    <s v=""/>
    <n v="46.127503601793961"/>
    <m/>
  </r>
  <r>
    <n v="2003"/>
    <n v="1"/>
    <x v="1"/>
    <n v="48.538812769096999"/>
    <n v="3.8823637411838616"/>
    <n v="48.381523105286952"/>
    <n v="0.15728966381004739"/>
  </r>
  <r>
    <n v="2004"/>
    <n v="1"/>
    <x v="1"/>
    <n v="51.860856703030002"/>
    <n v="3.9485642995080097"/>
    <n v="50.745685224907319"/>
    <n v="1.1151714781226829"/>
  </r>
  <r>
    <n v="2005"/>
    <n v="1"/>
    <x v="1"/>
    <n v="54.395626272935999"/>
    <n v="3.9962837512351337"/>
    <n v="53.225372077299845"/>
    <n v="1.1702541956361543"/>
  </r>
  <r>
    <n v="2006"/>
    <n v="1"/>
    <x v="1"/>
    <n v="56.668478533398002"/>
    <n v="4.0372181219897794"/>
    <n v="55.826228776126321"/>
    <n v="0.84224975727168072"/>
  </r>
  <r>
    <n v="2007"/>
    <n v="1"/>
    <x v="1"/>
    <n v="59.215493859953"/>
    <n v="4.0811832282544103"/>
    <n v="58.554176283412545"/>
    <n v="0.66131757654045487"/>
  </r>
  <r>
    <n v="2008"/>
    <n v="1"/>
    <x v="1"/>
    <n v="61.354990556337"/>
    <n v="4.1166765135101064"/>
    <n v="61.415424888868088"/>
    <n v="-6.0434332531087875E-2"/>
  </r>
  <r>
    <n v="2009"/>
    <n v="1"/>
    <x v="1"/>
    <n v="66.168453640782005"/>
    <n v="4.1922038182599195"/>
    <n v="64.416488347880716"/>
    <n v="1.7519652929012892"/>
  </r>
  <r>
    <n v="2010"/>
    <n v="1"/>
    <x v="1"/>
    <n v="67.634997283879002"/>
    <n v="4.2141255603826435"/>
    <n v="67.564198710359676"/>
    <n v="7.0798573519326169E-2"/>
  </r>
  <r>
    <n v="2011"/>
    <n v="1"/>
    <x v="1"/>
    <n v="69.302330561244005"/>
    <n v="4.2384785356627619"/>
    <n v="70.865721874189788"/>
    <n v="-1.5633913129457824"/>
  </r>
  <r>
    <n v="2012"/>
    <n v="1"/>
    <x v="1"/>
    <n v="73.010240811060996"/>
    <n v="4.2905997163923866"/>
    <n v="74.328573898709962"/>
    <n v="-1.3183330876489663"/>
  </r>
  <r>
    <n v="2013"/>
    <n v="1"/>
    <x v="1"/>
    <n v="74.839643944426001"/>
    <n v="4.3153477438374628"/>
    <n v="77.960638115339194"/>
    <n v="-3.1209941709131925"/>
  </r>
  <r>
    <n v="2014"/>
    <n v="1"/>
    <x v="1"/>
    <n v="76.623712725603994"/>
    <n v="4.3389065944494059"/>
    <n v="81.770183074323256"/>
    <n v="-5.1464703487192622"/>
  </r>
  <r>
    <n v="2015"/>
    <n v="1"/>
    <x v="1"/>
    <n v="81.534360049463999"/>
    <n v="4.4010245270992661"/>
    <n v="85.765881368443573"/>
    <n v="-4.2315213189795742"/>
  </r>
  <r>
    <n v="2016"/>
    <n v="1"/>
    <x v="1"/>
    <n v="89.029459575545005"/>
    <n v="4.4889673214283832"/>
    <n v="89.956829376546068"/>
    <n v="-0.92736980100106337"/>
  </r>
  <r>
    <n v="2017"/>
    <n v="1"/>
    <x v="1"/>
    <n v="94.357608589769995"/>
    <n v="4.5470919107440757"/>
    <n v="94.35256797184347"/>
    <n v="5.0406179265252149E-3"/>
  </r>
  <r>
    <n v="2018"/>
    <n v="1"/>
    <x v="1"/>
    <n v="100"/>
    <n v="4.6051701859880918"/>
    <n v="98.963104242115676"/>
    <n v="1.0368957578843236"/>
  </r>
  <r>
    <n v="2019"/>
    <n v="1"/>
    <x v="1"/>
    <n v="104.053407005629"/>
    <n v="4.64490429623081"/>
    <n v="103.79893427127996"/>
    <n v="0.2544727343490365"/>
  </r>
  <r>
    <n v="2020"/>
    <n v="1"/>
    <x v="1"/>
    <n v="113.41197408098201"/>
    <n v="4.7310269772623084"/>
    <n v="108.87106703417572"/>
    <n v="4.5409070468062822"/>
  </r>
  <r>
    <n v="2021"/>
    <n v="1"/>
    <x v="1"/>
    <n v="117.397965670612"/>
    <n v="4.7655695790548664"/>
    <n v="114.19104945896721"/>
    <n v="3.2069162116447814"/>
  </r>
  <r>
    <n v="2022"/>
    <n v="1"/>
    <x v="1"/>
    <n v="121.83461319417199"/>
    <n v="4.8026644954802702"/>
    <n v="119.77099271422793"/>
    <n v="2.0636204799440634"/>
  </r>
  <r>
    <n v="2023"/>
    <n v="1"/>
    <x v="1"/>
    <n v="126.711688598093"/>
    <n v="4.8419143372005378"/>
    <n v="125.6235997805268"/>
    <n v="1.0880888175662022"/>
  </r>
  <r>
    <n v="2000"/>
    <n v="10"/>
    <x v="2"/>
    <m/>
    <s v=""/>
    <n v="41.397628645237788"/>
    <m/>
  </r>
  <r>
    <n v="2001"/>
    <n v="10"/>
    <x v="2"/>
    <m/>
    <s v=""/>
    <n v="43.539384286211373"/>
    <m/>
  </r>
  <r>
    <n v="2002"/>
    <n v="10"/>
    <x v="2"/>
    <m/>
    <s v=""/>
    <n v="45.791946207054878"/>
    <m/>
  </r>
  <r>
    <n v="2003"/>
    <n v="10"/>
    <x v="2"/>
    <n v="47.029460842700999"/>
    <n v="3.8507742317768692"/>
    <n v="48.161047102677621"/>
    <n v="-1.131586259976622"/>
  </r>
  <r>
    <n v="2004"/>
    <n v="10"/>
    <x v="2"/>
    <n v="50.146465808198997"/>
    <n v="3.9149480395058833"/>
    <n v="50.652716255790338"/>
    <n v="-0.50625044759134141"/>
  </r>
  <r>
    <n v="2005"/>
    <n v="10"/>
    <x v="2"/>
    <n v="53.157874535792999"/>
    <n v="3.9732662506490568"/>
    <n v="53.273294881226207"/>
    <n v="-0.11542034543320767"/>
  </r>
  <r>
    <n v="2006"/>
    <n v="10"/>
    <x v="2"/>
    <n v="55.295445085196"/>
    <n v="4.0126905377796014"/>
    <n v="56.029452264125986"/>
    <n v="-0.73400717892998557"/>
  </r>
  <r>
    <n v="2007"/>
    <n v="10"/>
    <x v="2"/>
    <n v="58.782316501293003"/>
    <n v="4.0738410698993786"/>
    <n v="58.928202733040152"/>
    <n v="-0.14588623174714854"/>
  </r>
  <r>
    <n v="2008"/>
    <n v="10"/>
    <x v="2"/>
    <n v="62.405322349994002"/>
    <n v="4.1336505658084661"/>
    <n v="61.976923511166312"/>
    <n v="0.42839883882768959"/>
  </r>
  <r>
    <n v="2009"/>
    <n v="10"/>
    <x v="2"/>
    <n v="67.237353032756999"/>
    <n v="4.2082289418041778"/>
    <n v="65.183373491133906"/>
    <n v="2.053979541623093"/>
  </r>
  <r>
    <n v="2010"/>
    <n v="10"/>
    <x v="2"/>
    <n v="68.954720498485003"/>
    <n v="4.2334500645279762"/>
    <n v="68.555712981124088"/>
    <n v="0.39900751736091422"/>
  </r>
  <r>
    <n v="2011"/>
    <n v="10"/>
    <x v="2"/>
    <n v="75.593050781228996"/>
    <n v="4.32536435807729"/>
    <n v="72.102524472588087"/>
    <n v="3.4905263086409093"/>
  </r>
  <r>
    <n v="2012"/>
    <n v="10"/>
    <x v="2"/>
    <n v="79.042584169405998"/>
    <n v="4.3699867473561476"/>
    <n v="75.832834482393963"/>
    <n v="3.2097496870120352"/>
  </r>
  <r>
    <n v="2013"/>
    <n v="10"/>
    <x v="2"/>
    <n v="79.244655824459997"/>
    <n v="4.3725399760919172"/>
    <n v="79.756136525017595"/>
    <n v="-0.51148070055759831"/>
  </r>
  <r>
    <n v="2014"/>
    <n v="10"/>
    <x v="2"/>
    <n v="81.712241465952005"/>
    <n v="4.4032038249864911"/>
    <n v="83.882415273217489"/>
    <n v="-2.1701738072654848"/>
  </r>
  <r>
    <n v="2015"/>
    <n v="10"/>
    <x v="2"/>
    <n v="86.699311999635995"/>
    <n v="4.4624459483413546"/>
    <n v="88.222171968689892"/>
    <n v="-1.5228599690538971"/>
  </r>
  <r>
    <n v="2016"/>
    <n v="10"/>
    <x v="2"/>
    <n v="92.785625178182002"/>
    <n v="4.5302917266965643"/>
    <n v="92.786451147386742"/>
    <n v="-8.2596920474031776E-4"/>
  </r>
  <r>
    <n v="2017"/>
    <n v="10"/>
    <x v="2"/>
    <n v="97.844087289623999"/>
    <n v="4.5833752657478115"/>
    <n v="97.586868747481304"/>
    <n v="0.25721854214269513"/>
  </r>
  <r>
    <n v="2018"/>
    <n v="10"/>
    <x v="2"/>
    <n v="100"/>
    <n v="4.6051701859880918"/>
    <n v="102.63564167155191"/>
    <n v="-2.6356416715519089"/>
  </r>
  <r>
    <n v="2019"/>
    <n v="10"/>
    <x v="2"/>
    <n v="105.025455549635"/>
    <n v="4.6542027545812443"/>
    <n v="107.9456188781878"/>
    <n v="-2.9201633285528033"/>
  </r>
  <r>
    <n v="2020"/>
    <n v="10"/>
    <x v="2"/>
    <n v="112.308624142873"/>
    <n v="4.7212506543689923"/>
    <n v="113.53031408215506"/>
    <n v="-1.2216899392820579"/>
  </r>
  <r>
    <n v="2021"/>
    <n v="10"/>
    <x v="2"/>
    <n v="119.96451254413201"/>
    <n v="4.7871959702467617"/>
    <n v="119.40394014635861"/>
    <n v="0.56057239777339873"/>
  </r>
  <r>
    <n v="2022"/>
    <n v="10"/>
    <x v="2"/>
    <n v="128.05546801369499"/>
    <n v="4.8524635139102763"/>
    <n v="125.5814452530999"/>
    <n v="2.4740227605950906"/>
  </r>
  <r>
    <n v="2023"/>
    <n v="10"/>
    <x v="2"/>
    <n v="132.967770544046"/>
    <n v="4.89010677211939"/>
    <n v="132.07855094669631"/>
    <n v="0.88921959734969391"/>
  </r>
  <r>
    <n v="2000"/>
    <n v="11"/>
    <x v="3"/>
    <m/>
    <s v=""/>
    <n v="39.488858001169071"/>
    <m/>
  </r>
  <r>
    <n v="2001"/>
    <n v="11"/>
    <x v="3"/>
    <m/>
    <s v=""/>
    <n v="41.534671237253654"/>
    <m/>
  </r>
  <r>
    <n v="2002"/>
    <n v="11"/>
    <x v="3"/>
    <m/>
    <s v=""/>
    <n v="43.686472643389017"/>
    <m/>
  </r>
  <r>
    <n v="2003"/>
    <n v="11"/>
    <x v="3"/>
    <n v="45.434902014968003"/>
    <n v="3.8162805765469439"/>
    <n v="45.949753186196105"/>
    <n v="-0.51485117122810209"/>
  </r>
  <r>
    <n v="2004"/>
    <n v="11"/>
    <x v="3"/>
    <n v="48.467099981672"/>
    <n v="3.8808852168660066"/>
    <n v="48.330288304744144"/>
    <n v="0.13681167692785579"/>
  </r>
  <r>
    <n v="2005"/>
    <n v="11"/>
    <x v="3"/>
    <n v="50.266349079382998"/>
    <n v="3.9173358488363772"/>
    <n v="50.834152648319296"/>
    <n v="-0.56780356893629857"/>
  </r>
  <r>
    <n v="2006"/>
    <n v="11"/>
    <x v="3"/>
    <n v="54.191281238229998"/>
    <n v="3.9925200327425143"/>
    <n v="53.467735577712361"/>
    <n v="0.72354566051763669"/>
  </r>
  <r>
    <n v="2007"/>
    <n v="11"/>
    <x v="3"/>
    <n v="56.660849315230003"/>
    <n v="4.0370834839693419"/>
    <n v="56.237757469586676"/>
    <n v="0.42309184564332725"/>
  </r>
  <r>
    <n v="2008"/>
    <n v="11"/>
    <x v="3"/>
    <n v="59.832021602285998"/>
    <n v="4.0915409959383382"/>
    <n v="59.151286865539049"/>
    <n v="0.68073473674694895"/>
  </r>
  <r>
    <n v="2009"/>
    <n v="11"/>
    <x v="3"/>
    <n v="63.509838777120002"/>
    <n v="4.1511948352684396"/>
    <n v="62.215758509601486"/>
    <n v="1.2940802675185168"/>
  </r>
  <r>
    <n v="2010"/>
    <n v="11"/>
    <x v="3"/>
    <n v="65.530301007554002"/>
    <n v="4.18251264647217"/>
    <n v="65.438992320217551"/>
    <n v="9.1308687336450589E-2"/>
  </r>
  <r>
    <n v="2011"/>
    <n v="11"/>
    <x v="3"/>
    <n v="68.876680781247998"/>
    <n v="4.232317670532824"/>
    <n v="68.829213345114624"/>
    <n v="4.7467436133374008E-2"/>
  </r>
  <r>
    <n v="2012"/>
    <n v="11"/>
    <x v="3"/>
    <n v="72.530210679717001"/>
    <n v="4.2840031740962781"/>
    <n v="72.395072749977558"/>
    <n v="0.13513792973944305"/>
  </r>
  <r>
    <n v="2013"/>
    <n v="11"/>
    <x v="3"/>
    <n v="73.765223778736001"/>
    <n v="4.3008873980358571"/>
    <n v="76.145669894489203"/>
    <n v="-2.3804461157532018"/>
  </r>
  <r>
    <n v="2014"/>
    <n v="11"/>
    <x v="3"/>
    <n v="77.880567266712006"/>
    <n v="4.3551764643335584"/>
    <n v="80.09057555208156"/>
    <n v="-2.210008285369554"/>
  </r>
  <r>
    <n v="2015"/>
    <n v="11"/>
    <x v="3"/>
    <n v="83.096314357446005"/>
    <n v="4.4200003489818718"/>
    <n v="84.239856332630595"/>
    <n v="-1.1435419751845899"/>
  </r>
  <r>
    <n v="2016"/>
    <n v="11"/>
    <x v="3"/>
    <n v="87.856162622167005"/>
    <n v="4.4757009615428966"/>
    <n v="88.604100370432519"/>
    <n v="-0.74793774826551385"/>
  </r>
  <r>
    <n v="2017"/>
    <n v="11"/>
    <x v="3"/>
    <n v="95.026934826833994"/>
    <n v="4.5541603759080571"/>
    <n v="93.194444342998949"/>
    <n v="1.8324904838350449"/>
  </r>
  <r>
    <n v="2018"/>
    <n v="11"/>
    <x v="3"/>
    <n v="100"/>
    <n v="4.6051701859880918"/>
    <n v="98.022601889636803"/>
    <n v="1.9773981103631968"/>
  </r>
  <r>
    <n v="2019"/>
    <n v="11"/>
    <x v="3"/>
    <n v="103.36245775147199"/>
    <n v="4.6382418183068497"/>
    <n v="103.10089350230865"/>
    <n v="0.26156424916334231"/>
  </r>
  <r>
    <n v="2020"/>
    <n v="11"/>
    <x v="3"/>
    <n v="109.301016722334"/>
    <n v="4.6941056972648827"/>
    <n v="108.44227796505825"/>
    <n v="0.858738757275745"/>
  </r>
  <r>
    <n v="2021"/>
    <n v="11"/>
    <x v="3"/>
    <n v="113.762369798938"/>
    <n v="4.7341117974038678"/>
    <n v="114.06038542224306"/>
    <n v="-0.29801562330506215"/>
  </r>
  <r>
    <n v="2022"/>
    <n v="11"/>
    <x v="3"/>
    <n v="121.358173562237"/>
    <n v="4.7987462851761791"/>
    <n v="119.96955215993127"/>
    <n v="1.3886214023057306"/>
  </r>
  <r>
    <n v="2023"/>
    <n v="11"/>
    <x v="3"/>
    <n v="124.416735163379"/>
    <n v="4.8236366982939378"/>
    <n v="126.18485718922993"/>
    <n v="-1.7681220258509285"/>
  </r>
  <r>
    <n v="2000"/>
    <n v="12"/>
    <x v="4"/>
    <m/>
    <s v=""/>
    <n v="41.702475786191187"/>
    <m/>
  </r>
  <r>
    <n v="2001"/>
    <n v="12"/>
    <x v="4"/>
    <m/>
    <s v=""/>
    <n v="43.79733770714256"/>
    <m/>
  </r>
  <r>
    <n v="2002"/>
    <n v="12"/>
    <x v="4"/>
    <m/>
    <s v=""/>
    <n v="45.997431904718916"/>
    <m/>
  </r>
  <r>
    <n v="2003"/>
    <n v="12"/>
    <x v="4"/>
    <n v="48.821532015858999"/>
    <n v="3.8881714453790188"/>
    <n v="48.308044566009791"/>
    <n v="0.51348744984920813"/>
  </r>
  <r>
    <n v="2004"/>
    <n v="12"/>
    <x v="4"/>
    <n v="51.271408097536998"/>
    <n v="3.9371332497745657"/>
    <n v="50.734727421862324"/>
    <n v="0.53668067567467403"/>
  </r>
  <r>
    <n v="2005"/>
    <n v="12"/>
    <x v="4"/>
    <n v="53.272919242416002"/>
    <n v="3.9754281202987296"/>
    <n v="53.283311086074882"/>
    <n v="-1.0391843658879907E-2"/>
  </r>
  <r>
    <n v="2006"/>
    <n v="12"/>
    <x v="4"/>
    <n v="55.014163184871997"/>
    <n v="4.0075906645340487"/>
    <n v="55.959919064668448"/>
    <n v="-0.94575587979645093"/>
  </r>
  <r>
    <n v="2007"/>
    <n v="12"/>
    <x v="4"/>
    <n v="58.659065164844002"/>
    <n v="4.0717421269211922"/>
    <n v="58.770982468892328"/>
    <n v="-0.11191730404832612"/>
  </r>
  <r>
    <n v="2008"/>
    <n v="12"/>
    <x v="4"/>
    <n v="60.602465170401999"/>
    <n v="4.1043355716274563"/>
    <n v="61.723255467316733"/>
    <n v="-1.1207902969147341"/>
  </r>
  <r>
    <n v="2009"/>
    <n v="12"/>
    <x v="4"/>
    <n v="66.317653842048003"/>
    <n v="4.1944561338751063"/>
    <n v="64.823831514133843"/>
    <n v="1.4938223279141596"/>
  </r>
  <r>
    <n v="2010"/>
    <n v="12"/>
    <x v="4"/>
    <n v="68.659296192536004"/>
    <n v="4.2291565373585405"/>
    <n v="68.08016039267234"/>
    <n v="0.57913579986366415"/>
  </r>
  <r>
    <n v="2011"/>
    <n v="12"/>
    <x v="4"/>
    <n v="71.706928315081001"/>
    <n v="4.2725873721573704"/>
    <n v="71.50006611505863"/>
    <n v="0.20686220002237121"/>
  </r>
  <r>
    <n v="2012"/>
    <n v="12"/>
    <x v="4"/>
    <n v="75.723065781436006"/>
    <n v="4.3270828139186897"/>
    <n v="75.091765721045547"/>
    <n v="0.63130006039045838"/>
  </r>
  <r>
    <n v="2013"/>
    <n v="12"/>
    <x v="4"/>
    <n v="78.348457098314"/>
    <n v="4.3611662761807413"/>
    <n v="78.863889021172369"/>
    <n v="-0.51543192285836881"/>
  </r>
  <r>
    <n v="2014"/>
    <n v="12"/>
    <x v="4"/>
    <n v="81.576386506529005"/>
    <n v="4.4015398390438483"/>
    <n v="82.825499331687652"/>
    <n v="-1.2491128251586474"/>
  </r>
  <r>
    <n v="2015"/>
    <n v="12"/>
    <x v="4"/>
    <n v="86.300751094315999"/>
    <n v="4.4578383013460163"/>
    <n v="86.98611525107124"/>
    <n v="-0.68536415675524154"/>
  </r>
  <r>
    <n v="2016"/>
    <n v="12"/>
    <x v="4"/>
    <n v="90.967046799450003"/>
    <n v="4.5104973178514864"/>
    <n v="91.355733530456362"/>
    <n v="-0.38868673100635931"/>
  </r>
  <r>
    <n v="2017"/>
    <n v="12"/>
    <x v="4"/>
    <n v="95.928343349444006"/>
    <n v="4.5636014893118659"/>
    <n v="95.944853092918962"/>
    <n v="-1.6509743474955485E-2"/>
  </r>
  <r>
    <n v="2018"/>
    <n v="12"/>
    <x v="4"/>
    <n v="100"/>
    <n v="4.6051701859880918"/>
    <n v="100.76450025934074"/>
    <n v="-0.76450025934073551"/>
  </r>
  <r>
    <n v="2019"/>
    <n v="12"/>
    <x v="4"/>
    <n v="104.625007675861"/>
    <n v="4.6503826021750942"/>
    <n v="105.82625524144864"/>
    <n v="-1.2012475655876358"/>
  </r>
  <r>
    <n v="2020"/>
    <n v="12"/>
    <x v="4"/>
    <n v="111.432531420001"/>
    <n v="4.713419308381475"/>
    <n v="111.14227996570732"/>
    <n v="0.29025145429368138"/>
  </r>
  <r>
    <n v="2021"/>
    <n v="12"/>
    <x v="4"/>
    <n v="116.095968381026"/>
    <n v="4.7544171627006122"/>
    <n v="116.72534729488906"/>
    <n v="-0.62937891386306433"/>
  </r>
  <r>
    <n v="2022"/>
    <n v="12"/>
    <x v="4"/>
    <n v="124.397761336096"/>
    <n v="4.8234841844526084"/>
    <n v="122.58887171755309"/>
    <n v="1.8088896185429064"/>
  </r>
  <r>
    <n v="2023"/>
    <n v="12"/>
    <x v="4"/>
    <n v="130.71136795971501"/>
    <n v="4.8729915943514106"/>
    <n v="128.7469415791638"/>
    <n v="1.9644263805512026"/>
  </r>
  <r>
    <n v="2000"/>
    <n v="13"/>
    <x v="5"/>
    <m/>
    <s v=""/>
    <n v="30.782988592997587"/>
    <m/>
  </r>
  <r>
    <n v="2001"/>
    <n v="13"/>
    <x v="5"/>
    <m/>
    <s v=""/>
    <n v="32.759228676838063"/>
    <m/>
  </r>
  <r>
    <n v="2002"/>
    <n v="13"/>
    <x v="5"/>
    <m/>
    <s v=""/>
    <n v="34.862341590364288"/>
    <m/>
  </r>
  <r>
    <n v="2003"/>
    <n v="13"/>
    <x v="5"/>
    <n v="35.870542580614"/>
    <n v="3.5799164177362854"/>
    <n v="37.100472454729839"/>
    <n v="-1.2299298741158395"/>
  </r>
  <r>
    <n v="2004"/>
    <n v="13"/>
    <x v="5"/>
    <n v="39.750335829279003"/>
    <n v="3.6826182895999731"/>
    <n v="39.482289300516378"/>
    <n v="0.2680465287626248"/>
  </r>
  <r>
    <n v="2005"/>
    <n v="13"/>
    <x v="5"/>
    <n v="38.944824418796998"/>
    <n v="3.6621458859215639"/>
    <n v="42.01701663804382"/>
    <n v="-3.0721922192468227"/>
  </r>
  <r>
    <n v="2006"/>
    <n v="13"/>
    <x v="5"/>
    <n v="47.430947635907003"/>
    <n v="3.8592749193632496"/>
    <n v="44.714471182869367"/>
    <n v="2.716476453037636"/>
  </r>
  <r>
    <n v="2007"/>
    <n v="13"/>
    <x v="5"/>
    <n v="48.334667192113997"/>
    <n v="3.8781490504498928"/>
    <n v="47.585099874828714"/>
    <n v="0.74956731728528325"/>
  </r>
  <r>
    <n v="2008"/>
    <n v="13"/>
    <x v="5"/>
    <n v="52.641167294269003"/>
    <n v="3.9634984618143032"/>
    <n v="50.640020337865188"/>
    <n v="2.0011469564038151"/>
  </r>
  <r>
    <n v="2009"/>
    <n v="13"/>
    <x v="5"/>
    <n v="52.569516520371003"/>
    <n v="3.9621364179157723"/>
    <n v="53.891063937346992"/>
    <n v="-1.3215474169759887"/>
  </r>
  <r>
    <n v="2010"/>
    <n v="13"/>
    <x v="5"/>
    <n v="58.068594460961997"/>
    <n v="4.0616249748713313"/>
    <n v="57.350821601618151"/>
    <n v="0.71777285934384594"/>
  </r>
  <r>
    <n v="2011"/>
    <n v="13"/>
    <x v="5"/>
    <n v="61.245965463803998"/>
    <n v="4.1148979772766037"/>
    <n v="61.032692585258893"/>
    <n v="0.21327287854510502"/>
  </r>
  <r>
    <n v="2012"/>
    <n v="13"/>
    <x v="5"/>
    <n v="67.572024193578997"/>
    <n v="4.2131940541018995"/>
    <n v="64.950936362899739"/>
    <n v="2.621087830679258"/>
  </r>
  <r>
    <n v="2013"/>
    <n v="13"/>
    <x v="5"/>
    <n v="67.246308888895001"/>
    <n v="4.2083621305651508"/>
    <n v="69.1207278545713"/>
    <n v="-1.8744189656762984"/>
  </r>
  <r>
    <n v="2014"/>
    <n v="13"/>
    <x v="5"/>
    <n v="72.834911117095999"/>
    <n v="4.2881953885678534"/>
    <n v="73.558216196476664"/>
    <n v="-0.72330507938066546"/>
  </r>
  <r>
    <n v="2015"/>
    <n v="13"/>
    <x v="5"/>
    <n v="78.090576725286994"/>
    <n v="4.3578693930396408"/>
    <n v="78.280587284784474"/>
    <n v="-0.19001055949748036"/>
  </r>
  <r>
    <n v="2016"/>
    <n v="13"/>
    <x v="5"/>
    <n v="79.365181332296999"/>
    <n v="4.3740597498108214"/>
    <n v="83.306130334686884"/>
    <n v="-3.9409490023898854"/>
  </r>
  <r>
    <n v="2017"/>
    <n v="13"/>
    <x v="5"/>
    <n v="90.523479918264002"/>
    <n v="4.5056092636660807"/>
    <n v="88.654308712484067"/>
    <n v="1.869171205779935"/>
  </r>
  <r>
    <n v="2018"/>
    <n v="13"/>
    <x v="5"/>
    <n v="100"/>
    <n v="4.6051701859880918"/>
    <n v="94.345835315024274"/>
    <n v="5.6541646849757257"/>
  </r>
  <r>
    <n v="2019"/>
    <n v="13"/>
    <x v="5"/>
    <n v="102.811702976381"/>
    <n v="4.6328991887242301"/>
    <n v="100.40275278844257"/>
    <n v="2.4089501879384301"/>
  </r>
  <r>
    <n v="2020"/>
    <n v="13"/>
    <x v="5"/>
    <n v="107.808292071322"/>
    <n v="4.6803545764008856"/>
    <n v="106.84851889685682"/>
    <n v="0.95977317446518384"/>
  </r>
  <r>
    <n v="2021"/>
    <n v="13"/>
    <x v="5"/>
    <n v="112.608791625309"/>
    <n v="4.7239197910351542"/>
    <n v="113.70809737167029"/>
    <n v="-1.0993057463612956"/>
  </r>
  <r>
    <n v="2022"/>
    <n v="13"/>
    <x v="5"/>
    <n v="119.966737106162"/>
    <n v="4.7872145135755968"/>
    <n v="121.0080545933091"/>
    <n v="-1.0413174871470972"/>
  </r>
  <r>
    <n v="2023"/>
    <n v="13"/>
    <x v="5"/>
    <n v="122.95729736449501"/>
    <n v="4.8118371191944984"/>
    <n v="128.77666247984982"/>
    <n v="-5.8193651153548132"/>
  </r>
  <r>
    <n v="2000"/>
    <n v="14"/>
    <x v="6"/>
    <m/>
    <s v=""/>
    <n v="40.387762823155015"/>
    <m/>
  </r>
  <r>
    <n v="2001"/>
    <n v="14"/>
    <x v="6"/>
    <m/>
    <s v=""/>
    <n v="42.475814277081227"/>
    <m/>
  </r>
  <r>
    <n v="2002"/>
    <n v="14"/>
    <x v="6"/>
    <m/>
    <s v=""/>
    <n v="44.671818203970815"/>
    <m/>
  </r>
  <r>
    <n v="2003"/>
    <n v="14"/>
    <x v="6"/>
    <n v="47.215809566872998"/>
    <n v="3.8547287849594993"/>
    <n v="46.98135575767882"/>
    <n v="0.23445380919417858"/>
  </r>
  <r>
    <n v="2004"/>
    <n v="14"/>
    <x v="6"/>
    <n v="49.898305671148997"/>
    <n v="3.9099870476950143"/>
    <n v="49.410296638281487"/>
    <n v="0.48800903286750952"/>
  </r>
  <r>
    <n v="2005"/>
    <n v="14"/>
    <x v="6"/>
    <n v="52.030822666627998"/>
    <n v="3.9518362865673344"/>
    <n v="51.964814009947077"/>
    <n v="6.6008656680921263E-2"/>
  </r>
  <r>
    <n v="2006"/>
    <n v="14"/>
    <x v="6"/>
    <n v="54.126943710086998"/>
    <n v="3.9913320971806132"/>
    <n v="54.651400190062688"/>
    <n v="-0.52445647997569012"/>
  </r>
  <r>
    <n v="2007"/>
    <n v="14"/>
    <x v="6"/>
    <n v="57.120477435392999"/>
    <n v="4.0451626764591602"/>
    <n v="57.47688314948374"/>
    <n v="-0.35640571409074084"/>
  </r>
  <r>
    <n v="2008"/>
    <n v="14"/>
    <x v="6"/>
    <n v="60.071701281534999"/>
    <n v="4.0955388701113442"/>
    <n v="60.448443865854621"/>
    <n v="-0.37674258431962215"/>
  </r>
  <r>
    <n v="2009"/>
    <n v="14"/>
    <x v="6"/>
    <n v="64.832678442497993"/>
    <n v="4.1718097731953847"/>
    <n v="63.573634574098328"/>
    <n v="1.2590438683996652"/>
  </r>
  <r>
    <n v="2010"/>
    <n v="14"/>
    <x v="6"/>
    <n v="67.428784923259997"/>
    <n v="4.2110720027600177"/>
    <n v="66.860397960450456"/>
    <n v="0.56838696280954082"/>
  </r>
  <r>
    <n v="2011"/>
    <n v="14"/>
    <x v="6"/>
    <n v="70.18102798372"/>
    <n v="4.2510780178636924"/>
    <n v="70.317087348834306"/>
    <n v="-0.13605936511430627"/>
  </r>
  <r>
    <n v="2012"/>
    <n v="14"/>
    <x v="6"/>
    <n v="74.018275638199995"/>
    <n v="4.304312030796356"/>
    <n v="73.95248793087427"/>
    <n v="6.5787707325725364E-2"/>
  </r>
  <r>
    <n v="2013"/>
    <n v="14"/>
    <x v="6"/>
    <n v="76.772552075982006"/>
    <n v="4.3408471814288845"/>
    <n v="77.775839093494071"/>
    <n v="-1.0032870175120649"/>
  </r>
  <r>
    <n v="2014"/>
    <n v="14"/>
    <x v="6"/>
    <n v="80.608241750071002"/>
    <n v="4.3896008992485607"/>
    <n v="81.796857900862818"/>
    <n v="-1.188616150791816"/>
  </r>
  <r>
    <n v="2015"/>
    <n v="14"/>
    <x v="6"/>
    <n v="84.790800040006005"/>
    <n v="4.4401870468181128"/>
    <n v="86.025763790360898"/>
    <n v="-1.2349637503548934"/>
  </r>
  <r>
    <n v="2016"/>
    <n v="14"/>
    <x v="6"/>
    <n v="90.947922035153994"/>
    <n v="4.5102870573711202"/>
    <n v="90.473304545319309"/>
    <n v="0.4746174898346851"/>
  </r>
  <r>
    <n v="2017"/>
    <n v="14"/>
    <x v="6"/>
    <n v="95.864590475276003"/>
    <n v="4.5629366798713438"/>
    <n v="95.150783610563693"/>
    <n v="0.71380686471231058"/>
  </r>
  <r>
    <n v="2018"/>
    <n v="14"/>
    <x v="6"/>
    <n v="100"/>
    <n v="4.6051701859880918"/>
    <n v="100.07008882016773"/>
    <n v="-7.0088820167725885E-2"/>
  </r>
  <r>
    <n v="2019"/>
    <n v="14"/>
    <x v="6"/>
    <n v="104.511862706057"/>
    <n v="4.6493005836803523"/>
    <n v="105.24372261044245"/>
    <n v="-0.73185990438544479"/>
  </r>
  <r>
    <n v="2020"/>
    <n v="14"/>
    <x v="6"/>
    <n v="111.00060553726701"/>
    <n v="4.7095356565881481"/>
    <n v="110.68483379492609"/>
    <n v="0.31577174234091387"/>
  </r>
  <r>
    <n v="2021"/>
    <n v="14"/>
    <x v="6"/>
    <n v="115.483476313129"/>
    <n v="4.749127457503481"/>
    <n v="116.40725098215655"/>
    <n v="-0.92377466902755145"/>
  </r>
  <r>
    <n v="2022"/>
    <n v="14"/>
    <x v="6"/>
    <n v="123.845945230862"/>
    <n v="4.8190384160442523"/>
    <n v="122.42551772114741"/>
    <n v="1.4204275097145853"/>
  </r>
  <r>
    <n v="2023"/>
    <n v="14"/>
    <x v="6"/>
    <n v="130.00315357620801"/>
    <n v="4.8675587084398781"/>
    <n v="128.75492946387342"/>
    <n v="1.248224112334583"/>
  </r>
  <r>
    <n v="2000"/>
    <n v="15"/>
    <x v="7"/>
    <m/>
    <s v=""/>
    <n v="43.057881932452176"/>
    <m/>
  </r>
  <r>
    <n v="2001"/>
    <n v="15"/>
    <x v="7"/>
    <m/>
    <s v=""/>
    <n v="45.137994880071531"/>
    <m/>
  </r>
  <r>
    <n v="2002"/>
    <n v="15"/>
    <x v="7"/>
    <m/>
    <s v=""/>
    <n v="47.31859744029353"/>
    <m/>
  </r>
  <r>
    <n v="2003"/>
    <n v="15"/>
    <x v="7"/>
    <n v="48.600465015288997"/>
    <n v="3.883633099076496"/>
    <n v="49.604544235195185"/>
    <n v="-1.0040792199061883"/>
  </r>
  <r>
    <n v="2004"/>
    <n v="15"/>
    <x v="7"/>
    <n v="51.609863267325998"/>
    <n v="3.9437128028125419"/>
    <n v="52.000924412145288"/>
    <n v="-0.39106114481928955"/>
  </r>
  <r>
    <n v="2005"/>
    <n v="15"/>
    <x v="7"/>
    <n v="54.200065031533001"/>
    <n v="3.9926821082886632"/>
    <n v="54.51307297364604"/>
    <n v="-0.31300794211303895"/>
  </r>
  <r>
    <n v="2006"/>
    <n v="15"/>
    <x v="7"/>
    <n v="56.230307432712998"/>
    <n v="4.0294558897035868"/>
    <n v="57.146582654519051"/>
    <n v="-0.91627522180605325"/>
  </r>
  <r>
    <n v="2007"/>
    <n v="15"/>
    <x v="7"/>
    <n v="59.314455875337003"/>
    <n v="4.0828530515961017"/>
    <n v="59.90731637287395"/>
    <n v="-0.5928604975369467"/>
  </r>
  <r>
    <n v="2008"/>
    <n v="15"/>
    <x v="7"/>
    <n v="62.341439566048003"/>
    <n v="4.1326263662453009"/>
    <n v="62.80142028258026"/>
    <n v="-0.45998071653225736"/>
  </r>
  <r>
    <n v="2009"/>
    <n v="15"/>
    <x v="7"/>
    <n v="67.754034003721998"/>
    <n v="4.2158840004775877"/>
    <n v="65.835337456295733"/>
    <n v="1.9186965474262649"/>
  </r>
  <r>
    <n v="2010"/>
    <n v="15"/>
    <x v="7"/>
    <n v="70.311948365228005"/>
    <n v="4.252941746895651"/>
    <n v="69.015822229526464"/>
    <n v="1.2961261357015417"/>
  </r>
  <r>
    <n v="2011"/>
    <n v="15"/>
    <x v="7"/>
    <n v="73.770958189804006"/>
    <n v="4.3009651336935697"/>
    <n v="72.349955237635101"/>
    <n v="1.4210029521689052"/>
  </r>
  <r>
    <n v="2012"/>
    <n v="15"/>
    <x v="7"/>
    <n v="76.944707170628007"/>
    <n v="4.3430870752113613"/>
    <n v="75.845159179286924"/>
    <n v="1.0995479913410833"/>
  </r>
  <r>
    <n v="2013"/>
    <n v="15"/>
    <x v="7"/>
    <n v="80.013050665692006"/>
    <n v="4.3821897546902386"/>
    <n v="79.509215341422006"/>
    <n v="0.50383532426999977"/>
  </r>
  <r>
    <n v="2014"/>
    <n v="15"/>
    <x v="7"/>
    <n v="84.089284144771995"/>
    <n v="4.4318791408435576"/>
    <n v="83.350280922544968"/>
    <n v="0.73900322222702641"/>
  </r>
  <r>
    <n v="2015"/>
    <n v="15"/>
    <x v="7"/>
    <n v="88.043082542723994"/>
    <n v="4.4778262690249209"/>
    <n v="87.376907192891622"/>
    <n v="0.66617534983237192"/>
  </r>
  <r>
    <n v="2016"/>
    <n v="15"/>
    <x v="7"/>
    <n v="92.660992866496002"/>
    <n v="4.528947595088618"/>
    <n v="91.598058531919364"/>
    <n v="1.0629343345766387"/>
  </r>
  <r>
    <n v="2017"/>
    <n v="15"/>
    <x v="7"/>
    <n v="96.667554681252994"/>
    <n v="4.5712778206280049"/>
    <n v="96.023132385481063"/>
    <n v="0.64442229577193189"/>
  </r>
  <r>
    <n v="2018"/>
    <n v="15"/>
    <x v="7"/>
    <n v="100"/>
    <n v="4.6051701859880918"/>
    <n v="100.6619801871298"/>
    <n v="-0.66198018712979945"/>
  </r>
  <r>
    <n v="2019"/>
    <n v="15"/>
    <x v="7"/>
    <n v="103.910380187304"/>
    <n v="4.643528798671297"/>
    <n v="105.52492929012408"/>
    <n v="-1.614549102820078"/>
  </r>
  <r>
    <n v="2020"/>
    <n v="15"/>
    <x v="7"/>
    <n v="109.476633468405"/>
    <n v="4.6957111335024306"/>
    <n v="110.62280595896149"/>
    <n v="-1.1461724905564949"/>
  </r>
  <r>
    <n v="2021"/>
    <n v="15"/>
    <x v="7"/>
    <n v="114.128525507931"/>
    <n v="4.7373252300737549"/>
    <n v="115.96695947162792"/>
    <n v="-1.8384339636969145"/>
  </r>
  <r>
    <n v="2022"/>
    <n v="15"/>
    <x v="7"/>
    <n v="121.333440592377"/>
    <n v="4.7985424629713478"/>
    <n v="121.5692873862106"/>
    <n v="-0.23584679383360196"/>
  </r>
  <r>
    <n v="2023"/>
    <n v="15"/>
    <x v="7"/>
    <n v="126.860986116351"/>
    <n v="4.8430918894401698"/>
    <n v="127.44226202815007"/>
    <n v="-0.58127591179906801"/>
  </r>
  <r>
    <n v="2000"/>
    <n v="16"/>
    <x v="8"/>
    <m/>
    <s v=""/>
    <n v="37.565637421951656"/>
    <m/>
  </r>
  <r>
    <n v="2001"/>
    <n v="16"/>
    <x v="8"/>
    <m/>
    <s v=""/>
    <n v="39.661249691561444"/>
    <m/>
  </r>
  <r>
    <n v="2002"/>
    <n v="16"/>
    <x v="8"/>
    <m/>
    <s v=""/>
    <n v="41.873766427218506"/>
    <m/>
  </r>
  <r>
    <n v="2003"/>
    <n v="16"/>
    <x v="8"/>
    <n v="43.409546344520002"/>
    <n v="3.7706793787735968"/>
    <n v="44.209709185595656"/>
    <n v="-0.80016284107565383"/>
  </r>
  <r>
    <n v="2004"/>
    <n v="16"/>
    <x v="8"/>
    <n v="45.994753644065"/>
    <n v="3.8285273387687822"/>
    <n v="46.675963330695723"/>
    <n v="-0.6812096866307229"/>
  </r>
  <r>
    <n v="2005"/>
    <n v="16"/>
    <x v="8"/>
    <n v="48.703258295106998"/>
    <n v="3.8857459332941504"/>
    <n v="49.279798328967409"/>
    <n v="-0.57654003386041097"/>
  </r>
  <r>
    <n v="2006"/>
    <n v="16"/>
    <x v="8"/>
    <n v="51.028493172247998"/>
    <n v="3.9323841663672883"/>
    <n v="52.028889176597552"/>
    <n v="-1.0003960043495539"/>
  </r>
  <r>
    <n v="2007"/>
    <n v="16"/>
    <x v="8"/>
    <n v="54.823392747512997"/>
    <n v="4.0041169778233936"/>
    <n v="54.931339022128519"/>
    <n v="-0.10794627461552153"/>
  </r>
  <r>
    <n v="2008"/>
    <n v="16"/>
    <x v="8"/>
    <n v="57.776593184264001"/>
    <n v="4.0565837314490265"/>
    <n v="57.995703051090779"/>
    <n v="-0.21910986682677702"/>
  </r>
  <r>
    <n v="2009"/>
    <n v="16"/>
    <x v="8"/>
    <n v="63.885640644913998"/>
    <n v="4.1570946200890218"/>
    <n v="61.231013703040233"/>
    <n v="2.6546269418737651"/>
  </r>
  <r>
    <n v="2010"/>
    <n v="16"/>
    <x v="8"/>
    <n v="65.739384953707997"/>
    <n v="4.1856982124531541"/>
    <n v="64.646807295344715"/>
    <n v="1.0925776583632825"/>
  </r>
  <r>
    <n v="2011"/>
    <n v="16"/>
    <x v="8"/>
    <n v="71.497623996886006"/>
    <n v="4.2696642183350235"/>
    <n v="68.253152132182805"/>
    <n v="3.2444718647032005"/>
  </r>
  <r>
    <n v="2012"/>
    <n v="16"/>
    <x v="8"/>
    <n v="73.672750268841995"/>
    <n v="4.2996329922748275"/>
    <n v="72.060678181618712"/>
    <n v="1.6120720872232823"/>
  </r>
  <r>
    <n v="2013"/>
    <n v="16"/>
    <x v="8"/>
    <n v="76.354097293655997"/>
    <n v="4.3353816948436865"/>
    <n v="76.08060840821345"/>
    <n v="0.27348888544254635"/>
  </r>
  <r>
    <n v="2014"/>
    <n v="16"/>
    <x v="8"/>
    <n v="79.709001770968996"/>
    <n v="4.3783825251017108"/>
    <n v="80.324791853546458"/>
    <n v="-0.61579008257746182"/>
  </r>
  <r>
    <n v="2015"/>
    <n v="16"/>
    <x v="8"/>
    <n v="82.496972197486002"/>
    <n v="4.4127615920306171"/>
    <n v="84.805738562139624"/>
    <n v="-2.3087663646536214"/>
  </r>
  <r>
    <n v="2016"/>
    <n v="16"/>
    <x v="8"/>
    <n v="88.537443713347002"/>
    <n v="4.4834255553415412"/>
    <n v="89.536656455743298"/>
    <n v="-0.99921274239629554"/>
  </r>
  <r>
    <n v="2017"/>
    <n v="16"/>
    <x v="8"/>
    <n v="95.477351581470003"/>
    <n v="4.5588890631457284"/>
    <n v="94.531490264655233"/>
    <n v="0.9458613168147707"/>
  </r>
  <r>
    <n v="2018"/>
    <n v="16"/>
    <x v="8"/>
    <n v="100"/>
    <n v="4.6051701859880918"/>
    <n v="99.804962630848806"/>
    <n v="0.19503736915119418"/>
  </r>
  <r>
    <n v="2019"/>
    <n v="16"/>
    <x v="8"/>
    <n v="104.873623440757"/>
    <n v="4.6527560389873486"/>
    <n v="105.37261750404622"/>
    <n v="-0.49899406328921714"/>
  </r>
  <r>
    <n v="2020"/>
    <n v="16"/>
    <x v="8"/>
    <n v="109.820879006898"/>
    <n v="4.6988506658880622"/>
    <n v="111.25086595866556"/>
    <n v="-1.4299869517675603"/>
  </r>
  <r>
    <n v="2021"/>
    <n v="16"/>
    <x v="8"/>
    <n v="115.339462989148"/>
    <n v="4.747879632282098"/>
    <n v="117.45703456666732"/>
    <n v="-2.117571577519314"/>
  </r>
  <r>
    <n v="2022"/>
    <n v="16"/>
    <x v="8"/>
    <n v="126.452412356314"/>
    <n v="4.8398660504849209"/>
    <n v="124.00941646891218"/>
    <n v="2.4429958874018212"/>
  </r>
  <r>
    <n v="2023"/>
    <n v="16"/>
    <x v="8"/>
    <n v="129.563504684799"/>
    <n v="4.8641711446072176"/>
    <n v="130.92732529554297"/>
    <n v="-1.3638206107439714"/>
  </r>
  <r>
    <n v="2000"/>
    <n v="17"/>
    <x v="9"/>
    <m/>
    <s v=""/>
    <n v="44.418095625569414"/>
    <m/>
  </r>
  <r>
    <n v="2001"/>
    <n v="17"/>
    <x v="9"/>
    <m/>
    <s v=""/>
    <n v="46.436800239201375"/>
    <m/>
  </r>
  <r>
    <n v="2002"/>
    <n v="17"/>
    <x v="9"/>
    <m/>
    <s v=""/>
    <n v="48.547250531248984"/>
    <m/>
  </r>
  <r>
    <n v="2003"/>
    <n v="17"/>
    <x v="9"/>
    <n v="51.471055456751998"/>
    <n v="3.9410196197056662"/>
    <n v="50.753616140722876"/>
    <n v="0.7174393160291217"/>
  </r>
  <r>
    <n v="2004"/>
    <n v="17"/>
    <x v="9"/>
    <n v="53.924069386652"/>
    <n v="3.9875769345769698"/>
    <n v="53.060256207542928"/>
    <n v="0.86381317910907285"/>
  </r>
  <r>
    <n v="2005"/>
    <n v="17"/>
    <x v="9"/>
    <n v="56.279986025191"/>
    <n v="4.0303389839375399"/>
    <n v="55.471727984937203"/>
    <n v="0.80825804025379711"/>
  </r>
  <r>
    <n v="2006"/>
    <n v="17"/>
    <x v="9"/>
    <n v="58.400483498774001"/>
    <n v="4.067324168888506"/>
    <n v="57.992795843255465"/>
    <n v="0.40768765551853647"/>
  </r>
  <r>
    <n v="2007"/>
    <n v="17"/>
    <x v="9"/>
    <n v="61.038543316926997"/>
    <n v="4.1115055222898533"/>
    <n v="60.628440682986145"/>
    <n v="0.410102633940852"/>
  </r>
  <r>
    <n v="2008"/>
    <n v="17"/>
    <x v="9"/>
    <n v="62.886318146424998"/>
    <n v="4.1413286225011099"/>
    <n v="63.383869775574283"/>
    <n v="-0.49755162914928519"/>
  </r>
  <r>
    <n v="2009"/>
    <n v="17"/>
    <x v="9"/>
    <n v="67.996195248597004"/>
    <n v="4.2194517513842076"/>
    <n v="66.264527051482858"/>
    <n v="1.7316681971141463"/>
  </r>
  <r>
    <n v="2010"/>
    <n v="17"/>
    <x v="9"/>
    <n v="70.269463674253004"/>
    <n v="4.2523373328176861"/>
    <n v="69.276103855823919"/>
    <n v="0.99335981842908438"/>
  </r>
  <r>
    <n v="2011"/>
    <n v="17"/>
    <x v="9"/>
    <n v="71.361316896727999"/>
    <n v="4.2677559423717675"/>
    <n v="72.424550192808468"/>
    <n v="-1.0632332960804689"/>
  </r>
  <r>
    <n v="2012"/>
    <n v="17"/>
    <x v="9"/>
    <n v="74.241780459981996"/>
    <n v="4.3073270706793512"/>
    <n v="75.7160864812368"/>
    <n v="-1.4743060212548045"/>
  </r>
  <r>
    <n v="2013"/>
    <n v="17"/>
    <x v="9"/>
    <n v="76.090074057476997"/>
    <n v="4.3319178234758668"/>
    <n v="79.157215844239971"/>
    <n v="-3.0671417867629742"/>
  </r>
  <r>
    <n v="2014"/>
    <n v="17"/>
    <x v="9"/>
    <n v="78.862871119461005"/>
    <n v="4.3677105355912094"/>
    <n v="82.754736957572931"/>
    <n v="-3.8918658381119258"/>
  </r>
  <r>
    <n v="2015"/>
    <n v="17"/>
    <x v="9"/>
    <n v="83.027915588132004"/>
    <n v="4.4191768836366716"/>
    <n v="86.515757481829368"/>
    <n v="-3.4878418936973645"/>
  </r>
  <r>
    <n v="2016"/>
    <n v="17"/>
    <x v="9"/>
    <n v="89.395108744772003"/>
    <n v="4.4930659686555519"/>
    <n v="90.447708105122075"/>
    <n v="-1.0525993603500723"/>
  </r>
  <r>
    <n v="2017"/>
    <n v="17"/>
    <x v="9"/>
    <n v="94.965685511320999"/>
    <n v="4.5535156212062606"/>
    <n v="94.55835722397218"/>
    <n v="0.40732828734881821"/>
  </r>
  <r>
    <n v="2018"/>
    <n v="17"/>
    <x v="9"/>
    <n v="100"/>
    <n v="4.6051701859880918"/>
    <n v="98.855826291412527"/>
    <n v="1.1441737085874735"/>
  </r>
  <r>
    <n v="2019"/>
    <n v="17"/>
    <x v="9"/>
    <n v="103.241178988746"/>
    <n v="4.6370677946684493"/>
    <n v="103.34860586262846"/>
    <n v="-0.10742687388245997"/>
  </r>
  <r>
    <n v="2020"/>
    <n v="17"/>
    <x v="9"/>
    <n v="108.50047409921299"/>
    <n v="4.6867545425489672"/>
    <n v="108.04557236983776"/>
    <n v="0.4549017293752371"/>
  </r>
  <r>
    <n v="2021"/>
    <n v="17"/>
    <x v="9"/>
    <n v="113.260760153905"/>
    <n v="4.7296927722462634"/>
    <n v="112.95600565955179"/>
    <n v="0.30475449435320456"/>
  </r>
  <r>
    <n v="2022"/>
    <n v="17"/>
    <x v="9"/>
    <n v="122.117521343451"/>
    <n v="4.8049838707678898"/>
    <n v="118.08960732686668"/>
    <n v="4.0279140165843188"/>
  </r>
  <r>
    <n v="2023"/>
    <n v="17"/>
    <x v="9"/>
    <n v="127.12018510206801"/>
    <n v="4.8451329783481372"/>
    <n v="123.4565198830075"/>
    <n v="3.6636652190605048"/>
  </r>
  <r>
    <n v="2000"/>
    <n v="18"/>
    <x v="10"/>
    <m/>
    <s v=""/>
    <n v="39.363862222447416"/>
    <m/>
  </r>
  <r>
    <n v="2001"/>
    <n v="18"/>
    <x v="10"/>
    <m/>
    <s v=""/>
    <n v="41.458573783798386"/>
    <m/>
  </r>
  <r>
    <n v="2002"/>
    <n v="18"/>
    <x v="10"/>
    <m/>
    <s v=""/>
    <n v="43.664753485659475"/>
    <m/>
  </r>
  <r>
    <n v="2003"/>
    <n v="18"/>
    <x v="10"/>
    <n v="45.982680169947997"/>
    <n v="3.82826480754377"/>
    <n v="45.988333002147229"/>
    <n v="-5.6528321992317387E-3"/>
  </r>
  <r>
    <n v="2004"/>
    <n v="18"/>
    <x v="10"/>
    <n v="48.577852925576003"/>
    <n v="3.8831677259233026"/>
    <n v="48.435559655935656"/>
    <n v="0.14229326964034783"/>
  </r>
  <r>
    <n v="2005"/>
    <n v="18"/>
    <x v="10"/>
    <n v="50.941250798112002"/>
    <n v="3.9306730235904941"/>
    <n v="51.013013215203202"/>
    <n v="-7.1762417091200348E-2"/>
  </r>
  <r>
    <n v="2006"/>
    <n v="18"/>
    <x v="10"/>
    <n v="53.313810984290001"/>
    <n v="3.9761954155106802"/>
    <n v="53.727623584413863"/>
    <n v="-0.41381260012386178"/>
  </r>
  <r>
    <n v="2007"/>
    <n v="18"/>
    <x v="10"/>
    <n v="56.490753758647003"/>
    <n v="4.0340769744707918"/>
    <n v="56.586689436493138"/>
    <n v="-9.5935677846135547E-2"/>
  </r>
  <r>
    <n v="2008"/>
    <n v="18"/>
    <x v="10"/>
    <n v="59.721198694178"/>
    <n v="4.0896870443747426"/>
    <n v="59.59789783650556"/>
    <n v="0.12330085767244015"/>
  </r>
  <r>
    <n v="2009"/>
    <n v="18"/>
    <x v="10"/>
    <n v="64.239059776716005"/>
    <n v="4.1626114334279727"/>
    <n v="62.769344909580518"/>
    <n v="1.4697148671354867"/>
  </r>
  <r>
    <n v="2010"/>
    <n v="18"/>
    <x v="10"/>
    <n v="67.877402484716001"/>
    <n v="4.2177031733509418"/>
    <n v="66.109557608666435"/>
    <n v="1.7678448760495655"/>
  </r>
  <r>
    <n v="2011"/>
    <n v="18"/>
    <x v="10"/>
    <n v="71.121266725487999"/>
    <n v="4.2643864021478208"/>
    <n v="69.627516640636173"/>
    <n v="1.4937500848518255"/>
  </r>
  <r>
    <n v="2012"/>
    <n v="18"/>
    <x v="10"/>
    <n v="73.859013489041004"/>
    <n v="4.302158052836992"/>
    <n v="73.332680612378894"/>
    <n v="0.52633287666211004"/>
  </r>
  <r>
    <n v="2013"/>
    <n v="18"/>
    <x v="10"/>
    <n v="76.032315575637995"/>
    <n v="4.3311584548549318"/>
    <n v="77.235011461813869"/>
    <n v="-1.2026958861758743"/>
  </r>
  <r>
    <n v="2014"/>
    <n v="18"/>
    <x v="10"/>
    <n v="79.179012181261001"/>
    <n v="4.371711265990931"/>
    <n v="81.345001242182306"/>
    <n v="-2.1659890609213051"/>
  </r>
  <r>
    <n v="2015"/>
    <n v="18"/>
    <x v="10"/>
    <n v="83.209249377993004"/>
    <n v="4.4213585120567611"/>
    <n v="85.673700331645435"/>
    <n v="-2.4644509536524311"/>
  </r>
  <r>
    <n v="2016"/>
    <n v="18"/>
    <x v="10"/>
    <n v="88.557697461787001"/>
    <n v="4.4836542883083963"/>
    <n v="90.23274714403054"/>
    <n v="-1.6750496822435395"/>
  </r>
  <r>
    <n v="2017"/>
    <n v="18"/>
    <x v="10"/>
    <n v="94.227930172683003"/>
    <n v="4.5457166362837196"/>
    <n v="95.034399420600622"/>
    <n v="-0.80646924791761876"/>
  </r>
  <r>
    <n v="2018"/>
    <n v="18"/>
    <x v="10"/>
    <n v="100"/>
    <n v="4.6051701859880918"/>
    <n v="100.09156718699936"/>
    <n v="-9.1567186999355954E-2"/>
  </r>
  <r>
    <n v="2019"/>
    <n v="18"/>
    <x v="10"/>
    <n v="104.49006295383801"/>
    <n v="4.6490919755325644"/>
    <n v="105.41784746395663"/>
    <n v="-0.92778451011862728"/>
  </r>
  <r>
    <n v="2020"/>
    <n v="18"/>
    <x v="10"/>
    <n v="108.844923683171"/>
    <n v="4.6899241507012093"/>
    <n v="111.02756082509873"/>
    <n v="-2.182637141927728"/>
  </r>
  <r>
    <n v="2021"/>
    <n v="18"/>
    <x v="10"/>
    <n v="116.199662907918"/>
    <n v="4.755309943449042"/>
    <n v="116.93578990014888"/>
    <n v="-0.7361269922308793"/>
  </r>
  <r>
    <n v="2022"/>
    <n v="18"/>
    <x v="10"/>
    <n v="126.52106739707099"/>
    <n v="4.840408834989522"/>
    <n v="123.15841992703172"/>
    <n v="3.3626474700392777"/>
  </r>
  <r>
    <n v="2023"/>
    <n v="18"/>
    <x v="10"/>
    <n v="134.48894207357699"/>
    <n v="4.9014819805957082"/>
    <n v="129.71218146193726"/>
    <n v="4.7767606116397303"/>
  </r>
  <r>
    <n v="2000"/>
    <n v="19"/>
    <x v="11"/>
    <m/>
    <s v=""/>
    <n v="40.712622315553951"/>
    <m/>
  </r>
  <r>
    <n v="2001"/>
    <n v="19"/>
    <x v="11"/>
    <m/>
    <s v=""/>
    <n v="42.763791770741356"/>
    <m/>
  </r>
  <r>
    <n v="2002"/>
    <n v="19"/>
    <x v="11"/>
    <m/>
    <s v=""/>
    <n v="44.918302546005961"/>
    <m/>
  </r>
  <r>
    <n v="2003"/>
    <n v="19"/>
    <x v="11"/>
    <n v="45.508357730924999"/>
    <n v="3.8178959954825809"/>
    <n v="47.181361148498254"/>
    <n v="-1.6730034175732555"/>
  </r>
  <r>
    <n v="2004"/>
    <n v="19"/>
    <x v="11"/>
    <n v="49.534107601744999"/>
    <n v="3.9026614747533754"/>
    <n v="49.558436397836651"/>
    <n v="-2.4328796091651839E-2"/>
  </r>
  <r>
    <n v="2005"/>
    <n v="19"/>
    <x v="11"/>
    <n v="52.359848670821997"/>
    <n v="3.9581400508698756"/>
    <n v="52.055272641844802"/>
    <n v="0.30457602897719482"/>
  </r>
  <r>
    <n v="2006"/>
    <n v="19"/>
    <x v="11"/>
    <n v="55.177132255159997"/>
    <n v="4.0105485967093655"/>
    <n v="54.677903638119687"/>
    <n v="0.49922861704030908"/>
  </r>
  <r>
    <n v="2007"/>
    <n v="19"/>
    <x v="11"/>
    <n v="58.430819714663997"/>
    <n v="4.0678434854712604"/>
    <n v="57.432667134975325"/>
    <n v="0.99815257968867144"/>
  </r>
  <r>
    <n v="2008"/>
    <n v="19"/>
    <x v="11"/>
    <n v="61.227694324696003"/>
    <n v="4.1145996088065981"/>
    <n v="60.326220187002647"/>
    <n v="0.90147413769335571"/>
  </r>
  <r>
    <n v="2009"/>
    <n v="19"/>
    <x v="11"/>
    <n v="65.429748199414007"/>
    <n v="4.1809770204776964"/>
    <n v="63.365555242244618"/>
    <n v="2.0641929571693893"/>
  </r>
  <r>
    <n v="2010"/>
    <n v="19"/>
    <x v="11"/>
    <n v="67.891171822786006"/>
    <n v="4.2179060087741966"/>
    <n v="66.558017039877996"/>
    <n v="1.3331547829080108"/>
  </r>
  <r>
    <n v="2011"/>
    <n v="19"/>
    <x v="11"/>
    <n v="69.849358879706003"/>
    <n v="4.246340907131227"/>
    <n v="69.91132035922432"/>
    <n v="-6.1961479518316764E-2"/>
  </r>
  <r>
    <n v="2012"/>
    <n v="19"/>
    <x v="11"/>
    <n v="73.133190569817998"/>
    <n v="4.2922823070719991"/>
    <n v="73.433568662986303"/>
    <n v="-0.30037809316830533"/>
  </r>
  <r>
    <n v="2013"/>
    <n v="19"/>
    <x v="11"/>
    <n v="74.645461984462003"/>
    <n v="4.312749731574244"/>
    <n v="77.133273679760308"/>
    <n v="-2.4878116952983049"/>
  </r>
  <r>
    <n v="2014"/>
    <n v="19"/>
    <x v="11"/>
    <n v="78.332775729389994"/>
    <n v="4.3609661071025005"/>
    <n v="81.019375973153743"/>
    <n v="-2.6866002437637491"/>
  </r>
  <r>
    <n v="2015"/>
    <n v="19"/>
    <x v="11"/>
    <n v="83.311810375921993"/>
    <n v="4.4225903203463428"/>
    <n v="85.101266547197838"/>
    <n v="-1.7894561712758446"/>
  </r>
  <r>
    <n v="2016"/>
    <n v="19"/>
    <x v="11"/>
    <n v="89.142725399076994"/>
    <n v="4.4902387414180529"/>
    <n v="89.388809540287866"/>
    <n v="-0.24608414121087208"/>
  </r>
  <r>
    <n v="2017"/>
    <n v="19"/>
    <x v="11"/>
    <n v="94.634831031504007"/>
    <n v="4.5500256010135551"/>
    <n v="93.892366062476185"/>
    <n v="0.74246496902782155"/>
  </r>
  <r>
    <n v="2018"/>
    <n v="19"/>
    <x v="11"/>
    <n v="100"/>
    <n v="4.6051701859880918"/>
    <n v="98.622819233728876"/>
    <n v="1.377180766271124"/>
  </r>
  <r>
    <n v="2019"/>
    <n v="19"/>
    <x v="11"/>
    <n v="103.731793351457"/>
    <n v="4.6418086579422893"/>
    <n v="103.59160048364973"/>
    <n v="0.14019286780727214"/>
  </r>
  <r>
    <n v="2020"/>
    <n v="19"/>
    <x v="11"/>
    <n v="109.13307754004499"/>
    <n v="4.6925680324058696"/>
    <n v="108.81071717623529"/>
    <n v="0.32236036380970745"/>
  </r>
  <r>
    <n v="2021"/>
    <n v="19"/>
    <x v="11"/>
    <n v="114.323632652415"/>
    <n v="4.7390333092925383"/>
    <n v="114.29278162639628"/>
    <n v="3.085102601872336E-2"/>
  </r>
  <r>
    <n v="2022"/>
    <n v="19"/>
    <x v="11"/>
    <n v="121.50625758402499"/>
    <n v="4.7999657642035594"/>
    <n v="120.05104157839412"/>
    <n v="1.4552160056308736"/>
  </r>
  <r>
    <n v="2023"/>
    <n v="19"/>
    <x v="11"/>
    <n v="125.451333193534"/>
    <n v="4.8319179000459895"/>
    <n v="126.09941221982439"/>
    <n v="-0.64807902629038949"/>
  </r>
  <r>
    <n v="2000"/>
    <n v="2"/>
    <x v="12"/>
    <m/>
    <s v=""/>
    <n v="42.427190372752719"/>
    <m/>
  </r>
  <r>
    <n v="2001"/>
    <n v="2"/>
    <x v="12"/>
    <m/>
    <s v=""/>
    <n v="44.485039023091822"/>
    <m/>
  </r>
  <r>
    <n v="2002"/>
    <n v="2"/>
    <x v="12"/>
    <m/>
    <s v=""/>
    <n v="46.642699634357335"/>
    <m/>
  </r>
  <r>
    <n v="2003"/>
    <n v="2"/>
    <x v="12"/>
    <n v="49.908776749285998"/>
    <n v="3.9101968740504489"/>
    <n v="48.905013392289952"/>
    <n v="1.0037633569960462"/>
  </r>
  <r>
    <n v="2004"/>
    <n v="2"/>
    <x v="12"/>
    <n v="52.565372256376001"/>
    <n v="3.9620575808323766"/>
    <n v="51.277056294965199"/>
    <n v="1.2883159614108024"/>
  </r>
  <r>
    <n v="2005"/>
    <n v="2"/>
    <x v="12"/>
    <n v="54.604387491455"/>
    <n v="4.0001142365087654"/>
    <n v="53.764150541906496"/>
    <n v="0.8402369495485047"/>
  </r>
  <r>
    <n v="2006"/>
    <n v="2"/>
    <x v="12"/>
    <n v="56.931261727973002"/>
    <n v="4.0418446055133419"/>
    <n v="56.371876475611266"/>
    <n v="0.55938525236173575"/>
  </r>
  <r>
    <n v="2007"/>
    <n v="2"/>
    <x v="12"/>
    <n v="59.605156791379997"/>
    <n v="4.0877420936736772"/>
    <n v="59.106085102278165"/>
    <n v="0.49907168910183231"/>
  </r>
  <r>
    <n v="2008"/>
    <n v="2"/>
    <x v="12"/>
    <n v="61.948726968769002"/>
    <n v="4.1263070585301769"/>
    <n v="61.972911219819693"/>
    <n v="-2.418425105069133E-2"/>
  </r>
  <r>
    <n v="2009"/>
    <n v="2"/>
    <x v="12"/>
    <n v="67.354686536624996"/>
    <n v="4.2099724852405851"/>
    <n v="64.978787182636054"/>
    <n v="2.3758993539889417"/>
  </r>
  <r>
    <n v="2010"/>
    <n v="2"/>
    <x v="12"/>
    <n v="67.828118077263994"/>
    <n v="4.2169768298770034"/>
    <n v="68.130457334009861"/>
    <n v="-0.30233925674586715"/>
  </r>
  <r>
    <n v="2011"/>
    <n v="2"/>
    <x v="12"/>
    <n v="69.221786083644005"/>
    <n v="4.2373156408740753"/>
    <n v="71.43499313852486"/>
    <n v="-2.2132070548808542"/>
  </r>
  <r>
    <n v="2012"/>
    <n v="2"/>
    <x v="12"/>
    <n v="72.766654855379002"/>
    <n v="4.2872578125704921"/>
    <n v="74.899809048453776"/>
    <n v="-2.1331541930747733"/>
  </r>
  <r>
    <n v="2013"/>
    <n v="2"/>
    <x v="12"/>
    <n v="73.382497141469003"/>
    <n v="4.2956854486216134"/>
    <n v="78.532679139704399"/>
    <n v="-5.1501819982353965"/>
  </r>
  <r>
    <n v="2014"/>
    <n v="2"/>
    <x v="12"/>
    <n v="77.590245552683996"/>
    <n v="4.3514417176473899"/>
    <n v="82.341754554675575"/>
    <n v="-4.7515090019915789"/>
  </r>
  <r>
    <n v="2015"/>
    <n v="2"/>
    <x v="12"/>
    <n v="84.649794569858997"/>
    <n v="4.4385226817582311"/>
    <n v="86.335581791128959"/>
    <n v="-1.6857872212699618"/>
  </r>
  <r>
    <n v="2016"/>
    <n v="2"/>
    <x v="12"/>
    <n v="91.347948860440994"/>
    <n v="4.5146758289369098"/>
    <n v="90.5231218781379"/>
    <n v="0.82482698230309381"/>
  </r>
  <r>
    <n v="2017"/>
    <n v="2"/>
    <x v="12"/>
    <n v="95.354572504496005"/>
    <n v="4.5576022858467677"/>
    <n v="94.913770482129394"/>
    <n v="0.44080202236661137"/>
  </r>
  <r>
    <n v="2018"/>
    <n v="2"/>
    <x v="12"/>
    <n v="100"/>
    <n v="4.6051701859880918"/>
    <n v="99.51737898811902"/>
    <n v="0.48262101188097972"/>
  </r>
  <r>
    <n v="2019"/>
    <n v="2"/>
    <x v="12"/>
    <n v="104.662332108516"/>
    <n v="4.650739283406641"/>
    <n v="104.34427660346152"/>
    <n v="0.318055505054474"/>
  </r>
  <r>
    <n v="2020"/>
    <n v="2"/>
    <x v="12"/>
    <n v="109.824596560454"/>
    <n v="4.6988845163786923"/>
    <n v="109.40529353370215"/>
    <n v="0.41930302675184805"/>
  </r>
  <r>
    <n v="2021"/>
    <n v="2"/>
    <x v="12"/>
    <n v="114.48291757907"/>
    <n v="4.7404256204149728"/>
    <n v="114.71178528251238"/>
    <n v="-0.22886770344237561"/>
  </r>
  <r>
    <n v="2022"/>
    <n v="2"/>
    <x v="12"/>
    <n v="124.299599712893"/>
    <n v="4.8226947781807725"/>
    <n v="120.2756581302701"/>
    <n v="4.0239415826228964"/>
  </r>
  <r>
    <n v="2023"/>
    <n v="2"/>
    <x v="12"/>
    <n v="131.391829898504"/>
    <n v="4.8781839267848781"/>
    <n v="126.10939584840516"/>
    <n v="5.2824340500988427"/>
  </r>
  <r>
    <n v="2000"/>
    <n v="20"/>
    <x v="13"/>
    <m/>
    <s v=""/>
    <n v="32.461073788070529"/>
    <m/>
  </r>
  <r>
    <n v="2001"/>
    <n v="20"/>
    <x v="13"/>
    <m/>
    <s v=""/>
    <n v="34.476630004307886"/>
    <m/>
  </r>
  <r>
    <n v="2002"/>
    <n v="20"/>
    <x v="13"/>
    <m/>
    <s v=""/>
    <n v="36.617335095389478"/>
    <m/>
  </r>
  <r>
    <n v="2003"/>
    <n v="20"/>
    <x v="13"/>
    <n v="38.342008543654003"/>
    <n v="3.6465461239253849"/>
    <n v="38.890959740569322"/>
    <n v="-0.54895119691531846"/>
  </r>
  <r>
    <n v="2004"/>
    <n v="20"/>
    <x v="13"/>
    <n v="42.659364077798998"/>
    <n v="3.7532468061763313"/>
    <n v="41.305757112101382"/>
    <n v="1.3536069656976153"/>
  </r>
  <r>
    <n v="2005"/>
    <n v="20"/>
    <x v="13"/>
    <n v="41.011862366922003"/>
    <n v="3.7138613508800935"/>
    <n v="43.870492833945626"/>
    <n v="-2.8586304670236231"/>
  </r>
  <r>
    <n v="2006"/>
    <n v="20"/>
    <x v="13"/>
    <n v="49.544284875008998"/>
    <n v="3.9028669135588583"/>
    <n v="46.594476800654419"/>
    <n v="2.9498080743545785"/>
  </r>
  <r>
    <n v="2007"/>
    <n v="20"/>
    <x v="13"/>
    <n v="50.291361838703999"/>
    <n v="3.9178333295289764"/>
    <n v="49.48759697194162"/>
    <n v="0.80376486676237846"/>
  </r>
  <r>
    <n v="2008"/>
    <n v="20"/>
    <x v="13"/>
    <n v="53.804206152836997"/>
    <n v="3.9853516453912396"/>
    <n v="52.560355265602936"/>
    <n v="1.2438508872340606"/>
  </r>
  <r>
    <n v="2009"/>
    <n v="20"/>
    <x v="13"/>
    <n v="54.669358939220999"/>
    <n v="4.0013033868315908"/>
    <n v="55.823905679088085"/>
    <n v="-1.1545467398670866"/>
  </r>
  <r>
    <n v="2010"/>
    <n v="20"/>
    <x v="13"/>
    <n v="60.317149454053002"/>
    <n v="4.0996164655215948"/>
    <n v="59.290094778090825"/>
    <n v="1.0270546759621766"/>
  </r>
  <r>
    <n v="2011"/>
    <n v="20"/>
    <x v="13"/>
    <n v="63.589748372922003"/>
    <n v="4.1524522682487168"/>
    <n v="62.971504699139096"/>
    <n v="0.61824367378290646"/>
  </r>
  <r>
    <n v="2012"/>
    <n v="20"/>
    <x v="13"/>
    <n v="69.609941022569998"/>
    <n v="4.2429073879250803"/>
    <n v="66.881498822279084"/>
    <n v="2.7284422002909139"/>
  </r>
  <r>
    <n v="2013"/>
    <n v="20"/>
    <x v="13"/>
    <n v="66.478515205723994"/>
    <n v="4.1968788158471737"/>
    <n v="71.034270279644005"/>
    <n v="-4.555755073920011"/>
  </r>
  <r>
    <n v="2014"/>
    <n v="20"/>
    <x v="13"/>
    <n v="72.493758301463004"/>
    <n v="4.2835004657608522"/>
    <n v="75.44489347599179"/>
    <n v="-2.9511351745287868"/>
  </r>
  <r>
    <n v="2015"/>
    <n v="20"/>
    <x v="13"/>
    <n v="78.357980334182997"/>
    <n v="4.3612878185504966"/>
    <n v="80.129378808229418"/>
    <n v="-1.7713984740464213"/>
  </r>
  <r>
    <n v="2016"/>
    <n v="20"/>
    <x v="13"/>
    <n v="78.261149445007007"/>
    <n v="4.3600513041904678"/>
    <n v="85.104730782553759"/>
    <n v="-6.8435813375467518"/>
  </r>
  <r>
    <n v="2017"/>
    <n v="20"/>
    <x v="13"/>
    <n v="93.136611830635999"/>
    <n v="4.5340673597252481"/>
    <n v="90.38900974017163"/>
    <n v="2.747602090464369"/>
  </r>
  <r>
    <n v="2018"/>
    <n v="20"/>
    <x v="13"/>
    <n v="100"/>
    <n v="4.6051701859880918"/>
    <n v="96.001397415661728"/>
    <n v="3.998602584338272"/>
  </r>
  <r>
    <n v="2019"/>
    <n v="20"/>
    <x v="13"/>
    <n v="104.309004762001"/>
    <n v="4.6473576934862031"/>
    <n v="101.96226656595357"/>
    <n v="2.3467381960474256"/>
  </r>
  <r>
    <n v="2020"/>
    <n v="20"/>
    <x v="13"/>
    <n v="110.622428758051"/>
    <n v="4.7061228601928979"/>
    <n v="108.29325492266599"/>
    <n v="2.3291738353850064"/>
  </r>
  <r>
    <n v="2021"/>
    <n v="20"/>
    <x v="13"/>
    <n v="114.19602996390999"/>
    <n v="4.7379165327289279"/>
    <n v="115.0173437362705"/>
    <n v="-0.82131377236051151"/>
  </r>
  <r>
    <n v="2022"/>
    <n v="20"/>
    <x v="13"/>
    <n v="123.136331740042"/>
    <n v="4.8132921296942337"/>
    <n v="122.15894119716361"/>
    <n v="0.97739054287838201"/>
  </r>
  <r>
    <n v="2023"/>
    <n v="20"/>
    <x v="13"/>
    <n v="129.642467051099"/>
    <n v="4.8647804081069266"/>
    <n v="129.74397103648462"/>
    <n v="-0.10150398538561944"/>
  </r>
  <r>
    <n v="2000"/>
    <n v="21"/>
    <x v="14"/>
    <m/>
    <s v=""/>
    <n v="41.428322502090111"/>
    <m/>
  </r>
  <r>
    <n v="2001"/>
    <n v="21"/>
    <x v="14"/>
    <m/>
    <s v=""/>
    <n v="43.513930231402838"/>
    <m/>
  </r>
  <r>
    <n v="2002"/>
    <n v="21"/>
    <x v="14"/>
    <m/>
    <s v=""/>
    <n v="45.704532788839472"/>
    <m/>
  </r>
  <r>
    <n v="2003"/>
    <n v="21"/>
    <x v="14"/>
    <n v="47.388807009898997"/>
    <n v="3.8583860617841532"/>
    <n v="48.005415882626856"/>
    <n v="-0.61660887272785914"/>
  </r>
  <r>
    <n v="2004"/>
    <n v="21"/>
    <x v="14"/>
    <n v="50.192815166598002"/>
    <n v="3.9158718922830875"/>
    <n v="50.42213131706491"/>
    <n v="-0.22931615046690723"/>
  </r>
  <r>
    <n v="2005"/>
    <n v="21"/>
    <x v="14"/>
    <n v="53.109921578839"/>
    <n v="3.9723637578532704"/>
    <n v="52.960510388483655"/>
    <n v="0.14941119035534456"/>
  </r>
  <r>
    <n v="2006"/>
    <n v="21"/>
    <x v="14"/>
    <n v="55.245539589944997"/>
    <n v="4.0117876057351962"/>
    <n v="55.626677955586956"/>
    <n v="-0.38113836564195935"/>
  </r>
  <r>
    <n v="2007"/>
    <n v="21"/>
    <x v="14"/>
    <n v="57.821387836706002"/>
    <n v="4.057358739010378"/>
    <n v="58.427067218133345"/>
    <n v="-0.60567938142734334"/>
  </r>
  <r>
    <n v="2008"/>
    <n v="21"/>
    <x v="14"/>
    <n v="61.730595788400997"/>
    <n v="4.1227796878803851"/>
    <n v="61.368435239613468"/>
    <n v="0.36216054878752857"/>
  </r>
  <r>
    <n v="2009"/>
    <n v="21"/>
    <x v="14"/>
    <n v="67.452756322861006"/>
    <n v="4.2114274465017179"/>
    <n v="64.457879251378799"/>
    <n v="2.9948770714822075"/>
  </r>
  <r>
    <n v="2010"/>
    <n v="21"/>
    <x v="14"/>
    <n v="68.444598372938003"/>
    <n v="4.2260246351500346"/>
    <n v="67.702853777561941"/>
    <n v="0.74174459537606197"/>
  </r>
  <r>
    <n v="2011"/>
    <n v="21"/>
    <x v="14"/>
    <n v="72.006533670455994"/>
    <n v="4.2767568603219388"/>
    <n v="71.11118862210914"/>
    <n v="0.89534504834685436"/>
  </r>
  <r>
    <n v="2012"/>
    <n v="21"/>
    <x v="14"/>
    <n v="75.256035318475"/>
    <n v="4.3208961039806253"/>
    <n v="74.691107761326123"/>
    <n v="0.56492755714887721"/>
  </r>
  <r>
    <n v="2013"/>
    <n v="21"/>
    <x v="14"/>
    <n v="77.929722757259"/>
    <n v="4.3558074302623195"/>
    <n v="78.451249187522961"/>
    <n v="-0.52152643026396106"/>
  </r>
  <r>
    <n v="2014"/>
    <n v="21"/>
    <x v="14"/>
    <n v="80.752975394418996"/>
    <n v="4.3913948084136409"/>
    <n v="82.400685751638775"/>
    <n v="-1.6477103572197791"/>
  </r>
  <r>
    <n v="2015"/>
    <n v="21"/>
    <x v="14"/>
    <n v="84.793204132170004"/>
    <n v="4.4402153996356546"/>
    <n v="86.548947055137518"/>
    <n v="-1.7557429229675137"/>
  </r>
  <r>
    <n v="2016"/>
    <n v="21"/>
    <x v="14"/>
    <n v="90.260409172837996"/>
    <n v="4.5026989276573364"/>
    <n v="90.906042443997777"/>
    <n v="-0.64563327115978097"/>
  </r>
  <r>
    <n v="2017"/>
    <n v="21"/>
    <x v="14"/>
    <n v="95.112191885840005"/>
    <n v="4.555057162026662"/>
    <n v="95.482485160278827"/>
    <n v="-0.3702932744388221"/>
  </r>
  <r>
    <n v="2018"/>
    <n v="21"/>
    <x v="14"/>
    <n v="100"/>
    <n v="4.6051701859880918"/>
    <n v="100.2893177095383"/>
    <n v="-0.28931770953829528"/>
  </r>
  <r>
    <n v="2019"/>
    <n v="21"/>
    <x v="14"/>
    <n v="104.28830120129901"/>
    <n v="4.6471591908193126"/>
    <n v="105.33813850531057"/>
    <n v="-1.0498373040115609"/>
  </r>
  <r>
    <n v="2020"/>
    <n v="21"/>
    <x v="14"/>
    <n v="111.00555001024"/>
    <n v="4.7095802001546234"/>
    <n v="110.64112985493634"/>
    <n v="0.36442015530366234"/>
  </r>
  <r>
    <n v="2021"/>
    <n v="21"/>
    <x v="14"/>
    <n v="115.906706747006"/>
    <n v="4.7527856153410895"/>
    <n v="116.21108735427043"/>
    <n v="-0.30438060726443439"/>
  </r>
  <r>
    <n v="2022"/>
    <n v="21"/>
    <x v="14"/>
    <n v="123.887121115279"/>
    <n v="4.819370837431542"/>
    <n v="122.06145076219444"/>
    <n v="1.8256703530845613"/>
  </r>
  <r>
    <n v="2023"/>
    <n v="21"/>
    <x v="14"/>
    <n v="128.91237402236499"/>
    <n v="4.8591329024080432"/>
    <n v="128.20633642943125"/>
    <n v="0.70603759293373969"/>
  </r>
  <r>
    <n v="2000"/>
    <n v="22"/>
    <x v="15"/>
    <m/>
    <s v=""/>
    <n v="35.554156357193186"/>
    <m/>
  </r>
  <r>
    <n v="2001"/>
    <n v="22"/>
    <x v="15"/>
    <m/>
    <s v=""/>
    <n v="37.599372113913141"/>
    <m/>
  </r>
  <r>
    <n v="2002"/>
    <n v="22"/>
    <x v="15"/>
    <m/>
    <s v=""/>
    <n v="39.762236773605572"/>
    <m/>
  </r>
  <r>
    <n v="2003"/>
    <n v="22"/>
    <x v="15"/>
    <n v="40.801857333957997"/>
    <n v="3.7087276032651082"/>
    <n v="42.049517966690466"/>
    <n v="-1.2476606327324689"/>
  </r>
  <r>
    <n v="2004"/>
    <n v="22"/>
    <x v="15"/>
    <n v="43.719151283946999"/>
    <n v="3.7777862505843904"/>
    <n v="44.468372624468195"/>
    <n v="-0.7492213405211956"/>
  </r>
  <r>
    <n v="2005"/>
    <n v="22"/>
    <x v="15"/>
    <n v="47.196605548908998"/>
    <n v="3.8543219736687324"/>
    <n v="47.026369373247199"/>
    <n v="0.17023617566179894"/>
  </r>
  <r>
    <n v="2006"/>
    <n v="22"/>
    <x v="15"/>
    <n v="49.861748748817"/>
    <n v="3.9092541506616096"/>
    <n v="49.731512216667227"/>
    <n v="0.13023653214977315"/>
  </r>
  <r>
    <n v="2007"/>
    <n v="22"/>
    <x v="15"/>
    <n v="52.307233519199997"/>
    <n v="3.95713466971368"/>
    <n v="52.592265580330178"/>
    <n v="-0.28503206113018109"/>
  </r>
  <r>
    <n v="2008"/>
    <n v="22"/>
    <x v="15"/>
    <n v="56.551685730235"/>
    <n v="4.0351550116710611"/>
    <n v="55.61758079709049"/>
    <n v="0.9341049331445106"/>
  </r>
  <r>
    <n v="2009"/>
    <n v="22"/>
    <x v="15"/>
    <n v="61.156226785888002"/>
    <n v="4.1134316850093668"/>
    <n v="58.81692411588763"/>
    <n v="2.3393026700003716"/>
  </r>
  <r>
    <n v="2010"/>
    <n v="22"/>
    <x v="15"/>
    <n v="63.457617990894001"/>
    <n v="4.1503722498516744"/>
    <n v="62.200306321757623"/>
    <n v="1.2573116691363779"/>
  </r>
  <r>
    <n v="2011"/>
    <n v="22"/>
    <x v="15"/>
    <n v="65.836289448857002"/>
    <n v="4.1871711976855694"/>
    <n v="65.778314059700449"/>
    <n v="5.7975389156553092E-2"/>
  </r>
  <r>
    <n v="2012"/>
    <n v="22"/>
    <x v="15"/>
    <n v="69.316807315177002"/>
    <n v="4.2386874065907936"/>
    <n v="69.562142960429114"/>
    <n v="-0.24533564525211204"/>
  </r>
  <r>
    <n v="2013"/>
    <n v="22"/>
    <x v="15"/>
    <n v="72.796030549760005"/>
    <n v="4.2876614283006909"/>
    <n v="73.563632671633925"/>
    <n v="-0.76760212187392085"/>
  </r>
  <r>
    <n v="2014"/>
    <n v="22"/>
    <x v="15"/>
    <n v="75.443204570891993"/>
    <n v="4.323380115828269"/>
    <n v="77.795303904388291"/>
    <n v="-2.3520993334962981"/>
  </r>
  <r>
    <n v="2015"/>
    <n v="22"/>
    <x v="15"/>
    <n v="80.575123364367997"/>
    <n v="4.3891899587505065"/>
    <n v="82.27039761060928"/>
    <n v="-1.6952742462412829"/>
  </r>
  <r>
    <n v="2016"/>
    <n v="22"/>
    <x v="15"/>
    <n v="88.688069098848004"/>
    <n v="4.4851253718000033"/>
    <n v="87.002916414162229"/>
    <n v="1.6851526846857752"/>
  </r>
  <r>
    <n v="2017"/>
    <n v="22"/>
    <x v="15"/>
    <n v="94.066705167646006"/>
    <n v="4.5440041600451266"/>
    <n v="92.007668425239928"/>
    <n v="2.0590367424060787"/>
  </r>
  <r>
    <n v="2018"/>
    <n v="22"/>
    <x v="15"/>
    <n v="100"/>
    <n v="4.6051701859880918"/>
    <n v="97.300313575130971"/>
    <n v="2.6996864248690287"/>
  </r>
  <r>
    <n v="2019"/>
    <n v="22"/>
    <x v="15"/>
    <n v="103.882391335588"/>
    <n v="4.6432594067027493"/>
    <n v="102.89741261633462"/>
    <n v="0.98497871925337677"/>
  </r>
  <r>
    <n v="2020"/>
    <n v="22"/>
    <x v="15"/>
    <n v="108.95953058088401"/>
    <n v="4.6909765342135445"/>
    <n v="108.81647894136262"/>
    <n v="0.14305163952138855"/>
  </r>
  <r>
    <n v="2021"/>
    <n v="22"/>
    <x v="15"/>
    <n v="113.803813221236"/>
    <n v="4.7344760292260668"/>
    <n v="115.07603338236378"/>
    <n v="-1.2722201611277768"/>
  </r>
  <r>
    <n v="2022"/>
    <n v="22"/>
    <x v="15"/>
    <n v="121.574939161015"/>
    <n v="4.8005308558662412"/>
    <n v="121.69566216303167"/>
    <n v="-0.12072300201667474"/>
  </r>
  <r>
    <n v="2023"/>
    <n v="22"/>
    <x v="15"/>
    <n v="124.63010409012"/>
    <n v="4.8253501830310688"/>
    <n v="128.69607818415167"/>
    <n v="-4.0659740940316738"/>
  </r>
  <r>
    <n v="2000"/>
    <n v="23"/>
    <x v="16"/>
    <m/>
    <s v=""/>
    <n v="47.148578024538025"/>
    <m/>
  </r>
  <r>
    <n v="2001"/>
    <n v="23"/>
    <x v="16"/>
    <m/>
    <s v=""/>
    <n v="49.181720836501142"/>
    <m/>
  </r>
  <r>
    <n v="2002"/>
    <n v="23"/>
    <x v="16"/>
    <m/>
    <s v=""/>
    <n v="51.302536911731849"/>
    <m/>
  </r>
  <r>
    <n v="2003"/>
    <n v="23"/>
    <x v="16"/>
    <n v="53.535467581059002"/>
    <n v="3.98034437969106"/>
    <n v="53.514806900091621"/>
    <n v="2.0660680967381495E-2"/>
  </r>
  <r>
    <n v="2004"/>
    <n v="23"/>
    <x v="16"/>
    <n v="55.807280584287"/>
    <n v="4.0219043372968715"/>
    <n v="55.822474480774332"/>
    <n v="-1.5193896487332381E-2"/>
  </r>
  <r>
    <n v="2005"/>
    <n v="23"/>
    <x v="16"/>
    <n v="57.827958460193003"/>
    <n v="4.0574723691121379"/>
    <n v="58.229653392458872"/>
    <n v="-0.40169493226586894"/>
  </r>
  <r>
    <n v="2006"/>
    <n v="23"/>
    <x v="16"/>
    <n v="60.717577540878999"/>
    <n v="4.1062332367197039"/>
    <n v="60.740634766623046"/>
    <n v="-2.3057225744047116E-2"/>
  </r>
  <r>
    <n v="2007"/>
    <n v="23"/>
    <x v="16"/>
    <n v="63.486987309093998"/>
    <n v="4.1508349606325634"/>
    <n v="63.359894777085408"/>
    <n v="0.12709253200858939"/>
  </r>
  <r>
    <n v="2008"/>
    <n v="23"/>
    <x v="16"/>
    <n v="66.262963453043"/>
    <n v="4.193631120487435"/>
    <n v="66.092102619402169"/>
    <n v="0.17086083364083038"/>
  </r>
  <r>
    <n v="2009"/>
    <n v="23"/>
    <x v="16"/>
    <n v="71.156980164372001"/>
    <n v="4.2648884246342478"/>
    <n v="68.942128834365278"/>
    <n v="2.2148513300067236"/>
  </r>
  <r>
    <n v="2010"/>
    <n v="23"/>
    <x v="16"/>
    <n v="73.173869555189"/>
    <n v="4.2928383839473661"/>
    <n v="71.915053990412943"/>
    <n v="1.2588155647760573"/>
  </r>
  <r>
    <n v="2011"/>
    <n v="23"/>
    <x v="16"/>
    <n v="73.517412924938"/>
    <n v="4.297522288703294"/>
    <n v="75.016177740452704"/>
    <n v="-1.4987648155147042"/>
  </r>
  <r>
    <n v="2012"/>
    <n v="23"/>
    <x v="16"/>
    <n v="77.868552781404006"/>
    <n v="4.3550221843565273"/>
    <n v="78.251028269233714"/>
    <n v="-0.38247548782970853"/>
  </r>
  <r>
    <n v="2013"/>
    <n v="23"/>
    <x v="16"/>
    <n v="79.529469202911997"/>
    <n v="4.3761276347723967"/>
    <n v="81.625372148099288"/>
    <n v="-2.0959029451872908"/>
  </r>
  <r>
    <n v="2014"/>
    <n v="23"/>
    <x v="16"/>
    <n v="84.968007533237994"/>
    <n v="4.4422748036789415"/>
    <n v="85.145224614705924"/>
    <n v="-0.17721708146792992"/>
  </r>
  <r>
    <n v="2015"/>
    <n v="23"/>
    <x v="16"/>
    <n v="88.035646419588005"/>
    <n v="4.4777418054081712"/>
    <n v="88.816860296025524"/>
    <n v="-0.78121387643751916"/>
  </r>
  <r>
    <n v="2016"/>
    <n v="23"/>
    <x v="16"/>
    <n v="93.896332906436996"/>
    <n v="4.5421913322720373"/>
    <n v="92.646824393734207"/>
    <n v="1.2495085127027892"/>
  </r>
  <r>
    <n v="2017"/>
    <n v="23"/>
    <x v="16"/>
    <n v="96.696591995115"/>
    <n v="4.5715781587680313"/>
    <n v="96.641944351948709"/>
    <n v="5.4647643166291004E-2"/>
  </r>
  <r>
    <n v="2018"/>
    <n v="23"/>
    <x v="16"/>
    <n v="100"/>
    <n v="4.6051701859880918"/>
    <n v="100.80934202810015"/>
    <n v="-0.8093420281001471"/>
  </r>
  <r>
    <n v="2019"/>
    <n v="23"/>
    <x v="16"/>
    <n v="105.31572651705299"/>
    <n v="4.6569627576280119"/>
    <n v="105.15644638862665"/>
    <n v="0.15928012842634587"/>
  </r>
  <r>
    <n v="2020"/>
    <n v="23"/>
    <x v="16"/>
    <n v="109.552386896485"/>
    <n v="4.6964028539965854"/>
    <n v="109.69100675215135"/>
    <n v="-0.13861985566634871"/>
  </r>
  <r>
    <n v="2021"/>
    <n v="23"/>
    <x v="16"/>
    <n v="112.552759443634"/>
    <n v="4.7234220845433876"/>
    <n v="114.42110660371139"/>
    <n v="-1.8683471600773913"/>
  </r>
  <r>
    <n v="2022"/>
    <n v="23"/>
    <x v="16"/>
    <n v="120.418782888179"/>
    <n v="4.7909755247619961"/>
    <n v="119.35517800469935"/>
    <n v="1.0636048834796412"/>
  </r>
  <r>
    <n v="2023"/>
    <n v="23"/>
    <x v="16"/>
    <n v="126.64707182738501"/>
    <n v="4.8414042559860535"/>
    <n v="124.50201662419155"/>
    <n v="2.1450552031934507"/>
  </r>
  <r>
    <n v="2000"/>
    <n v="24"/>
    <x v="17"/>
    <m/>
    <s v=""/>
    <n v="37.422499784357953"/>
    <m/>
  </r>
  <r>
    <n v="2001"/>
    <n v="24"/>
    <x v="17"/>
    <m/>
    <s v=""/>
    <n v="39.504156396940417"/>
    <m/>
  </r>
  <r>
    <n v="2002"/>
    <n v="24"/>
    <x v="17"/>
    <m/>
    <s v=""/>
    <n v="41.701606830824986"/>
    <m/>
  </r>
  <r>
    <n v="2003"/>
    <n v="24"/>
    <x v="17"/>
    <n v="43.494248351018001"/>
    <n v="3.7726287075368856"/>
    <n v="44.021292210340576"/>
    <n v="-0.5270438593225748"/>
  </r>
  <r>
    <n v="2004"/>
    <n v="24"/>
    <x v="17"/>
    <n v="45.907161578576002"/>
    <n v="3.8266211305727964"/>
    <n v="46.470011952531159"/>
    <n v="-0.56285037395515758"/>
  </r>
  <r>
    <n v="2005"/>
    <n v="24"/>
    <x v="17"/>
    <n v="48.819636600050998"/>
    <n v="3.8881326212675278"/>
    <n v="49.054943697475835"/>
    <n v="-0.2353070974248368"/>
  </r>
  <r>
    <n v="2006"/>
    <n v="24"/>
    <x v="17"/>
    <n v="52.731075364589998"/>
    <n v="3.9652049471252488"/>
    <n v="51.783664347249037"/>
    <n v="0.94741101734096134"/>
  </r>
  <r>
    <n v="2007"/>
    <n v="24"/>
    <x v="17"/>
    <n v="56.573717929148998"/>
    <n v="4.0355445298248949"/>
    <n v="54.664172275189721"/>
    <n v="1.9095456539592774"/>
  </r>
  <r>
    <n v="2008"/>
    <n v="24"/>
    <x v="17"/>
    <n v="58.271829560922001"/>
    <n v="4.0651187786528435"/>
    <n v="57.704910770579026"/>
    <n v="0.56691879034297443"/>
  </r>
  <r>
    <n v="2009"/>
    <n v="24"/>
    <x v="17"/>
    <n v="62.688229944806999"/>
    <n v="4.1381737098387203"/>
    <n v="60.914792787447006"/>
    <n v="1.773437157359993"/>
  </r>
  <r>
    <n v="2010"/>
    <n v="24"/>
    <x v="17"/>
    <n v="65.540348905680005"/>
    <n v="4.1826659668097488"/>
    <n v="64.303227070051534"/>
    <n v="1.2371218356284714"/>
  </r>
  <r>
    <n v="2011"/>
    <n v="24"/>
    <x v="17"/>
    <n v="68.035710703624005"/>
    <n v="4.2200327247354501"/>
    <n v="67.880145731608039"/>
    <n v="0.15556497201596642"/>
  </r>
  <r>
    <n v="2012"/>
    <n v="24"/>
    <x v="17"/>
    <n v="70.708919838853006"/>
    <n v="4.2585717295675378"/>
    <n v="71.656033367108151"/>
    <n v="-0.94711352825514439"/>
  </r>
  <r>
    <n v="2013"/>
    <n v="24"/>
    <x v="17"/>
    <n v="71.763209942591004"/>
    <n v="4.273371948391568"/>
    <n v="75.641957785562369"/>
    <n v="-3.8787478429713644"/>
  </r>
  <r>
    <n v="2014"/>
    <n v="24"/>
    <x v="17"/>
    <n v="76.369023070146994"/>
    <n v="4.3355771567554511"/>
    <n v="79.849602451748325"/>
    <n v="-3.4805793816013306"/>
  </r>
  <r>
    <n v="2015"/>
    <n v="24"/>
    <x v="17"/>
    <n v="82.231534777264002"/>
    <n v="4.4095388632530375"/>
    <n v="84.291300732557445"/>
    <n v="-2.0597659552934431"/>
  </r>
  <r>
    <n v="2016"/>
    <n v="24"/>
    <x v="17"/>
    <n v="88.942845493468994"/>
    <n v="4.4879939779760907"/>
    <n v="88.980072048322043"/>
    <n v="-3.7226554853049265E-2"/>
  </r>
  <r>
    <n v="2017"/>
    <n v="24"/>
    <x v="17"/>
    <n v="95.494104304757002"/>
    <n v="4.5590645105522771"/>
    <n v="93.929660035089157"/>
    <n v="1.5644442696678453"/>
  </r>
  <r>
    <n v="2018"/>
    <n v="24"/>
    <x v="17"/>
    <n v="100"/>
    <n v="4.6051701859880918"/>
    <n v="99.154572829701394"/>
    <n v="0.84542717029860626"/>
  </r>
  <r>
    <n v="2019"/>
    <n v="24"/>
    <x v="17"/>
    <n v="103.78075177484"/>
    <n v="4.6422805178412805"/>
    <n v="104.67012559576786"/>
    <n v="-0.88937382092785811"/>
  </r>
  <r>
    <n v="2020"/>
    <n v="24"/>
    <x v="17"/>
    <n v="110.854346945985"/>
    <n v="4.7082171499617811"/>
    <n v="110.49248541517471"/>
    <n v="0.36186153081028749"/>
  </r>
  <r>
    <n v="2021"/>
    <n v="24"/>
    <x v="17"/>
    <n v="117.025321387636"/>
    <n v="4.7623903334984155"/>
    <n v="116.63871867673008"/>
    <n v="0.38660271090591891"/>
  </r>
  <r>
    <n v="2022"/>
    <n v="24"/>
    <x v="17"/>
    <n v="126.70313729692"/>
    <n v="4.8418468486378936"/>
    <n v="123.12684110082446"/>
    <n v="3.5762961960955408"/>
  </r>
  <r>
    <n v="2023"/>
    <n v="24"/>
    <x v="17"/>
    <n v="130.07189232841301"/>
    <n v="4.8680873155083999"/>
    <n v="129.97587054676899"/>
    <n v="9.6021781644026305E-2"/>
  </r>
  <r>
    <n v="2000"/>
    <n v="25"/>
    <x v="18"/>
    <m/>
    <s v=""/>
    <n v="42.018591408640681"/>
    <m/>
  </r>
  <r>
    <n v="2001"/>
    <n v="25"/>
    <x v="18"/>
    <m/>
    <s v=""/>
    <n v="44.142997440396385"/>
    <m/>
  </r>
  <r>
    <n v="2002"/>
    <n v="25"/>
    <x v="18"/>
    <m/>
    <s v=""/>
    <n v="46.374810713482404"/>
    <m/>
  </r>
  <r>
    <n v="2003"/>
    <n v="25"/>
    <x v="18"/>
    <n v="47.572059694933003"/>
    <n v="3.86224560769758"/>
    <n v="48.719461600113306"/>
    <n v="-1.1474019051803026"/>
  </r>
  <r>
    <n v="2004"/>
    <n v="25"/>
    <x v="18"/>
    <n v="51.540113623534999"/>
    <n v="3.9423604097917346"/>
    <n v="51.182655025153203"/>
    <n v="0.35745859838179683"/>
  </r>
  <r>
    <n v="2005"/>
    <n v="25"/>
    <x v="18"/>
    <n v="53.523302407179003"/>
    <n v="3.9801171180863602"/>
    <n v="53.77038434713964"/>
    <n v="-0.24708193996063699"/>
  </r>
  <r>
    <n v="2006"/>
    <n v="25"/>
    <x v="18"/>
    <n v="55.278070502425003"/>
    <n v="4.0123762747696627"/>
    <n v="56.488945941124811"/>
    <n v="-1.2108754386998086"/>
  </r>
  <r>
    <n v="2007"/>
    <n v="25"/>
    <x v="18"/>
    <n v="59.625931426000001"/>
    <n v="4.0880905704869122"/>
    <n v="59.344954518799433"/>
    <n v="0.28097690720056789"/>
  </r>
  <r>
    <n v="2008"/>
    <n v="25"/>
    <x v="18"/>
    <n v="63.421403693221002"/>
    <n v="4.149801402154778"/>
    <n v="62.345359223181788"/>
    <n v="1.0760444700392142"/>
  </r>
  <r>
    <n v="2009"/>
    <n v="25"/>
    <x v="18"/>
    <n v="68.515295828695002"/>
    <n v="4.2270570171104369"/>
    <n v="65.497460537042258"/>
    <n v="3.0178352916527444"/>
  </r>
  <r>
    <n v="2010"/>
    <n v="25"/>
    <x v="18"/>
    <n v="70.429885624880995"/>
    <n v="4.2546176848014499"/>
    <n v="68.808928046182999"/>
    <n v="1.6209575786979968"/>
  </r>
  <r>
    <n v="2011"/>
    <n v="25"/>
    <x v="18"/>
    <n v="73.332997199816006"/>
    <n v="4.2950106740348746"/>
    <n v="72.287819100820741"/>
    <n v="1.0451780989952653"/>
  </r>
  <r>
    <n v="2012"/>
    <n v="25"/>
    <x v="18"/>
    <n v="77.119476967070995"/>
    <n v="4.3453558682133036"/>
    <n v="75.942598420449926"/>
    <n v="1.1768785466210687"/>
  </r>
  <r>
    <n v="2013"/>
    <n v="25"/>
    <x v="18"/>
    <n v="79.533831797326002"/>
    <n v="4.376182488335572"/>
    <n v="79.78215868991856"/>
    <n v="-0.24832689259255858"/>
  </r>
  <r>
    <n v="2014"/>
    <n v="25"/>
    <x v="18"/>
    <n v="81.891531365196002"/>
    <n v="4.4053955833782954"/>
    <n v="83.815842196798329"/>
    <n v="-1.9243108316023267"/>
  </r>
  <r>
    <n v="2015"/>
    <n v="25"/>
    <x v="18"/>
    <n v="85.654641399094999"/>
    <n v="4.4503234136007199"/>
    <n v="88.053463562730144"/>
    <n v="-2.3988221636351454"/>
  </r>
  <r>
    <n v="2016"/>
    <n v="25"/>
    <x v="18"/>
    <n v="91.357466324325003"/>
    <n v="4.5147800126457831"/>
    <n v="92.505333624018732"/>
    <n v="-1.1478672996937291"/>
  </r>
  <r>
    <n v="2017"/>
    <n v="25"/>
    <x v="18"/>
    <n v="95.657215288974001"/>
    <n v="4.5607711273222016"/>
    <n v="97.182284519618833"/>
    <n v="-1.5250692306448315"/>
  </r>
  <r>
    <n v="2018"/>
    <n v="25"/>
    <x v="18"/>
    <n v="100"/>
    <n v="4.6051701859880918"/>
    <n v="102.09569604751746"/>
    <n v="-2.095696047517464"/>
  </r>
  <r>
    <n v="2019"/>
    <n v="25"/>
    <x v="18"/>
    <n v="105.54813055244099"/>
    <n v="4.6591670626494732"/>
    <n v="107.25752335368082"/>
    <n v="-1.7093928012398294"/>
  </r>
  <r>
    <n v="2020"/>
    <n v="25"/>
    <x v="18"/>
    <n v="111.401105290901"/>
    <n v="4.7131372492653361"/>
    <n v="112.68032602090561"/>
    <n v="-1.2792207300046101"/>
  </r>
  <r>
    <n v="2021"/>
    <n v="25"/>
    <x v="18"/>
    <n v="118.72934914378899"/>
    <n v="4.7768465258450137"/>
    <n v="118.37729862836397"/>
    <n v="0.35205051542502019"/>
  </r>
  <r>
    <n v="2022"/>
    <n v="25"/>
    <x v="18"/>
    <n v="127.951127755448"/>
    <n v="4.851648376599373"/>
    <n v="124.36230285621637"/>
    <n v="3.588824899231625"/>
  </r>
  <r>
    <n v="2023"/>
    <n v="25"/>
    <x v="18"/>
    <n v="133.59907457748301"/>
    <n v="4.8948433342633075"/>
    <n v="130.64990121336754"/>
    <n v="2.9491733641154667"/>
  </r>
  <r>
    <n v="2000"/>
    <n v="26"/>
    <x v="19"/>
    <m/>
    <s v=""/>
    <n v="38.056263311627468"/>
    <m/>
  </r>
  <r>
    <n v="2001"/>
    <n v="26"/>
    <x v="19"/>
    <m/>
    <s v=""/>
    <n v="40.142665590248079"/>
    <m/>
  </r>
  <r>
    <n v="2002"/>
    <n v="26"/>
    <x v="19"/>
    <m/>
    <s v=""/>
    <n v="42.343453099824366"/>
    <m/>
  </r>
  <r>
    <n v="2003"/>
    <n v="26"/>
    <x v="19"/>
    <n v="43.581062089142002"/>
    <n v="3.7746227002415798"/>
    <n v="44.664896913388318"/>
    <n v="-1.0838348242463169"/>
  </r>
  <r>
    <n v="2004"/>
    <n v="26"/>
    <x v="19"/>
    <n v="46.531793272438001"/>
    <n v="3.8401358052479693"/>
    <n v="47.113611910217131"/>
    <n v="-0.58181863777912923"/>
  </r>
  <r>
    <n v="2005"/>
    <n v="26"/>
    <x v="19"/>
    <n v="49.358839161086003"/>
    <n v="3.899116861514385"/>
    <n v="49.696575624719912"/>
    <n v="-0.33773646363390952"/>
  </r>
  <r>
    <n v="2006"/>
    <n v="26"/>
    <x v="19"/>
    <n v="52.871524716589001"/>
    <n v="3.9678649088061597"/>
    <n v="52.421148128699237"/>
    <n v="0.45037658788976387"/>
  </r>
  <r>
    <n v="2007"/>
    <n v="26"/>
    <x v="19"/>
    <n v="56.854703777559997"/>
    <n v="4.0404989569243392"/>
    <n v="55.295093003633397"/>
    <n v="1.5596107739266003"/>
  </r>
  <r>
    <n v="2008"/>
    <n v="26"/>
    <x v="19"/>
    <n v="59.662768504096"/>
    <n v="4.0887081827048091"/>
    <n v="58.326599462757322"/>
    <n v="1.3361690413386782"/>
  </r>
  <r>
    <n v="2009"/>
    <n v="26"/>
    <x v="19"/>
    <n v="64.381622942183"/>
    <n v="4.1648282343473184"/>
    <n v="61.524305685956264"/>
    <n v="2.8573172562267359"/>
  </r>
  <r>
    <n v="2010"/>
    <n v="26"/>
    <x v="19"/>
    <n v="66.043018343515001"/>
    <n v="4.1903063227851307"/>
    <n v="64.897323433982919"/>
    <n v="1.1456949095320823"/>
  </r>
  <r>
    <n v="2011"/>
    <n v="26"/>
    <x v="19"/>
    <n v="69.621945383460996"/>
    <n v="4.2430798248751298"/>
    <n v="68.455264012128723"/>
    <n v="1.1666813713322739"/>
  </r>
  <r>
    <n v="2012"/>
    <n v="26"/>
    <x v="19"/>
    <n v="72.674159838020998"/>
    <n v="4.285985885841769"/>
    <n v="72.208265657322912"/>
    <n v="0.4658941806980863"/>
  </r>
  <r>
    <n v="2013"/>
    <n v="26"/>
    <x v="19"/>
    <n v="73.672972099630002"/>
    <n v="4.2996360032993008"/>
    <n v="76.167022426714126"/>
    <n v="-2.4940503270841248"/>
  </r>
  <r>
    <n v="2014"/>
    <n v="26"/>
    <x v="19"/>
    <n v="76.197879372505"/>
    <n v="4.333333632548193"/>
    <n v="80.342814670044788"/>
    <n v="-4.1449352975397886"/>
  </r>
  <r>
    <n v="2015"/>
    <n v="26"/>
    <x v="19"/>
    <n v="80.820492001117998"/>
    <n v="4.3922305472477099"/>
    <n v="84.747541172636375"/>
    <n v="-3.9270491715183766"/>
  </r>
  <r>
    <n v="2016"/>
    <n v="26"/>
    <x v="19"/>
    <n v="88.051223592343007"/>
    <n v="4.4779187314083275"/>
    <n v="89.393753060603288"/>
    <n v="-1.3425294682602811"/>
  </r>
  <r>
    <n v="2017"/>
    <n v="26"/>
    <x v="19"/>
    <n v="95.024405239493007"/>
    <n v="4.5541337558659114"/>
    <n v="94.294689564873948"/>
    <n v="0.72971567461905806"/>
  </r>
  <r>
    <n v="2018"/>
    <n v="26"/>
    <x v="19"/>
    <n v="100"/>
    <n v="4.6051701859880918"/>
    <n v="99.464315745955489"/>
    <n v="0.53568425404451148"/>
  </r>
  <r>
    <n v="2019"/>
    <n v="26"/>
    <x v="19"/>
    <n v="102.75087305382399"/>
    <n v="4.632307350214445"/>
    <n v="104.9173622869278"/>
    <n v="-2.1664892331038033"/>
  </r>
  <r>
    <n v="2020"/>
    <n v="26"/>
    <x v="19"/>
    <n v="110.284651411864"/>
    <n v="4.7030647634658305"/>
    <n v="110.66936746804156"/>
    <n v="-0.38471605617755245"/>
  </r>
  <r>
    <n v="2021"/>
    <n v="26"/>
    <x v="19"/>
    <n v="120.789599335142"/>
    <n v="4.7940501835750267"/>
    <n v="116.73672144255046"/>
    <n v="4.052877892591539"/>
  </r>
  <r>
    <n v="2022"/>
    <n v="26"/>
    <x v="19"/>
    <n v="127.017780792878"/>
    <n v="4.8443270829017662"/>
    <n v="123.13671293992959"/>
    <n v="3.8810678529484051"/>
  </r>
  <r>
    <n v="2023"/>
    <n v="26"/>
    <x v="19"/>
    <n v="129.04749591327001"/>
    <n v="4.8601805219722563"/>
    <n v="129.88757852954083"/>
    <n v="-0.84008261627081993"/>
  </r>
  <r>
    <n v="2000"/>
    <n v="27"/>
    <x v="20"/>
    <m/>
    <s v=""/>
    <n v="47.740156144470198"/>
    <m/>
  </r>
  <r>
    <n v="2001"/>
    <n v="27"/>
    <x v="20"/>
    <m/>
    <s v=""/>
    <n v="49.728551710646975"/>
    <m/>
  </r>
  <r>
    <n v="2002"/>
    <n v="27"/>
    <x v="20"/>
    <m/>
    <s v=""/>
    <n v="51.799764704475045"/>
    <m/>
  </r>
  <r>
    <n v="2003"/>
    <n v="27"/>
    <x v="20"/>
    <n v="42.266336997746002"/>
    <n v="3.7439909535667271"/>
    <n v="53.957244503152012"/>
    <n v="-11.69090750540601"/>
  </r>
  <r>
    <n v="2004"/>
    <n v="27"/>
    <x v="20"/>
    <n v="50.365628362749"/>
    <n v="3.9193089654956919"/>
    <n v="56.204584151738622"/>
    <n v="-5.8389557889896224"/>
  </r>
  <r>
    <n v="2005"/>
    <n v="27"/>
    <x v="20"/>
    <n v="55.571528454199999"/>
    <n v="4.0176709919378677"/>
    <n v="58.545526346982605"/>
    <n v="-2.9739978927826058"/>
  </r>
  <r>
    <n v="2006"/>
    <n v="27"/>
    <x v="20"/>
    <n v="60.980330630988"/>
    <n v="4.110551363503232"/>
    <n v="60.983969670367294"/>
    <n v="-3.6390393792942177E-3"/>
  </r>
  <r>
    <n v="2007"/>
    <n v="27"/>
    <x v="20"/>
    <n v="67.146560037430007"/>
    <n v="4.2068776936217516"/>
    <n v="63.523975080768949"/>
    <n v="3.6225849566610577"/>
  </r>
  <r>
    <n v="2008"/>
    <n v="27"/>
    <x v="20"/>
    <n v="77.107505538172006"/>
    <n v="4.3452006239268819"/>
    <n v="66.169772677540237"/>
    <n v="10.937732860631769"/>
  </r>
  <r>
    <n v="2009"/>
    <n v="27"/>
    <x v="20"/>
    <n v="68.836678816634006"/>
    <n v="4.2317367252148701"/>
    <n v="68.925768745269608"/>
    <n v="-8.9089928635601723E-2"/>
  </r>
  <r>
    <n v="2010"/>
    <n v="27"/>
    <x v="20"/>
    <n v="77.385604876317004"/>
    <n v="4.3488007797884878"/>
    <n v="71.796553091966686"/>
    <n v="5.5890517843503176"/>
  </r>
  <r>
    <n v="2011"/>
    <n v="27"/>
    <x v="20"/>
    <n v="91.861672075982"/>
    <n v="4.5202838811702826"/>
    <n v="74.786906692880237"/>
    <n v="17.074765383101763"/>
  </r>
  <r>
    <n v="2012"/>
    <n v="27"/>
    <x v="20"/>
    <n v="93.904165407180002"/>
    <n v="4.5422747452642058"/>
    <n v="77.901809652690176"/>
    <n v="16.002355754489827"/>
  </r>
  <r>
    <n v="2013"/>
    <n v="27"/>
    <x v="20"/>
    <n v="90.283418797855006"/>
    <n v="4.5029538200610286"/>
    <n v="81.14644949931747"/>
    <n v="9.1369692985375366"/>
  </r>
  <r>
    <n v="2014"/>
    <n v="27"/>
    <x v="20"/>
    <n v="92.854619001987004"/>
    <n v="4.5310350334863854"/>
    <n v="84.526229823184707"/>
    <n v="8.328389178802297"/>
  </r>
  <r>
    <n v="2015"/>
    <n v="27"/>
    <x v="20"/>
    <n v="75.358598215360999"/>
    <n v="4.3222580289188963"/>
    <n v="88.046779276298892"/>
    <n v="-12.688181060937893"/>
  </r>
  <r>
    <n v="2016"/>
    <n v="27"/>
    <x v="20"/>
    <n v="78.242351075383993"/>
    <n v="4.3598110748070882"/>
    <n v="91.713960946156419"/>
    <n v="-13.471609870772426"/>
  </r>
  <r>
    <n v="2017"/>
    <n v="27"/>
    <x v="20"/>
    <n v="91.392438286317002"/>
    <n v="4.5151627429404275"/>
    <n v="95.533882120062572"/>
    <n v="-4.1414438337455692"/>
  </r>
  <r>
    <n v="2018"/>
    <n v="27"/>
    <x v="20"/>
    <n v="100"/>
    <n v="4.6051701859880918"/>
    <n v="99.512904456150807"/>
    <n v="0.48709554384919329"/>
  </r>
  <r>
    <n v="2019"/>
    <n v="27"/>
    <x v="20"/>
    <n v="108.323100216534"/>
    <n v="4.6851184296603581"/>
    <n v="103.65765457802286"/>
    <n v="4.6654456385111445"/>
  </r>
  <r>
    <n v="2020"/>
    <n v="27"/>
    <x v="20"/>
    <n v="103.128017037107"/>
    <n v="4.6359711003442943"/>
    <n v="107.97503511065912"/>
    <n v="-4.8470180735521211"/>
  </r>
  <r>
    <n v="2021"/>
    <n v="27"/>
    <x v="20"/>
    <n v="108.454972206056"/>
    <n v="4.686335084133896"/>
    <n v="112.47223617598669"/>
    <n v="-4.0172639699306956"/>
  </r>
  <r>
    <n v="2022"/>
    <n v="27"/>
    <x v="20"/>
    <n v="113.28903388008401"/>
    <n v="4.7299423750008929"/>
    <n v="117.15674736722677"/>
    <n v="-3.8677134871427654"/>
  </r>
  <r>
    <n v="2023"/>
    <n v="27"/>
    <x v="20"/>
    <n v="116.852418184149"/>
    <n v="4.7609117555430824"/>
    <n v="122.03637022199344"/>
    <n v="-5.1839520378444348"/>
  </r>
  <r>
    <n v="2000"/>
    <n v="28"/>
    <x v="21"/>
    <m/>
    <s v=""/>
    <n v="41.802593553418369"/>
    <m/>
  </r>
  <r>
    <n v="2001"/>
    <n v="28"/>
    <x v="21"/>
    <m/>
    <s v=""/>
    <n v="43.82184629098586"/>
    <m/>
  </r>
  <r>
    <n v="2002"/>
    <n v="28"/>
    <x v="21"/>
    <m/>
    <s v=""/>
    <n v="45.93863799136826"/>
    <m/>
  </r>
  <r>
    <n v="2003"/>
    <n v="28"/>
    <x v="21"/>
    <n v="47.735628183232997"/>
    <n v="3.8656780411671776"/>
    <n v="48.157680223895156"/>
    <n v="-0.42205204066215884"/>
  </r>
  <r>
    <n v="2004"/>
    <n v="28"/>
    <x v="21"/>
    <n v="50.936148867554998"/>
    <n v="3.9305728653497458"/>
    <n v="50.483912147824384"/>
    <n v="0.45223671973061386"/>
  </r>
  <r>
    <n v="2005"/>
    <n v="28"/>
    <x v="21"/>
    <n v="53.019558336233999"/>
    <n v="3.9706608706910274"/>
    <n v="52.922511505956194"/>
    <n v="9.7046830277804474E-2"/>
  </r>
  <r>
    <n v="2006"/>
    <n v="28"/>
    <x v="21"/>
    <n v="56.761878327883998"/>
    <n v="4.038864944201733"/>
    <n v="55.478906149288321"/>
    <n v="1.2829721785956778"/>
  </r>
  <r>
    <n v="2007"/>
    <n v="28"/>
    <x v="21"/>
    <n v="59.689037159842002"/>
    <n v="4.089148371372656"/>
    <n v="58.158786118363572"/>
    <n v="1.5302510414784294"/>
  </r>
  <r>
    <n v="2008"/>
    <n v="28"/>
    <x v="21"/>
    <n v="63.224294848741003"/>
    <n v="4.1466886394490095"/>
    <n v="60.968116308200663"/>
    <n v="2.2561785405403398"/>
  </r>
  <r>
    <n v="2009"/>
    <n v="28"/>
    <x v="21"/>
    <n v="64.417650649783994"/>
    <n v="4.1653876739704758"/>
    <n v="63.91314974499803"/>
    <n v="0.50450090478596366"/>
  </r>
  <r>
    <n v="2010"/>
    <n v="28"/>
    <x v="21"/>
    <n v="66.927547125005006"/>
    <n v="4.2036106480770954"/>
    <n v="67.000441504161969"/>
    <n v="-7.2894379156963396E-2"/>
  </r>
  <r>
    <n v="2011"/>
    <n v="28"/>
    <x v="21"/>
    <n v="68.923549395205001"/>
    <n v="4.2329979105542561"/>
    <n v="70.23686330063795"/>
    <n v="-1.313313905432949"/>
  </r>
  <r>
    <n v="2012"/>
    <n v="28"/>
    <x v="21"/>
    <n v="71.978635291139"/>
    <n v="4.2763693429148706"/>
    <n v="73.629618784020352"/>
    <n v="-1.6509834928813518"/>
  </r>
  <r>
    <n v="2013"/>
    <n v="28"/>
    <x v="21"/>
    <n v="72.980479081013996"/>
    <n v="4.290191995538879"/>
    <n v="77.186259572484687"/>
    <n v="-4.2057804914706907"/>
  </r>
  <r>
    <n v="2014"/>
    <n v="28"/>
    <x v="21"/>
    <n v="77.871639310079999"/>
    <n v="4.3550618212496746"/>
    <n v="80.914702061230429"/>
    <n v="-3.0430627511504298"/>
  </r>
  <r>
    <n v="2015"/>
    <n v="28"/>
    <x v="21"/>
    <n v="82.165722092470006"/>
    <n v="4.4087382089165494"/>
    <n v="84.823245042847333"/>
    <n v="-2.6575229503773272"/>
  </r>
  <r>
    <n v="2016"/>
    <n v="28"/>
    <x v="21"/>
    <n v="87.368652308172997"/>
    <n v="4.4701365490814204"/>
    <n v="88.920588178824147"/>
    <n v="-1.5519358706511497"/>
  </r>
  <r>
    <n v="2017"/>
    <n v="28"/>
    <x v="21"/>
    <n v="94.826078159578998"/>
    <n v="4.5520444575032482"/>
    <n v="93.215851363314258"/>
    <n v="1.6102267962647403"/>
  </r>
  <r>
    <n v="2018"/>
    <n v="28"/>
    <x v="21"/>
    <n v="100"/>
    <n v="4.6051701859880918"/>
    <n v="97.718595022257986"/>
    <n v="2.2814049777420138"/>
  </r>
  <r>
    <n v="2019"/>
    <n v="28"/>
    <x v="21"/>
    <n v="103.381547110222"/>
    <n v="4.6384264849318093"/>
    <n v="102.43884139304345"/>
    <n v="0.94270571717855489"/>
  </r>
  <r>
    <n v="2020"/>
    <n v="28"/>
    <x v="21"/>
    <n v="108.01955582946"/>
    <n v="4.6823122832275743"/>
    <n v="107.38709683207061"/>
    <n v="0.63245899738939215"/>
  </r>
  <r>
    <n v="2021"/>
    <n v="28"/>
    <x v="21"/>
    <n v="112.26453352894499"/>
    <n v="4.7208579928866348"/>
    <n v="112.57437519987063"/>
    <n v="-0.30984167092563553"/>
  </r>
  <r>
    <n v="2022"/>
    <n v="28"/>
    <x v="21"/>
    <n v="120.48146792946601"/>
    <n v="4.7914959479868706"/>
    <n v="118.01222237583131"/>
    <n v="2.4692455536346927"/>
  </r>
  <r>
    <n v="2023"/>
    <n v="28"/>
    <x v="21"/>
    <n v="125.994133817293"/>
    <n v="4.836235348862056"/>
    <n v="123.71274195709384"/>
    <n v="2.2813918601991645"/>
  </r>
  <r>
    <n v="2000"/>
    <n v="29"/>
    <x v="22"/>
    <m/>
    <s v=""/>
    <n v="40.998206399154917"/>
    <m/>
  </r>
  <r>
    <n v="2001"/>
    <n v="29"/>
    <x v="22"/>
    <m/>
    <s v=""/>
    <n v="43.053487918136049"/>
    <m/>
  </r>
  <r>
    <n v="2002"/>
    <n v="29"/>
    <x v="22"/>
    <m/>
    <s v=""/>
    <n v="45.211802776700694"/>
    <m/>
  </r>
  <r>
    <n v="2003"/>
    <n v="29"/>
    <x v="22"/>
    <n v="46.935040025631999"/>
    <n v="3.8487645185771715"/>
    <n v="47.478316140287461"/>
    <n v="-0.54327611465546255"/>
  </r>
  <r>
    <n v="2004"/>
    <n v="29"/>
    <x v="22"/>
    <n v="50.059846205669999"/>
    <n v="3.913219213798949"/>
    <n v="49.858452109296287"/>
    <n v="0.20139409637371131"/>
  </r>
  <r>
    <n v="2005"/>
    <n v="29"/>
    <x v="22"/>
    <n v="52.976706946358"/>
    <n v="3.9698523253692417"/>
    <n v="52.357906699762346"/>
    <n v="0.61880024659565436"/>
  </r>
  <r>
    <n v="2006"/>
    <n v="29"/>
    <x v="22"/>
    <n v="55.033247816173997"/>
    <n v="4.0079375083410902"/>
    <n v="54.982661474760945"/>
    <n v="5.0586341413051628E-2"/>
  </r>
  <r>
    <n v="2007"/>
    <n v="29"/>
    <x v="22"/>
    <n v="57.811455184735003"/>
    <n v="4.057186942629075"/>
    <n v="57.738997859168428"/>
    <n v="7.2457325566574582E-2"/>
  </r>
  <r>
    <n v="2008"/>
    <n v="29"/>
    <x v="22"/>
    <n v="60.775617881621997"/>
    <n v="4.1071886868575733"/>
    <n v="60.633512172040575"/>
    <n v="0.14210570958142199"/>
  </r>
  <r>
    <n v="2009"/>
    <n v="29"/>
    <x v="22"/>
    <n v="64.828681801065002"/>
    <n v="4.1717481258175262"/>
    <n v="63.673131412571088"/>
    <n v="1.1555503884939142"/>
  </r>
  <r>
    <n v="2010"/>
    <n v="29"/>
    <x v="22"/>
    <n v="66.851847835906995"/>
    <n v="4.2024789446903448"/>
    <n v="66.865129837424433"/>
    <n v="-1.3282001517438857E-2"/>
  </r>
  <r>
    <n v="2011"/>
    <n v="29"/>
    <x v="22"/>
    <n v="69.596131349801993"/>
    <n v="4.2427089817409538"/>
    <n v="70.217146369101883"/>
    <n v="-0.62101501929988956"/>
  </r>
  <r>
    <n v="2012"/>
    <n v="29"/>
    <x v="22"/>
    <n v="73.495635163754997"/>
    <n v="4.2972260189282583"/>
    <n v="73.737202877012507"/>
    <n v="-0.24156771325750981"/>
  </r>
  <r>
    <n v="2013"/>
    <n v="29"/>
    <x v="22"/>
    <n v="76.375131317717006"/>
    <n v="4.3356571368711911"/>
    <n v="77.433723374982634"/>
    <n v="-1.0585920572656278"/>
  </r>
  <r>
    <n v="2014"/>
    <n v="29"/>
    <x v="22"/>
    <n v="80.674980901132997"/>
    <n v="4.39042850119964"/>
    <n v="81.315554181165894"/>
    <n v="-0.64057328003289626"/>
  </r>
  <r>
    <n v="2015"/>
    <n v="29"/>
    <x v="22"/>
    <n v="84.553668379621001"/>
    <n v="4.4373864615071339"/>
    <n v="85.391985088584917"/>
    <n v="-0.83831670896391586"/>
  </r>
  <r>
    <n v="2016"/>
    <n v="29"/>
    <x v="22"/>
    <n v="89.497697667834998"/>
    <n v="4.4942129005682006"/>
    <n v="89.672771596973405"/>
    <n v="-0.17507392913840647"/>
  </r>
  <r>
    <n v="2017"/>
    <n v="29"/>
    <x v="22"/>
    <n v="94.802515781688996"/>
    <n v="4.551795946690385"/>
    <n v="94.168158259129314"/>
    <n v="0.63435752255968225"/>
  </r>
  <r>
    <n v="2018"/>
    <n v="29"/>
    <x v="22"/>
    <n v="100"/>
    <n v="4.6051701859880918"/>
    <n v="98.888903197631521"/>
    <n v="1.1110968023684791"/>
  </r>
  <r>
    <n v="2019"/>
    <n v="29"/>
    <x v="22"/>
    <n v="103.58853605318301"/>
    <n v="4.640426667845265"/>
    <n v="103.84630385061706"/>
    <n v="-0.25776779743405598"/>
  </r>
  <r>
    <n v="2020"/>
    <n v="29"/>
    <x v="22"/>
    <n v="108.691827028585"/>
    <n v="4.6885166029708945"/>
    <n v="109.05222400821381"/>
    <n v="-0.36039697962881689"/>
  </r>
  <r>
    <n v="2021"/>
    <n v="29"/>
    <x v="22"/>
    <n v="113.06696869628"/>
    <n v="4.7279802864985472"/>
    <n v="114.5191222043365"/>
    <n v="-1.4521535080564973"/>
  </r>
  <r>
    <n v="2022"/>
    <n v="29"/>
    <x v="22"/>
    <n v="122.13204468457801"/>
    <n v="4.8051027929128116"/>
    <n v="120.26008153180031"/>
    <n v="1.8719631527776954"/>
  </r>
  <r>
    <n v="2023"/>
    <n v="29"/>
    <x v="22"/>
    <n v="126.83428639670799"/>
    <n v="4.8428814029027025"/>
    <n v="126.28884095207994"/>
    <n v="0.54544544462805788"/>
  </r>
  <r>
    <n v="2000"/>
    <n v="3"/>
    <x v="23"/>
    <m/>
    <s v=""/>
    <n v="42.997506982180035"/>
    <m/>
  </r>
  <r>
    <n v="2001"/>
    <n v="3"/>
    <x v="23"/>
    <m/>
    <s v=""/>
    <n v="45.058892484329661"/>
    <m/>
  </r>
  <r>
    <n v="2002"/>
    <n v="3"/>
    <x v="23"/>
    <m/>
    <s v=""/>
    <n v="47.219104883355079"/>
    <m/>
  </r>
  <r>
    <n v="2003"/>
    <n v="3"/>
    <x v="23"/>
    <n v="49.013622431355003"/>
    <n v="3.8920982682765035"/>
    <n v="49.48288213610072"/>
    <n v="-0.46925970474571699"/>
  </r>
  <r>
    <n v="2004"/>
    <n v="3"/>
    <x v="23"/>
    <n v="52.297538269184003"/>
    <n v="3.956949300540209"/>
    <n v="51.855189346428311"/>
    <n v="0.44234892275569138"/>
  </r>
  <r>
    <n v="2005"/>
    <n v="3"/>
    <x v="23"/>
    <n v="54.861866260728"/>
    <n v="4.0048185035368897"/>
    <n v="54.341229655095958"/>
    <n v="0.52063660563204195"/>
  </r>
  <r>
    <n v="2006"/>
    <n v="3"/>
    <x v="23"/>
    <n v="56.836517113223003"/>
    <n v="4.0401790260739245"/>
    <n v="56.94645565171998"/>
    <n v="-0.10993853849697643"/>
  </r>
  <r>
    <n v="2007"/>
    <n v="3"/>
    <x v="23"/>
    <n v="59.761111352042001"/>
    <n v="4.0903551375733613"/>
    <n v="59.67658133384181"/>
    <n v="8.4530018200190682E-2"/>
  </r>
  <r>
    <n v="2008"/>
    <n v="3"/>
    <x v="23"/>
    <n v="63.373471170804002"/>
    <n v="4.149045338082761"/>
    <n v="62.537594639342977"/>
    <n v="0.83587653146102525"/>
  </r>
  <r>
    <n v="2009"/>
    <n v="3"/>
    <x v="23"/>
    <n v="67.959225216888996"/>
    <n v="4.2189078961632438"/>
    <n v="65.535770579689455"/>
    <n v="2.4234546371995407"/>
  </r>
  <r>
    <n v="2010"/>
    <n v="3"/>
    <x v="23"/>
    <n v="69.466150836259999"/>
    <n v="4.2408395956018623"/>
    <n v="68.677685002801582"/>
    <n v="0.78846583345841736"/>
  </r>
  <r>
    <n v="2011"/>
    <n v="3"/>
    <x v="23"/>
    <n v="71.353726250397997"/>
    <n v="4.2676495675121906"/>
    <n v="71.970229015751059"/>
    <n v="-0.61650276535306148"/>
  </r>
  <r>
    <n v="2012"/>
    <n v="3"/>
    <x v="23"/>
    <n v="74.089533365118001"/>
    <n v="4.3052742721919417"/>
    <n v="75.420624098911205"/>
    <n v="-1.3310907337932036"/>
  </r>
  <r>
    <n v="2013"/>
    <n v="3"/>
    <x v="23"/>
    <n v="76.632352881428005"/>
    <n v="4.339019348953431"/>
    <n v="79.036437944700126"/>
    <n v="-2.4040850632721202"/>
  </r>
  <r>
    <n v="2014"/>
    <n v="3"/>
    <x v="23"/>
    <n v="80.863456398797993"/>
    <n v="4.392762008770223"/>
    <n v="82.825601055674824"/>
    <n v="-1.9621446568768306"/>
  </r>
  <r>
    <n v="2015"/>
    <n v="3"/>
    <x v="23"/>
    <n v="85.192324718468996"/>
    <n v="4.4449113443133523"/>
    <n v="86.796424138364344"/>
    <n v="-1.6040994198953484"/>
  </r>
  <r>
    <n v="2016"/>
    <n v="3"/>
    <x v="23"/>
    <n v="90.941870146469"/>
    <n v="4.5102205128046045"/>
    <n v="90.957616331004871"/>
    <n v="-1.5746184535871066E-2"/>
  </r>
  <r>
    <n v="2017"/>
    <n v="3"/>
    <x v="23"/>
    <n v="96.132980012231997"/>
    <n v="4.5657324414124076"/>
    <n v="95.318304305136238"/>
    <n v="0.81467570709575909"/>
  </r>
  <r>
    <n v="2018"/>
    <n v="3"/>
    <x v="23"/>
    <n v="100"/>
    <n v="4.6051701859880918"/>
    <n v="99.888052282977512"/>
    <n v="0.11194771702248829"/>
  </r>
  <r>
    <n v="2019"/>
    <n v="3"/>
    <x v="23"/>
    <n v="104.049557870413"/>
    <n v="4.644867303627473"/>
    <n v="104.67688301447622"/>
    <n v="-0.62732514406322082"/>
  </r>
  <r>
    <n v="2020"/>
    <n v="3"/>
    <x v="23"/>
    <n v="107.840492238301"/>
    <n v="4.6806532116778836"/>
    <n v="109.69529976002572"/>
    <n v="-1.8548075217247231"/>
  </r>
  <r>
    <n v="2021"/>
    <n v="3"/>
    <x v="23"/>
    <n v="113.874012196856"/>
    <n v="4.7350926810911798"/>
    <n v="114.95430932709014"/>
    <n v="-1.0802971302341433"/>
  </r>
  <r>
    <n v="2022"/>
    <n v="3"/>
    <x v="23"/>
    <n v="123.326417596464"/>
    <n v="4.8148346418557972"/>
    <n v="120.46544621125173"/>
    <n v="2.8609713852122667"/>
  </r>
  <r>
    <n v="2023"/>
    <n v="3"/>
    <x v="23"/>
    <n v="130.15266642942601"/>
    <n v="4.8687081185870387"/>
    <n v="126.24079789461274"/>
    <n v="3.9118685348132658"/>
  </r>
  <r>
    <n v="2000"/>
    <n v="30"/>
    <x v="24"/>
    <m/>
    <s v=""/>
    <n v="40.210477472941719"/>
    <m/>
  </r>
  <r>
    <n v="2001"/>
    <n v="30"/>
    <x v="24"/>
    <m/>
    <s v=""/>
    <n v="42.298619696371091"/>
    <m/>
  </r>
  <r>
    <n v="2002"/>
    <n v="30"/>
    <x v="24"/>
    <m/>
    <s v=""/>
    <n v="44.4951997752867"/>
    <m/>
  </r>
  <r>
    <n v="2003"/>
    <n v="30"/>
    <x v="24"/>
    <n v="43.674494643540001"/>
    <n v="3.7767642851126508"/>
    <n v="46.805848920232151"/>
    <n v="-3.1313542766921501"/>
  </r>
  <r>
    <n v="2004"/>
    <n v="30"/>
    <x v="24"/>
    <n v="47.729748928111"/>
    <n v="3.865554870750691"/>
    <n v="49.236490772210502"/>
    <n v="-1.5067418440995013"/>
  </r>
  <r>
    <n v="2005"/>
    <n v="30"/>
    <x v="24"/>
    <n v="49.588079745475"/>
    <n v="3.9037504771353517"/>
    <n v="51.793356588691488"/>
    <n v="-2.2052768432164882"/>
  </r>
  <r>
    <n v="2006"/>
    <n v="30"/>
    <x v="24"/>
    <n v="54.063149694552003"/>
    <n v="3.9901528020913708"/>
    <n v="54.483001218222633"/>
    <n v="-0.41985152367062994"/>
  </r>
  <r>
    <n v="2007"/>
    <n v="30"/>
    <x v="24"/>
    <n v="57.117469834028"/>
    <n v="4.0451100214274902"/>
    <n v="57.312319904613467"/>
    <n v="-0.19485007058546699"/>
  </r>
  <r>
    <n v="2008"/>
    <n v="30"/>
    <x v="24"/>
    <n v="62.062596758349002"/>
    <n v="4.1281435008510883"/>
    <n v="60.288565963766764"/>
    <n v="1.774030794582238"/>
  </r>
  <r>
    <n v="2009"/>
    <n v="30"/>
    <x v="24"/>
    <n v="65.525219951498997"/>
    <n v="4.182435105960784"/>
    <n v="63.419369378465397"/>
    <n v="2.1058505730335995"/>
  </r>
  <r>
    <n v="2010"/>
    <n v="30"/>
    <x v="24"/>
    <n v="70.428485483966995"/>
    <n v="4.2545978046778474"/>
    <n v="66.712756358799382"/>
    <n v="3.7157291251676128"/>
  </r>
  <r>
    <n v="2011"/>
    <n v="30"/>
    <x v="24"/>
    <n v="73.961550003319005"/>
    <n v="4.3035453636184009"/>
    <n v="70.177169918372414"/>
    <n v="3.7843800849465907"/>
  </r>
  <r>
    <n v="2012"/>
    <n v="30"/>
    <x v="24"/>
    <n v="79.488387885465002"/>
    <n v="4.375610946658079"/>
    <n v="73.821491519027319"/>
    <n v="5.6668963664376832"/>
  </r>
  <r>
    <n v="2013"/>
    <n v="30"/>
    <x v="24"/>
    <n v="79.793328077238996"/>
    <n v="4.3794398929057659"/>
    <n v="77.655063839603329"/>
    <n v="2.1382642376356671"/>
  </r>
  <r>
    <n v="2014"/>
    <n v="30"/>
    <x v="24"/>
    <n v="82.256593161302007"/>
    <n v="4.4098435464486689"/>
    <n v="81.687714727066577"/>
    <n v="0.56887843423542961"/>
  </r>
  <r>
    <n v="2015"/>
    <n v="30"/>
    <x v="24"/>
    <n v="84.793836048575002"/>
    <n v="4.4402228520495219"/>
    <n v="85.929782391440241"/>
    <n v="-1.135946342865239"/>
  </r>
  <r>
    <n v="2016"/>
    <n v="30"/>
    <x v="24"/>
    <n v="89.103471522042"/>
    <n v="4.4897982958057749"/>
    <n v="90.392141909115907"/>
    <n v="-1.2886703870739069"/>
  </r>
  <r>
    <n v="2017"/>
    <n v="30"/>
    <x v="24"/>
    <n v="93.998865553981005"/>
    <n v="4.5432827136225082"/>
    <n v="95.086233102478602"/>
    <n v="-1.0873675484975962"/>
  </r>
  <r>
    <n v="2018"/>
    <n v="30"/>
    <x v="24"/>
    <n v="100"/>
    <n v="4.6051701859880918"/>
    <n v="100.02408986734009"/>
    <n v="-2.4089867340094884E-2"/>
  </r>
  <r>
    <n v="2019"/>
    <n v="30"/>
    <x v="24"/>
    <n v="104.42423717128101"/>
    <n v="4.6484618053173516"/>
    <n v="105.2183710233556"/>
    <n v="-0.79413385207459442"/>
  </r>
  <r>
    <n v="2020"/>
    <n v="30"/>
    <x v="24"/>
    <n v="108.826770912889"/>
    <n v="4.6897573603396259"/>
    <n v="110.6823927664973"/>
    <n v="-1.855621853608298"/>
  </r>
  <r>
    <n v="2021"/>
    <n v="30"/>
    <x v="24"/>
    <n v="113.09670597113499"/>
    <n v="4.7282432577742846"/>
    <n v="116.43016280681681"/>
    <n v="-3.3334568356818153"/>
  </r>
  <r>
    <n v="2022"/>
    <n v="30"/>
    <x v="24"/>
    <n v="120.77733754585201"/>
    <n v="4.7939486648038008"/>
    <n v="122.47641627896898"/>
    <n v="-1.699078733116977"/>
  </r>
  <r>
    <n v="2023"/>
    <n v="30"/>
    <x v="24"/>
    <n v="126.973478007179"/>
    <n v="4.8439782300604701"/>
    <n v="128.83665351759544"/>
    <n v="-1.8631755104164398"/>
  </r>
  <r>
    <n v="2000"/>
    <n v="31"/>
    <x v="25"/>
    <m/>
    <s v=""/>
    <n v="40.57470904501227"/>
    <m/>
  </r>
  <r>
    <n v="2001"/>
    <n v="31"/>
    <x v="25"/>
    <m/>
    <s v=""/>
    <n v="42.666435414215002"/>
    <m/>
  </r>
  <r>
    <n v="2002"/>
    <n v="31"/>
    <x v="25"/>
    <m/>
    <s v=""/>
    <n v="44.865995439076599"/>
    <m/>
  </r>
  <r>
    <n v="2003"/>
    <n v="31"/>
    <x v="25"/>
    <n v="46.564556317780003"/>
    <n v="3.8408396576941457"/>
    <n v="47.178948210626039"/>
    <n v="-0.61439189284603657"/>
  </r>
  <r>
    <n v="2004"/>
    <n v="31"/>
    <x v="25"/>
    <n v="49.115984618128998"/>
    <n v="3.894184534123875"/>
    <n v="49.611139404749906"/>
    <n v="-0.49515478662090828"/>
  </r>
  <r>
    <n v="2005"/>
    <n v="31"/>
    <x v="25"/>
    <n v="51.98941315559"/>
    <n v="3.9510401046917956"/>
    <n v="52.168716056352906"/>
    <n v="-0.17930290076290589"/>
  </r>
  <r>
    <n v="2006"/>
    <n v="31"/>
    <x v="25"/>
    <n v="54.206133271349003"/>
    <n v="3.9927940620314812"/>
    <n v="54.858142095156978"/>
    <n v="-0.65200882380797509"/>
  </r>
  <r>
    <n v="2007"/>
    <n v="31"/>
    <x v="25"/>
    <n v="57.837267055170003"/>
    <n v="4.0576333266506825"/>
    <n v="57.686214682408625"/>
    <n v="0.15105237276137728"/>
  </r>
  <r>
    <n v="2008"/>
    <n v="31"/>
    <x v="25"/>
    <n v="61.034183845388"/>
    <n v="4.1114340981209629"/>
    <n v="60.660081389790896"/>
    <n v="0.37410245559710376"/>
  </r>
  <r>
    <n v="2009"/>
    <n v="31"/>
    <x v="25"/>
    <n v="66.497193325910004"/>
    <n v="4.1971597411457129"/>
    <n v="63.787258263942931"/>
    <n v="2.709935061967073"/>
  </r>
  <r>
    <n v="2010"/>
    <n v="31"/>
    <x v="25"/>
    <n v="68.301010317703003"/>
    <n v="4.2239245588202374"/>
    <n v="67.075648822254891"/>
    <n v="1.2253614954481122"/>
  </r>
  <r>
    <n v="2011"/>
    <n v="31"/>
    <x v="25"/>
    <n v="70.938480390034002"/>
    <n v="4.2618130280564701"/>
    <n v="70.533564027937445"/>
    <n v="0.40491636209655724"/>
  </r>
  <r>
    <n v="2012"/>
    <n v="31"/>
    <x v="25"/>
    <n v="74.374121935698"/>
    <n v="4.3091080578895218"/>
    <n v="74.169743294864872"/>
    <n v="0.20437864083312718"/>
  </r>
  <r>
    <n v="2013"/>
    <n v="31"/>
    <x v="25"/>
    <n v="77.789745849154997"/>
    <n v="4.3540096210730317"/>
    <n v="77.993376575261323"/>
    <n v="-0.20363072610632571"/>
  </r>
  <r>
    <n v="2014"/>
    <n v="31"/>
    <x v="25"/>
    <n v="81.690402165821993"/>
    <n v="4.4029365184145206"/>
    <n v="82.014127586060923"/>
    <n v="-0.32372542023892947"/>
  </r>
  <r>
    <n v="2015"/>
    <n v="31"/>
    <x v="25"/>
    <n v="84.658355879235003"/>
    <n v="4.4386238146258528"/>
    <n v="86.242158232654305"/>
    <n v="-1.5838023534193013"/>
  </r>
  <r>
    <n v="2016"/>
    <n v="31"/>
    <x v="25"/>
    <n v="90.180772636087994"/>
    <n v="4.5018162406662379"/>
    <n v="90.688154291728281"/>
    <n v="-0.50738165564028748"/>
  </r>
  <r>
    <n v="2017"/>
    <n v="31"/>
    <x v="25"/>
    <n v="95.241087905129007"/>
    <n v="4.5564114443288215"/>
    <n v="95.363352418126382"/>
    <n v="-0.12226451299737562"/>
  </r>
  <r>
    <n v="2018"/>
    <n v="31"/>
    <x v="25"/>
    <n v="100"/>
    <n v="4.6051701859880918"/>
    <n v="100.27956854397164"/>
    <n v="-0.27956854397163511"/>
  </r>
  <r>
    <n v="2019"/>
    <n v="31"/>
    <x v="25"/>
    <n v="104.534800454386"/>
    <n v="4.6495200346687033"/>
    <n v="105.44922774184785"/>
    <n v="-0.91442728746184798"/>
  </r>
  <r>
    <n v="2020"/>
    <n v="31"/>
    <x v="25"/>
    <n v="110.43424124257"/>
    <n v="4.7044202419372088"/>
    <n v="110.88539562748956"/>
    <n v="-0.45115438491956183"/>
  </r>
  <r>
    <n v="2021"/>
    <n v="31"/>
    <x v="25"/>
    <n v="114.914083382339"/>
    <n v="4.7441847481210626"/>
    <n v="116.60181138135705"/>
    <n v="-1.6877279990180512"/>
  </r>
  <r>
    <n v="2022"/>
    <n v="31"/>
    <x v="25"/>
    <n v="124.379105073449"/>
    <n v="4.8233342005497537"/>
    <n v="122.61292247256942"/>
    <n v="1.7661826008795742"/>
  </r>
  <r>
    <n v="2023"/>
    <n v="31"/>
    <x v="25"/>
    <n v="130.15731515474701"/>
    <n v="4.8687438354296519"/>
    <n v="128.93392117292822"/>
    <n v="1.2233939818187878"/>
  </r>
  <r>
    <n v="2000"/>
    <n v="32"/>
    <x v="26"/>
    <m/>
    <s v=""/>
    <n v="39.072477209651389"/>
    <m/>
  </r>
  <r>
    <n v="2001"/>
    <n v="32"/>
    <x v="26"/>
    <m/>
    <s v=""/>
    <n v="41.188512926155724"/>
    <m/>
  </r>
  <r>
    <n v="2002"/>
    <n v="32"/>
    <x v="26"/>
    <m/>
    <s v=""/>
    <n v="43.419146115697053"/>
    <m/>
  </r>
  <r>
    <n v="2003"/>
    <n v="32"/>
    <x v="26"/>
    <n v="45.968725591675003"/>
    <n v="3.8279612868250914"/>
    <n v="45.770582997161689"/>
    <n v="0.19814259451331395"/>
  </r>
  <r>
    <n v="2004"/>
    <n v="32"/>
    <x v="26"/>
    <n v="48.726822987258998"/>
    <n v="3.8862296584907496"/>
    <n v="48.249365897655551"/>
    <n v="0.47745708960344757"/>
  </r>
  <r>
    <n v="2005"/>
    <n v="32"/>
    <x v="26"/>
    <n v="50.296013669102997"/>
    <n v="3.9179258228538858"/>
    <n v="50.862391455014013"/>
    <n v="-0.56637778591101551"/>
  </r>
  <r>
    <n v="2006"/>
    <n v="32"/>
    <x v="26"/>
    <n v="53.550689189139"/>
    <n v="3.9806286668228728"/>
    <n v="53.616929806092742"/>
    <n v="-6.6240616953741949E-2"/>
  </r>
  <r>
    <n v="2007"/>
    <n v="32"/>
    <x v="26"/>
    <n v="56.728267285915003"/>
    <n v="4.0382726277011267"/>
    <n v="56.520644814235936"/>
    <n v="0.20762247167906622"/>
  </r>
  <r>
    <n v="2008"/>
    <n v="32"/>
    <x v="26"/>
    <n v="59.487744196644002"/>
    <n v="4.0857703114464776"/>
    <n v="59.581615392196525"/>
    <n v="-9.3871195552523545E-2"/>
  </r>
  <r>
    <n v="2009"/>
    <n v="32"/>
    <x v="26"/>
    <n v="63.671502636600003"/>
    <n v="4.1537370941368161"/>
    <n v="62.808357979834902"/>
    <n v="0.8631446567651011"/>
  </r>
  <r>
    <n v="2010"/>
    <n v="32"/>
    <x v="26"/>
    <n v="66.317806426456997"/>
    <n v="4.1944584346837841"/>
    <n v="66.209850239135292"/>
    <n v="0.10795618732170453"/>
  </r>
  <r>
    <n v="2011"/>
    <n v="32"/>
    <x v="26"/>
    <n v="73.775010316527997"/>
    <n v="4.3010200606667164"/>
    <n v="69.795556032466592"/>
    <n v="3.9794542840614042"/>
  </r>
  <r>
    <n v="2012"/>
    <n v="32"/>
    <x v="26"/>
    <n v="77.439873815141993"/>
    <n v="4.3495018135137657"/>
    <n v="73.575451753577852"/>
    <n v="3.8644220615641416"/>
  </r>
  <r>
    <n v="2013"/>
    <n v="32"/>
    <x v="26"/>
    <n v="74.34012142553"/>
    <n v="4.30865079824859"/>
    <n v="77.560054084603195"/>
    <n v="-3.2199326590731943"/>
  </r>
  <r>
    <n v="2014"/>
    <n v="32"/>
    <x v="26"/>
    <n v="75.494591899154003"/>
    <n v="4.3240610232146128"/>
    <n v="81.760449256284005"/>
    <n v="-6.2658573571300025"/>
  </r>
  <r>
    <n v="2015"/>
    <n v="32"/>
    <x v="26"/>
    <n v="80.763872994734996"/>
    <n v="4.391529749138912"/>
    <n v="86.188323892832557"/>
    <n v="-5.424450898097561"/>
  </r>
  <r>
    <n v="2016"/>
    <n v="32"/>
    <x v="26"/>
    <n v="91.683405404492007"/>
    <n v="4.5183413967409454"/>
    <n v="90.855997527250281"/>
    <n v="0.82740787724172549"/>
  </r>
  <r>
    <n v="2017"/>
    <n v="32"/>
    <x v="26"/>
    <n v="97.621866671462001"/>
    <n v="4.5811015120899699"/>
    <n v="95.776456877567625"/>
    <n v="1.8454097938943761"/>
  </r>
  <r>
    <n v="2018"/>
    <n v="32"/>
    <x v="26"/>
    <n v="100"/>
    <n v="4.6051701859880918"/>
    <n v="100.96339197937142"/>
    <n v="-0.96339197937142274"/>
  </r>
  <r>
    <n v="2019"/>
    <n v="32"/>
    <x v="26"/>
    <n v="104.286434134503"/>
    <n v="4.6471412877229179"/>
    <n v="106.43123427515152"/>
    <n v="-2.1448001406485275"/>
  </r>
  <r>
    <n v="2020"/>
    <n v="32"/>
    <x v="26"/>
    <n v="113.59573361696"/>
    <n v="4.732645949393067"/>
    <n v="112.19519676643247"/>
    <n v="1.40053685052753"/>
  </r>
  <r>
    <n v="2021"/>
    <n v="32"/>
    <x v="26"/>
    <n v="119.728750840378"/>
    <n v="4.7852287745362494"/>
    <n v="118.27131634042661"/>
    <n v="1.4574344999513897"/>
  </r>
  <r>
    <n v="2022"/>
    <n v="32"/>
    <x v="26"/>
    <n v="127.78964450345801"/>
    <n v="4.8503855097359851"/>
    <n v="124.67649838894299"/>
    <n v="3.1131461145150183"/>
  </r>
  <r>
    <n v="2023"/>
    <n v="32"/>
    <x v="26"/>
    <n v="133.265198656482"/>
    <n v="4.8923411177533414"/>
    <n v="131.42856384371612"/>
    <n v="1.8366348127658796"/>
  </r>
  <r>
    <n v="2000"/>
    <n v="4"/>
    <x v="27"/>
    <m/>
    <s v=""/>
    <n v="46.791224640606529"/>
    <m/>
  </r>
  <r>
    <n v="2001"/>
    <n v="4"/>
    <x v="27"/>
    <m/>
    <s v=""/>
    <n v="48.748673164599047"/>
    <m/>
  </r>
  <r>
    <n v="2002"/>
    <n v="4"/>
    <x v="27"/>
    <m/>
    <s v=""/>
    <n v="50.788008938893526"/>
    <m/>
  </r>
  <r>
    <n v="2003"/>
    <n v="4"/>
    <x v="27"/>
    <n v="32.104404658748003"/>
    <n v="3.4689932375060355"/>
    <n v="52.912657607475637"/>
    <n v="-20.808252948727635"/>
  </r>
  <r>
    <n v="2004"/>
    <n v="4"/>
    <x v="27"/>
    <n v="43.793305932004998"/>
    <n v="3.7794809730996826"/>
    <n v="55.126188121579581"/>
    <n v="-11.332882189574583"/>
  </r>
  <r>
    <n v="2005"/>
    <n v="4"/>
    <x v="27"/>
    <n v="53.237254351921997"/>
    <n v="3.9747584210460967"/>
    <n v="57.432318734760329"/>
    <n v="-4.1950643828383321"/>
  </r>
  <r>
    <n v="2006"/>
    <n v="4"/>
    <x v="27"/>
    <n v="61.257845841055001"/>
    <n v="4.1150919365854888"/>
    <n v="59.834923248755089"/>
    <n v="1.422922592299912"/>
  </r>
  <r>
    <n v="2007"/>
    <n v="4"/>
    <x v="27"/>
    <n v="70.735440472977004"/>
    <n v="4.2589467269781993"/>
    <n v="62.338037520631588"/>
    <n v="8.3974029523454163"/>
  </r>
  <r>
    <n v="2008"/>
    <n v="4"/>
    <x v="27"/>
    <n v="86.898656051786006"/>
    <n v="4.4647425666947473"/>
    <n v="64.945866242161898"/>
    <n v="21.952789809624107"/>
  </r>
  <r>
    <n v="2009"/>
    <n v="4"/>
    <x v="27"/>
    <n v="68.288635167302004"/>
    <n v="4.2237433569379004"/>
    <n v="67.662790002794907"/>
    <n v="0.62584516450709771"/>
  </r>
  <r>
    <n v="2010"/>
    <n v="4"/>
    <x v="27"/>
    <n v="81.029953968458003"/>
    <n v="4.3948188883922308"/>
    <n v="70.493372648098159"/>
    <n v="10.536581320359844"/>
  </r>
  <r>
    <n v="2011"/>
    <n v="4"/>
    <x v="27"/>
    <n v="106.39611414158399"/>
    <n v="4.6671690550149139"/>
    <n v="73.442368946039153"/>
    <n v="32.95374519554484"/>
  </r>
  <r>
    <n v="2012"/>
    <n v="4"/>
    <x v="27"/>
    <n v="107.567167831779"/>
    <n v="4.678115469490626"/>
    <n v="76.514732573966754"/>
    <n v="31.052435257812249"/>
  </r>
  <r>
    <n v="2013"/>
    <n v="4"/>
    <x v="27"/>
    <n v="98.141838435650001"/>
    <n v="4.5864137632726267"/>
    <n v="79.715624439716663"/>
    <n v="18.426213995933338"/>
  </r>
  <r>
    <n v="2014"/>
    <n v="4"/>
    <x v="27"/>
    <n v="99.595923728122003"/>
    <n v="4.6011212373285657"/>
    <n v="83.050421350829154"/>
    <n v="16.545502377292848"/>
  </r>
  <r>
    <n v="2015"/>
    <n v="4"/>
    <x v="27"/>
    <n v="65.958528401322994"/>
    <n v="4.1890261869713665"/>
    <n v="86.524725046422432"/>
    <n v="-20.566196645099438"/>
  </r>
  <r>
    <n v="2016"/>
    <n v="4"/>
    <x v="27"/>
    <n v="66.170638166190002"/>
    <n v="4.1922368323206687"/>
    <n v="90.144371606901572"/>
    <n v="-23.97373344071157"/>
  </r>
  <r>
    <n v="2017"/>
    <n v="4"/>
    <x v="27"/>
    <n v="86.658982730887004"/>
    <n v="4.4619806776193593"/>
    <n v="93.915441257321291"/>
    <n v="-7.2564585264342867"/>
  </r>
  <r>
    <n v="2018"/>
    <n v="4"/>
    <x v="27"/>
    <n v="100"/>
    <n v="4.6051701859880918"/>
    <n v="97.844268580848507"/>
    <n v="2.1557314191514934"/>
  </r>
  <r>
    <n v="2019"/>
    <n v="4"/>
    <x v="27"/>
    <n v="117.61428087057"/>
    <n v="4.7674104640660104"/>
    <n v="101.93745315949063"/>
    <n v="15.676827711079369"/>
  </r>
  <r>
    <n v="2020"/>
    <n v="4"/>
    <x v="27"/>
    <n v="92.081957244950004"/>
    <n v="4.5226790201059464"/>
    <n v="106.2018706599772"/>
    <n v="-14.119913415027199"/>
  </r>
  <r>
    <n v="2021"/>
    <n v="4"/>
    <x v="27"/>
    <n v="98.386915703016996"/>
    <n v="4.5889078247190529"/>
    <n v="110.64468438339084"/>
    <n v="-12.257768680373843"/>
  </r>
  <r>
    <n v="2022"/>
    <n v="4"/>
    <x v="27"/>
    <n v="103.46401511320001"/>
    <n v="4.6392238721849965"/>
    <n v="115.27335729796998"/>
    <n v="-11.809342184769974"/>
  </r>
  <r>
    <n v="2023"/>
    <n v="4"/>
    <x v="27"/>
    <n v="117.653875498099"/>
    <n v="4.7677470555411503"/>
    <n v="120.09566457527848"/>
    <n v="-2.4417890771794788"/>
  </r>
  <r>
    <n v="2000"/>
    <n v="5"/>
    <x v="28"/>
    <m/>
    <s v=""/>
    <n v="34.568033698203543"/>
    <m/>
  </r>
  <r>
    <n v="2001"/>
    <n v="5"/>
    <x v="28"/>
    <m/>
    <s v=""/>
    <n v="36.639340976938598"/>
    <m/>
  </r>
  <r>
    <n v="2002"/>
    <n v="5"/>
    <x v="28"/>
    <m/>
    <s v=""/>
    <n v="38.834760430534871"/>
    <m/>
  </r>
  <r>
    <n v="2003"/>
    <n v="5"/>
    <x v="28"/>
    <n v="40.515075533394999"/>
    <n v="3.7016741402425564"/>
    <n v="41.161728827116804"/>
    <n v="-0.6466532937218048"/>
  </r>
  <r>
    <n v="2004"/>
    <n v="5"/>
    <x v="28"/>
    <n v="43.936609457609002"/>
    <n v="3.7827479009753548"/>
    <n v="43.628128543955668"/>
    <n v="0.30848091365333374"/>
  </r>
  <r>
    <n v="2005"/>
    <n v="5"/>
    <x v="28"/>
    <n v="45.507654522593"/>
    <n v="3.8178805430733926"/>
    <n v="46.24231426824754"/>
    <n v="-0.73465974565453962"/>
  </r>
  <r>
    <n v="2006"/>
    <n v="5"/>
    <x v="28"/>
    <n v="48.200479158763997"/>
    <n v="3.8753689620603375"/>
    <n v="49.013141297797461"/>
    <n v="-0.8126621390334634"/>
  </r>
  <r>
    <n v="2007"/>
    <n v="5"/>
    <x v="28"/>
    <n v="51.09739955589"/>
    <n v="3.9337336065975324"/>
    <n v="51.949995537472475"/>
    <n v="-0.85259598158247485"/>
  </r>
  <r>
    <n v="2008"/>
    <n v="5"/>
    <x v="28"/>
    <n v="55.143131368391998"/>
    <n v="4.0099321933990799"/>
    <n v="55.062825293033967"/>
    <n v="8.0306075358031137E-2"/>
  </r>
  <r>
    <n v="2009"/>
    <n v="5"/>
    <x v="28"/>
    <n v="61.606611885683002"/>
    <n v="4.1207692005859409"/>
    <n v="58.362174970047995"/>
    <n v="3.2444369156350064"/>
  </r>
  <r>
    <n v="2010"/>
    <n v="5"/>
    <x v="28"/>
    <n v="62.814084344751997"/>
    <n v="4.140179321334327"/>
    <n v="61.859220792025177"/>
    <n v="0.95486355272682033"/>
  </r>
  <r>
    <n v="2011"/>
    <n v="5"/>
    <x v="28"/>
    <n v="67.403386874293005"/>
    <n v="4.2106952670161846"/>
    <n v="65.565808658781961"/>
    <n v="1.8375782155110443"/>
  </r>
  <r>
    <n v="2012"/>
    <n v="5"/>
    <x v="28"/>
    <n v="70.597422927164004"/>
    <n v="4.2569936413848639"/>
    <n v="69.49449427326465"/>
    <n v="1.1029286538993546"/>
  </r>
  <r>
    <n v="2013"/>
    <n v="5"/>
    <x v="28"/>
    <n v="70.691313485812003"/>
    <n v="4.2583227009384048"/>
    <n v="73.658585672762015"/>
    <n v="-2.9672721869500123"/>
  </r>
  <r>
    <n v="2014"/>
    <n v="5"/>
    <x v="28"/>
    <n v="74.387703530395996"/>
    <n v="4.3092906530505211"/>
    <n v="78.072188308576685"/>
    <n v="-3.6844847781806891"/>
  </r>
  <r>
    <n v="2015"/>
    <n v="5"/>
    <x v="28"/>
    <n v="82.172937671488995"/>
    <n v="4.408826022447875"/>
    <n v="82.750252826858286"/>
    <n v="-0.57731515536929123"/>
  </r>
  <r>
    <n v="2016"/>
    <n v="5"/>
    <x v="28"/>
    <n v="89.688006342335996"/>
    <n v="4.4963370515668375"/>
    <n v="87.708625712451294"/>
    <n v="1.9793806298847016"/>
  </r>
  <r>
    <n v="2017"/>
    <n v="5"/>
    <x v="28"/>
    <n v="94.677830649529994"/>
    <n v="4.5504798719364157"/>
    <n v="92.964102967308577"/>
    <n v="1.7137276822214176"/>
  </r>
  <r>
    <n v="2018"/>
    <n v="5"/>
    <x v="28"/>
    <n v="100"/>
    <n v="4.6051701859880918"/>
    <n v="98.534487005301131"/>
    <n v="1.4655129946988694"/>
  </r>
  <r>
    <n v="2019"/>
    <n v="5"/>
    <x v="28"/>
    <n v="105.23553421426401"/>
    <n v="4.656201020971694"/>
    <n v="104.43864695614934"/>
    <n v="0.79688725811466554"/>
  </r>
  <r>
    <n v="2020"/>
    <n v="5"/>
    <x v="28"/>
    <n v="113.622304870292"/>
    <n v="4.7328798327029489"/>
    <n v="110.6965825827498"/>
    <n v="2.9257222875422002"/>
  </r>
  <r>
    <n v="2021"/>
    <n v="5"/>
    <x v="28"/>
    <n v="117.500182834071"/>
    <n v="4.7664398896176499"/>
    <n v="117.32949202841257"/>
    <n v="0.17069080565842398"/>
  </r>
  <r>
    <n v="2022"/>
    <n v="5"/>
    <x v="28"/>
    <n v="122.85783358745699"/>
    <n v="4.8110278623999223"/>
    <n v="124.35984362348658"/>
    <n v="-1.5020100360295885"/>
  </r>
  <r>
    <n v="2023"/>
    <n v="5"/>
    <x v="28"/>
    <n v="126.88802992589601"/>
    <n v="4.8433050434461968"/>
    <n v="131.81145199463521"/>
    <n v="-4.9234220687391996"/>
  </r>
  <r>
    <n v="2000"/>
    <n v="6"/>
    <x v="29"/>
    <m/>
    <s v=""/>
    <n v="39.773421538110753"/>
    <m/>
  </r>
  <r>
    <n v="2001"/>
    <n v="6"/>
    <x v="29"/>
    <m/>
    <s v=""/>
    <n v="41.848303544580233"/>
    <m/>
  </r>
  <r>
    <n v="2002"/>
    <n v="6"/>
    <x v="29"/>
    <m/>
    <s v=""/>
    <n v="44.0314270644595"/>
    <m/>
  </r>
  <r>
    <n v="2003"/>
    <n v="6"/>
    <x v="29"/>
    <n v="46.617865297102"/>
    <n v="3.8419838431362918"/>
    <n v="46.328438792447386"/>
    <n v="0.28942650465461384"/>
  </r>
  <r>
    <n v="2004"/>
    <n v="6"/>
    <x v="29"/>
    <n v="48.983702446521001"/>
    <n v="3.8914876396537124"/>
    <n v="48.745279997475826"/>
    <n v="0.23842244904517429"/>
  </r>
  <r>
    <n v="2005"/>
    <n v="6"/>
    <x v="29"/>
    <n v="51.583167801347997"/>
    <n v="3.9431954138707295"/>
    <n v="51.288201889930221"/>
    <n v="0.29496591141777628"/>
  </r>
  <r>
    <n v="2006"/>
    <n v="6"/>
    <x v="29"/>
    <n v="53.528240388842001"/>
    <n v="3.9802093723694378"/>
    <n v="53.963781790533488"/>
    <n v="-0.43554140169148781"/>
  </r>
  <r>
    <n v="2007"/>
    <n v="6"/>
    <x v="29"/>
    <n v="56.993217795652001"/>
    <n v="4.0429322747139569"/>
    <n v="56.778940142725226"/>
    <n v="0.21427765292677492"/>
  </r>
  <r>
    <n v="2008"/>
    <n v="6"/>
    <x v="29"/>
    <n v="59.828178292269001"/>
    <n v="4.0914767588733545"/>
    <n v="59.740958412530432"/>
    <n v="8.7219879738569261E-2"/>
  </r>
  <r>
    <n v="2009"/>
    <n v="6"/>
    <x v="29"/>
    <n v="64.499478717523999"/>
    <n v="4.166657141870215"/>
    <n v="62.857497922228561"/>
    <n v="1.6419807952954386"/>
  </r>
  <r>
    <n v="2010"/>
    <n v="6"/>
    <x v="29"/>
    <n v="66.834213337191002"/>
    <n v="4.2022151251318434"/>
    <n v="66.136619666521852"/>
    <n v="0.6975936706691499"/>
  </r>
  <r>
    <n v="2011"/>
    <n v="6"/>
    <x v="29"/>
    <n v="69.353321260524993"/>
    <n v="4.2392140368977955"/>
    <n v="69.586805162463961"/>
    <n v="-0.23348390193896762"/>
  </r>
  <r>
    <n v="2012"/>
    <n v="6"/>
    <x v="29"/>
    <n v="72.663305380134005"/>
    <n v="4.285836516814439"/>
    <n v="73.216978387086982"/>
    <n v="-0.55367300695297672"/>
  </r>
  <r>
    <n v="2013"/>
    <n v="6"/>
    <x v="29"/>
    <n v="76.167505585312995"/>
    <n v="4.3329349358546789"/>
    <n v="77.036528859452275"/>
    <n v="-0.86902327413928049"/>
  </r>
  <r>
    <n v="2014"/>
    <n v="6"/>
    <x v="29"/>
    <n v="79.904621135167005"/>
    <n v="4.3808336875849578"/>
    <n v="81.0553359268348"/>
    <n v="-1.1507147916677951"/>
  </r>
  <r>
    <n v="2015"/>
    <n v="6"/>
    <x v="29"/>
    <n v="83.025278416063998"/>
    <n v="4.4191451206575367"/>
    <n v="85.283794317868086"/>
    <n v="-2.2585159018040883"/>
  </r>
  <r>
    <n v="2016"/>
    <n v="6"/>
    <x v="29"/>
    <n v="88.193554670650997"/>
    <n v="4.4795338840460692"/>
    <n v="89.732841028723271"/>
    <n v="-1.5392863580722747"/>
  </r>
  <r>
    <n v="2017"/>
    <n v="6"/>
    <x v="29"/>
    <n v="93.213260518268996"/>
    <n v="4.5348899918096102"/>
    <n v="94.413983611881108"/>
    <n v="-1.2007230936121118"/>
  </r>
  <r>
    <n v="2018"/>
    <n v="6"/>
    <x v="29"/>
    <n v="100"/>
    <n v="4.6051701859880918"/>
    <n v="99.339329940652135"/>
    <n v="0.66067005934786494"/>
  </r>
  <r>
    <n v="2019"/>
    <n v="6"/>
    <x v="29"/>
    <n v="104.980823706021"/>
    <n v="4.6537777021071554"/>
    <n v="104.52161952645235"/>
    <n v="0.45920417956864412"/>
  </r>
  <r>
    <n v="2020"/>
    <n v="6"/>
    <x v="29"/>
    <n v="108.9500398712"/>
    <n v="4.6908894273492585"/>
    <n v="109.97425646981272"/>
    <n v="-1.0242165986127105"/>
  </r>
  <r>
    <n v="2021"/>
    <n v="6"/>
    <x v="29"/>
    <n v="114.528497223922"/>
    <n v="4.7408236760795175"/>
    <n v="115.71134413036083"/>
    <n v="-1.1828469064388258"/>
  </r>
  <r>
    <n v="2022"/>
    <n v="6"/>
    <x v="29"/>
    <n v="123.49395524424899"/>
    <n v="4.8161922094794711"/>
    <n v="121.7477216054652"/>
    <n v="1.7462336387837922"/>
  </r>
  <r>
    <n v="2023"/>
    <n v="6"/>
    <x v="29"/>
    <n v="133.01673781167301"/>
    <n v="4.8904749685116"/>
    <n v="128.09900211186709"/>
    <n v="4.9177356998059167"/>
  </r>
  <r>
    <n v="2000"/>
    <n v="7"/>
    <x v="30"/>
    <m/>
    <s v=""/>
    <n v="43.899362955709016"/>
    <m/>
  </r>
  <r>
    <n v="2001"/>
    <n v="7"/>
    <x v="30"/>
    <m/>
    <s v=""/>
    <n v="45.991742243808574"/>
    <m/>
  </r>
  <r>
    <n v="2002"/>
    <n v="7"/>
    <x v="30"/>
    <m/>
    <s v=""/>
    <n v="48.183850794259506"/>
    <m/>
  </r>
  <r>
    <n v="2003"/>
    <n v="7"/>
    <x v="30"/>
    <n v="48.108594624021002"/>
    <n v="3.8734608435619937"/>
    <n v="50.480442011870252"/>
    <n v="-2.3718473878492503"/>
  </r>
  <r>
    <n v="2004"/>
    <n v="7"/>
    <x v="30"/>
    <n v="51.849046894917002"/>
    <n v="3.9483365525377718"/>
    <n v="52.886495863410524"/>
    <n v="-1.0374489684935213"/>
  </r>
  <r>
    <n v="2005"/>
    <n v="7"/>
    <x v="30"/>
    <n v="54.600667828185998"/>
    <n v="4.000046113961516"/>
    <n v="55.407229676254431"/>
    <n v="-0.80656184806843356"/>
  </r>
  <r>
    <n v="2006"/>
    <n v="7"/>
    <x v="30"/>
    <n v="58.203638036496997"/>
    <n v="4.0639478620019336"/>
    <n v="58.048109451720357"/>
    <n v="0.15552858477663989"/>
  </r>
  <r>
    <n v="2007"/>
    <n v="7"/>
    <x v="30"/>
    <n v="61.934052258511002"/>
    <n v="4.1260701456934106"/>
    <n v="60.814861717639523"/>
    <n v="1.1191905408714788"/>
  </r>
  <r>
    <n v="2008"/>
    <n v="7"/>
    <x v="30"/>
    <n v="65.902762807578"/>
    <n v="4.1881803648721236"/>
    <n v="63.713485945854643"/>
    <n v="2.1892768617233571"/>
  </r>
  <r>
    <n v="2009"/>
    <n v="7"/>
    <x v="30"/>
    <n v="68.302435464558002"/>
    <n v="4.223945424280064"/>
    <n v="66.750267561574915"/>
    <n v="1.5521679029830864"/>
  </r>
  <r>
    <n v="2010"/>
    <n v="7"/>
    <x v="30"/>
    <n v="70.872480215869004"/>
    <n v="4.2608822089061258"/>
    <n v="69.931791572797025"/>
    <n v="0.94068864307197941"/>
  </r>
  <r>
    <n v="2011"/>
    <n v="7"/>
    <x v="30"/>
    <n v="75.091823709649006"/>
    <n v="4.3187116808011412"/>
    <n v="73.264956849346589"/>
    <n v="1.8268668603024167"/>
  </r>
  <r>
    <n v="2012"/>
    <n v="7"/>
    <x v="30"/>
    <n v="79.199081518810999"/>
    <n v="4.3719647017684249"/>
    <n v="76.756991082502694"/>
    <n v="2.4420904363083054"/>
  </r>
  <r>
    <n v="2013"/>
    <n v="7"/>
    <x v="30"/>
    <n v="81.394482772974996"/>
    <n v="4.3993074915095995"/>
    <n v="80.415466457644428"/>
    <n v="0.97901631533056843"/>
  </r>
  <r>
    <n v="2014"/>
    <n v="7"/>
    <x v="30"/>
    <n v="83.856350864998007"/>
    <n v="4.429105226188125"/>
    <n v="84.248316073904249"/>
    <n v="-0.39196520890624242"/>
  </r>
  <r>
    <n v="2015"/>
    <n v="7"/>
    <x v="30"/>
    <n v="87.109381938935002"/>
    <n v="4.4671645926263732"/>
    <n v="88.263851146432614"/>
    <n v="-1.1544692074976126"/>
  </r>
  <r>
    <n v="2016"/>
    <n v="7"/>
    <x v="30"/>
    <n v="92.583140981238003"/>
    <n v="4.5281070622390809"/>
    <n v="92.470779028575848"/>
    <n v="0.11236195266215532"/>
  </r>
  <r>
    <n v="2017"/>
    <n v="7"/>
    <x v="30"/>
    <n v="94.881290032172998"/>
    <n v="4.5526265316174923"/>
    <n v="96.878222093046574"/>
    <n v="-1.9969320608735757"/>
  </r>
  <r>
    <n v="2018"/>
    <n v="7"/>
    <x v="30"/>
    <n v="100"/>
    <n v="4.6051701859880918"/>
    <n v="101.49573751302918"/>
    <n v="-1.4957375130291837"/>
  </r>
  <r>
    <n v="2019"/>
    <n v="7"/>
    <x v="30"/>
    <n v="104.22342022509601"/>
    <n v="4.6465368663010249"/>
    <n v="106.3333379861138"/>
    <n v="-2.1099177610177975"/>
  </r>
  <r>
    <n v="2020"/>
    <n v="7"/>
    <x v="30"/>
    <n v="109.276085176441"/>
    <n v="4.6938775713927345"/>
    <n v="111.4015134459971"/>
    <n v="-2.125428269556096"/>
  </r>
  <r>
    <n v="2021"/>
    <n v="7"/>
    <x v="30"/>
    <n v="114.934582774936"/>
    <n v="4.7443631210739632"/>
    <n v="116.71125380902976"/>
    <n v="-1.7766710340937522"/>
  </r>
  <r>
    <n v="2022"/>
    <n v="7"/>
    <x v="30"/>
    <n v="123.36457144248701"/>
    <n v="4.8151439668658096"/>
    <n v="122.2740728049347"/>
    <n v="1.0904986375523009"/>
  </r>
  <r>
    <n v="2023"/>
    <n v="7"/>
    <x v="30"/>
    <n v="130.89409270392599"/>
    <n v="4.8743885435852876"/>
    <n v="128.10203294337109"/>
    <n v="2.7920597605549062"/>
  </r>
  <r>
    <n v="2000"/>
    <n v="8"/>
    <x v="31"/>
    <m/>
    <s v=""/>
    <n v="42.399570966137823"/>
    <m/>
  </r>
  <r>
    <n v="2001"/>
    <n v="8"/>
    <x v="31"/>
    <m/>
    <s v=""/>
    <n v="44.466583251236891"/>
    <m/>
  </r>
  <r>
    <n v="2002"/>
    <n v="8"/>
    <x v="31"/>
    <m/>
    <s v=""/>
    <n v="46.634364003784896"/>
    <m/>
  </r>
  <r>
    <n v="2003"/>
    <n v="8"/>
    <x v="31"/>
    <n v="48.967657321403998"/>
    <n v="3.8911600255134182"/>
    <n v="48.907825765475586"/>
    <n v="5.9831555928411717E-2"/>
  </r>
  <r>
    <n v="2004"/>
    <n v="8"/>
    <x v="31"/>
    <n v="51.77555184469"/>
    <n v="3.9469180657413117"/>
    <n v="51.292120568256962"/>
    <n v="0.48343127643303774"/>
  </r>
  <r>
    <n v="2005"/>
    <n v="8"/>
    <x v="31"/>
    <n v="54.233517506486997"/>
    <n v="3.9932991214912574"/>
    <n v="53.792651609668745"/>
    <n v="0.44086589681825217"/>
  </r>
  <r>
    <n v="2006"/>
    <n v="8"/>
    <x v="31"/>
    <n v="56.862585010990003"/>
    <n v="4.0406375679223077"/>
    <n v="56.41508549736163"/>
    <n v="0.44749951362837237"/>
  </r>
  <r>
    <n v="2007"/>
    <n v="8"/>
    <x v="31"/>
    <n v="60.525072120555002"/>
    <n v="4.1030576944063117"/>
    <n v="59.165365090545613"/>
    <n v="1.359707030009389"/>
  </r>
  <r>
    <n v="2008"/>
    <n v="8"/>
    <x v="31"/>
    <n v="61.997752211616003"/>
    <n v="4.1270981297365212"/>
    <n v="62.049722967473187"/>
    <n v="-5.1970755857183804E-2"/>
  </r>
  <r>
    <n v="2009"/>
    <n v="8"/>
    <x v="31"/>
    <n v="66.189791776215998"/>
    <n v="4.1925262482762991"/>
    <n v="65.074695549464465"/>
    <n v="1.1150962267515325"/>
  </r>
  <r>
    <n v="2010"/>
    <n v="8"/>
    <x v="31"/>
    <n v="68.442094708202006"/>
    <n v="4.2259880550460096"/>
    <n v="68.247137913498065"/>
    <n v="0.19495679470394123"/>
  </r>
  <r>
    <n v="2011"/>
    <n v="8"/>
    <x v="31"/>
    <n v="70.214073490087003"/>
    <n v="4.2515487680056898"/>
    <n v="71.574239326923063"/>
    <n v="-1.3601658368360603"/>
  </r>
  <r>
    <n v="2012"/>
    <n v="8"/>
    <x v="31"/>
    <n v="74.894948564293998"/>
    <n v="4.316086445849554"/>
    <n v="75.063539539501292"/>
    <n v="-0.16859097520729449"/>
  </r>
  <r>
    <n v="2013"/>
    <n v="8"/>
    <x v="31"/>
    <n v="74.597645782021004"/>
    <n v="4.3121089488299988"/>
    <n v="78.722945869698279"/>
    <n v="-4.1253000876772745"/>
  </r>
  <r>
    <n v="2014"/>
    <n v="8"/>
    <x v="31"/>
    <n v="78.957489323014002"/>
    <n v="4.3689095977986989"/>
    <n v="82.560751123949828"/>
    <n v="-3.6032618009358259"/>
  </r>
  <r>
    <n v="2015"/>
    <n v="8"/>
    <x v="31"/>
    <n v="86.495008760451"/>
    <n v="4.4600867100816801"/>
    <n v="86.585652389495706"/>
    <n v="-9.0643629044706131E-2"/>
  </r>
  <r>
    <n v="2016"/>
    <n v="8"/>
    <x v="31"/>
    <n v="91.627334846123006"/>
    <n v="4.5177296425137676"/>
    <n v="90.806770743389919"/>
    <n v="0.820564102733087"/>
  </r>
  <r>
    <n v="2017"/>
    <n v="8"/>
    <x v="31"/>
    <n v="96.640079987001997"/>
    <n v="4.5709935618662323"/>
    <n v="95.233671922335006"/>
    <n v="1.4064080646669908"/>
  </r>
  <r>
    <n v="2018"/>
    <n v="8"/>
    <x v="31"/>
    <n v="100"/>
    <n v="4.6051701859880918"/>
    <n v="99.876388000188072"/>
    <n v="0.12361199981192783"/>
  </r>
  <r>
    <n v="2019"/>
    <n v="8"/>
    <x v="31"/>
    <n v="103.58704224492099"/>
    <n v="4.6404122471468954"/>
    <n v="104.7454401222608"/>
    <n v="-1.1583978773398087"/>
  </r>
  <r>
    <n v="2020"/>
    <n v="8"/>
    <x v="31"/>
    <n v="108.64098440835799"/>
    <n v="4.6880487249655598"/>
    <n v="109.85186234794172"/>
    <n v="-1.2108779395837246"/>
  </r>
  <r>
    <n v="2021"/>
    <n v="8"/>
    <x v="31"/>
    <n v="115.11644052603501"/>
    <n v="4.745944142417585"/>
    <n v="115.20722665565019"/>
    <n v="-9.0786129615182176E-2"/>
  </r>
  <r>
    <n v="2022"/>
    <n v="8"/>
    <x v="31"/>
    <n v="122.720599419788"/>
    <n v="4.8099102220577015"/>
    <n v="120.82366916681632"/>
    <n v="1.8969302529716856"/>
  </r>
  <r>
    <n v="2023"/>
    <n v="8"/>
    <x v="31"/>
    <n v="131.23558303489301"/>
    <n v="4.8769940518948172"/>
    <n v="126.71391764829295"/>
    <n v="4.5216653866000627"/>
  </r>
  <r>
    <n v="2000"/>
    <n v="9"/>
    <x v="32"/>
    <m/>
    <s v=""/>
    <n v="48.940316814057432"/>
    <m/>
  </r>
  <r>
    <n v="2001"/>
    <n v="9"/>
    <x v="32"/>
    <m/>
    <s v=""/>
    <n v="50.942371590438171"/>
    <m/>
  </r>
  <r>
    <n v="2002"/>
    <n v="9"/>
    <x v="32"/>
    <m/>
    <s v=""/>
    <n v="53.026326599358427"/>
    <m/>
  </r>
  <r>
    <n v="2003"/>
    <n v="9"/>
    <x v="32"/>
    <n v="52.524505732198001"/>
    <n v="3.9612798365430093"/>
    <n v="55.195532222720416"/>
    <n v="-2.671026490522415"/>
  </r>
  <r>
    <n v="2004"/>
    <n v="9"/>
    <x v="32"/>
    <n v="55.674213877303004"/>
    <n v="4.0195170931928788"/>
    <n v="57.45347590014331"/>
    <n v="-1.7792620228403067"/>
  </r>
  <r>
    <n v="2005"/>
    <n v="9"/>
    <x v="32"/>
    <n v="59.596435147386998"/>
    <n v="4.0875957593191323"/>
    <n v="59.803787735732371"/>
    <n v="-0.20735258834537262"/>
  </r>
  <r>
    <n v="2006"/>
    <n v="9"/>
    <x v="32"/>
    <n v="61.928604028584999"/>
    <n v="4.125982173578282"/>
    <n v="62.250246334210267"/>
    <n v="-0.32164230562526797"/>
  </r>
  <r>
    <n v="2007"/>
    <n v="9"/>
    <x v="32"/>
    <n v="65.484650526289002"/>
    <n v="4.1818157720684779"/>
    <n v="64.796784875793335"/>
    <n v="0.68786565049566661"/>
  </r>
  <r>
    <n v="2008"/>
    <n v="9"/>
    <x v="32"/>
    <n v="68.125838293870004"/>
    <n v="4.2213565581388188"/>
    <n v="67.447497439578541"/>
    <n v="0.67834085429146285"/>
  </r>
  <r>
    <n v="2009"/>
    <n v="9"/>
    <x v="32"/>
    <n v="73.369530388894006"/>
    <n v="4.295508732117904"/>
    <n v="70.206645585612804"/>
    <n v="3.1628848032812016"/>
  </r>
  <r>
    <n v="2010"/>
    <n v="9"/>
    <x v="32"/>
    <n v="75.482653651671001"/>
    <n v="4.3239028768997247"/>
    <n v="73.078665206212648"/>
    <n v="2.4039884454583529"/>
  </r>
  <r>
    <n v="2011"/>
    <n v="9"/>
    <x v="32"/>
    <n v="77.579743847461998"/>
    <n v="4.3513063602206268"/>
    <n v="76.068173657567883"/>
    <n v="1.5115701898941154"/>
  </r>
  <r>
    <n v="2012"/>
    <n v="9"/>
    <x v="32"/>
    <n v="80.322812167563995"/>
    <n v="4.386053667376876"/>
    <n v="79.179977183080595"/>
    <n v="1.1428349844834003"/>
  </r>
  <r>
    <n v="2013"/>
    <n v="9"/>
    <x v="32"/>
    <n v="83.684103825679003"/>
    <n v="4.4270490410079679"/>
    <n v="82.419078640379936"/>
    <n v="1.2650251852990664"/>
  </r>
  <r>
    <n v="2014"/>
    <n v="9"/>
    <x v="32"/>
    <n v="86.731654702553996"/>
    <n v="4.462818923293959"/>
    <n v="85.790685544434055"/>
    <n v="0.94096915811994108"/>
  </r>
  <r>
    <n v="2015"/>
    <n v="9"/>
    <x v="32"/>
    <n v="89.290575367106996"/>
    <n v="4.4918959433106593"/>
    <n v="89.300218439689345"/>
    <n v="-9.6430725823495322E-3"/>
  </r>
  <r>
    <n v="2016"/>
    <n v="9"/>
    <x v="32"/>
    <n v="92.694281259582993"/>
    <n v="4.5293067798337168"/>
    <n v="92.953319614704014"/>
    <n v="-0.25903835512102091"/>
  </r>
  <r>
    <n v="2017"/>
    <n v="9"/>
    <x v="32"/>
    <n v="95.950002365385998"/>
    <n v="4.5638272471059862"/>
    <n v="96.755862173268127"/>
    <n v="-0.80585980788212908"/>
  </r>
  <r>
    <n v="2018"/>
    <n v="9"/>
    <x v="32"/>
    <n v="100.000000027067"/>
    <n v="4.6051701862587615"/>
    <n v="100.71395947661838"/>
    <n v="-0.71395944955138191"/>
  </r>
  <r>
    <n v="2019"/>
    <n v="9"/>
    <x v="32"/>
    <n v="102.933924049065"/>
    <n v="4.6340872682846808"/>
    <n v="104.83397497190964"/>
    <n v="-1.9000509228446418"/>
  </r>
  <r>
    <n v="2020"/>
    <n v="9"/>
    <x v="32"/>
    <n v="107.94434662519799"/>
    <n v="4.6816157852809495"/>
    <n v="109.12253242275156"/>
    <n v="-1.1781857975535672"/>
  </r>
  <r>
    <n v="2021"/>
    <n v="9"/>
    <x v="32"/>
    <n v="111.139812664736"/>
    <n v="4.7107889822712288"/>
    <n v="113.58652655825703"/>
    <n v="-2.4467138935210357"/>
  </r>
  <r>
    <n v="2022"/>
    <n v="9"/>
    <x v="32"/>
    <n v="117.61718865164799"/>
    <n v="4.7674351867877114"/>
    <n v="118.23313415772269"/>
    <n v="-0.615945506074695"/>
  </r>
  <r>
    <n v="2023"/>
    <n v="9"/>
    <x v="32"/>
    <n v="123.945470440861"/>
    <n v="4.8198417143754808"/>
    <n v="123.06982558876092"/>
    <n v="0.875644852100080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4AF02-8FF5-45BD-9C36-FF07DF621D9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:K35" firstHeaderRow="1" firstDataRow="1" firstDataCol="1"/>
  <pivotFields count="7">
    <pivotField showAll="0"/>
    <pivotField showAll="0"/>
    <pivotField axis="axisRow" showAll="0">
      <items count="34">
        <item x="1"/>
        <item x="12"/>
        <item x="23"/>
        <item x="27"/>
        <item x="30"/>
        <item x="31"/>
        <item x="32"/>
        <item x="28"/>
        <item x="29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  <item x="0"/>
        <item x="24"/>
        <item x="25"/>
        <item x="26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Average of Residuals" fld="6" subtotal="average" baseField="2" baseItem="0" numFmtId="167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02819-C7C5-6147-8C90-DFA4184909F9}">
  <dimension ref="B2:C10"/>
  <sheetViews>
    <sheetView tabSelected="1" topLeftCell="B1" workbookViewId="0">
      <selection activeCell="B1" sqref="B1"/>
    </sheetView>
  </sheetViews>
  <sheetFormatPr defaultColWidth="11.19921875" defaultRowHeight="15.6" x14ac:dyDescent="0.3"/>
  <cols>
    <col min="2" max="2" width="37.5" bestFit="1" customWidth="1"/>
    <col min="3" max="3" width="138.796875" customWidth="1"/>
  </cols>
  <sheetData>
    <row r="2" spans="2:3" x14ac:dyDescent="0.3">
      <c r="B2" s="1" t="s">
        <v>2</v>
      </c>
      <c r="C2" s="2" t="s">
        <v>4</v>
      </c>
    </row>
    <row r="3" spans="2:3" x14ac:dyDescent="0.3">
      <c r="C3" t="s">
        <v>3</v>
      </c>
    </row>
    <row r="4" spans="2:3" x14ac:dyDescent="0.3">
      <c r="C4" t="s">
        <v>5</v>
      </c>
    </row>
    <row r="5" spans="2:3" x14ac:dyDescent="0.3">
      <c r="C5" t="s">
        <v>6</v>
      </c>
    </row>
    <row r="9" spans="2:3" x14ac:dyDescent="0.3">
      <c r="B9" s="19" t="s">
        <v>0</v>
      </c>
      <c r="C9" s="19" t="s">
        <v>1</v>
      </c>
    </row>
    <row r="10" spans="2:3" x14ac:dyDescent="0.3">
      <c r="B10" t="s">
        <v>103</v>
      </c>
      <c r="C10" t="s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8FFEE-FA49-3B47-9B29-88AA28A46AE0}">
  <dimension ref="A1:D793"/>
  <sheetViews>
    <sheetView workbookViewId="0"/>
  </sheetViews>
  <sheetFormatPr defaultColWidth="11.19921875" defaultRowHeight="15.6" x14ac:dyDescent="0.3"/>
  <cols>
    <col min="3" max="3" width="25.8984375" bestFit="1" customWidth="1"/>
    <col min="4" max="4" width="13" customWidth="1"/>
  </cols>
  <sheetData>
    <row r="1" spans="1:4" x14ac:dyDescent="0.3">
      <c r="A1" t="s">
        <v>104</v>
      </c>
      <c r="B1" t="s">
        <v>105</v>
      </c>
      <c r="C1" t="s">
        <v>106</v>
      </c>
      <c r="D1" t="s">
        <v>103</v>
      </c>
    </row>
    <row r="2" spans="1:4" x14ac:dyDescent="0.3">
      <c r="A2">
        <v>2000</v>
      </c>
      <c r="B2">
        <v>0</v>
      </c>
      <c r="C2" t="s">
        <v>107</v>
      </c>
      <c r="D2">
        <v>41.89529535379576</v>
      </c>
    </row>
    <row r="3" spans="1:4" x14ac:dyDescent="0.3">
      <c r="A3">
        <v>2001</v>
      </c>
      <c r="B3">
        <v>0</v>
      </c>
      <c r="C3" t="s">
        <v>107</v>
      </c>
      <c r="D3">
        <v>43.965275653739845</v>
      </c>
    </row>
    <row r="4" spans="1:4" x14ac:dyDescent="0.3">
      <c r="A4">
        <v>2002</v>
      </c>
      <c r="B4">
        <v>0</v>
      </c>
      <c r="C4" t="s">
        <v>107</v>
      </c>
      <c r="D4">
        <v>46.137530407318877</v>
      </c>
    </row>
    <row r="5" spans="1:4" x14ac:dyDescent="0.3">
      <c r="A5">
        <v>2003</v>
      </c>
      <c r="B5">
        <v>0</v>
      </c>
      <c r="C5" t="s">
        <v>107</v>
      </c>
      <c r="D5">
        <v>46.144401542129998</v>
      </c>
    </row>
    <row r="6" spans="1:4" x14ac:dyDescent="0.3">
      <c r="A6">
        <v>2004</v>
      </c>
      <c r="B6">
        <v>0</v>
      </c>
      <c r="C6" t="s">
        <v>107</v>
      </c>
      <c r="D6">
        <v>49.890147162508001</v>
      </c>
    </row>
    <row r="7" spans="1:4" x14ac:dyDescent="0.3">
      <c r="A7">
        <v>2005</v>
      </c>
      <c r="B7">
        <v>0</v>
      </c>
      <c r="C7" t="s">
        <v>107</v>
      </c>
      <c r="D7">
        <v>52.826173793315</v>
      </c>
    </row>
    <row r="8" spans="1:4" x14ac:dyDescent="0.3">
      <c r="A8">
        <v>2006</v>
      </c>
      <c r="B8">
        <v>0</v>
      </c>
      <c r="C8" t="s">
        <v>107</v>
      </c>
      <c r="D8">
        <v>56.052349831725998</v>
      </c>
    </row>
    <row r="9" spans="1:4" x14ac:dyDescent="0.3">
      <c r="A9">
        <v>2007</v>
      </c>
      <c r="B9">
        <v>0</v>
      </c>
      <c r="C9" t="s">
        <v>107</v>
      </c>
      <c r="D9">
        <v>59.487121201588998</v>
      </c>
    </row>
    <row r="10" spans="1:4" x14ac:dyDescent="0.3">
      <c r="A10">
        <v>2008</v>
      </c>
      <c r="B10">
        <v>0</v>
      </c>
      <c r="C10" t="s">
        <v>107</v>
      </c>
      <c r="D10">
        <v>63.240985581532001</v>
      </c>
    </row>
    <row r="11" spans="1:4" x14ac:dyDescent="0.3">
      <c r="A11">
        <v>2009</v>
      </c>
      <c r="B11">
        <v>0</v>
      </c>
      <c r="C11" t="s">
        <v>107</v>
      </c>
      <c r="D11">
        <v>66.557015593692</v>
      </c>
    </row>
    <row r="12" spans="1:4" x14ac:dyDescent="0.3">
      <c r="A12">
        <v>2010</v>
      </c>
      <c r="B12">
        <v>0</v>
      </c>
      <c r="C12" t="s">
        <v>107</v>
      </c>
      <c r="D12">
        <v>69.467530051658002</v>
      </c>
    </row>
    <row r="13" spans="1:4" x14ac:dyDescent="0.3">
      <c r="A13">
        <v>2011</v>
      </c>
      <c r="B13">
        <v>0</v>
      </c>
      <c r="C13" t="s">
        <v>107</v>
      </c>
      <c r="D13">
        <v>73.406084621510999</v>
      </c>
    </row>
    <row r="14" spans="1:4" x14ac:dyDescent="0.3">
      <c r="A14">
        <v>2012</v>
      </c>
      <c r="B14">
        <v>0</v>
      </c>
      <c r="C14" t="s">
        <v>107</v>
      </c>
      <c r="D14">
        <v>76.740346905026996</v>
      </c>
    </row>
    <row r="15" spans="1:4" x14ac:dyDescent="0.3">
      <c r="A15">
        <v>2013</v>
      </c>
      <c r="B15">
        <v>0</v>
      </c>
      <c r="C15" t="s">
        <v>107</v>
      </c>
      <c r="D15">
        <v>78.047912288747995</v>
      </c>
    </row>
    <row r="16" spans="1:4" x14ac:dyDescent="0.3">
      <c r="A16">
        <v>2014</v>
      </c>
      <c r="B16">
        <v>0</v>
      </c>
      <c r="C16" t="s">
        <v>107</v>
      </c>
      <c r="D16">
        <v>81.457333185634994</v>
      </c>
    </row>
    <row r="17" spans="1:4" x14ac:dyDescent="0.3">
      <c r="A17">
        <v>2015</v>
      </c>
      <c r="B17">
        <v>0</v>
      </c>
      <c r="C17" t="s">
        <v>107</v>
      </c>
      <c r="D17">
        <v>84.084681597612999</v>
      </c>
    </row>
    <row r="18" spans="1:4" x14ac:dyDescent="0.3">
      <c r="A18">
        <v>2016</v>
      </c>
      <c r="B18">
        <v>0</v>
      </c>
      <c r="C18" t="s">
        <v>107</v>
      </c>
      <c r="D18">
        <v>89.195001848275993</v>
      </c>
    </row>
    <row r="19" spans="1:4" x14ac:dyDescent="0.3">
      <c r="A19">
        <v>2017</v>
      </c>
      <c r="B19">
        <v>0</v>
      </c>
      <c r="C19" t="s">
        <v>107</v>
      </c>
      <c r="D19">
        <v>95.052968306793005</v>
      </c>
    </row>
    <row r="20" spans="1:4" x14ac:dyDescent="0.3">
      <c r="A20">
        <v>2018</v>
      </c>
      <c r="B20">
        <v>0</v>
      </c>
      <c r="C20" t="s">
        <v>107</v>
      </c>
      <c r="D20">
        <v>100.000000004136</v>
      </c>
    </row>
    <row r="21" spans="1:4" x14ac:dyDescent="0.3">
      <c r="A21">
        <v>2019</v>
      </c>
      <c r="B21">
        <v>0</v>
      </c>
      <c r="C21" t="s">
        <v>107</v>
      </c>
      <c r="D21">
        <v>104.319010211945</v>
      </c>
    </row>
    <row r="22" spans="1:4" x14ac:dyDescent="0.3">
      <c r="A22">
        <v>2020</v>
      </c>
      <c r="B22">
        <v>0</v>
      </c>
      <c r="C22" t="s">
        <v>107</v>
      </c>
      <c r="D22">
        <v>109.138329572948</v>
      </c>
    </row>
    <row r="23" spans="1:4" x14ac:dyDescent="0.3">
      <c r="A23">
        <v>2021</v>
      </c>
      <c r="B23">
        <v>0</v>
      </c>
      <c r="C23" t="s">
        <v>107</v>
      </c>
      <c r="D23">
        <v>114.03642808419499</v>
      </c>
    </row>
    <row r="24" spans="1:4" x14ac:dyDescent="0.3">
      <c r="A24">
        <v>2022</v>
      </c>
      <c r="B24">
        <v>0</v>
      </c>
      <c r="C24" t="s">
        <v>107</v>
      </c>
      <c r="D24">
        <v>121.598434535167</v>
      </c>
    </row>
    <row r="25" spans="1:4" x14ac:dyDescent="0.3">
      <c r="A25">
        <v>2023</v>
      </c>
      <c r="B25">
        <v>0</v>
      </c>
      <c r="C25" t="s">
        <v>107</v>
      </c>
      <c r="D25">
        <v>127.049833115543</v>
      </c>
    </row>
    <row r="26" spans="1:4" x14ac:dyDescent="0.3">
      <c r="A26">
        <v>2000</v>
      </c>
      <c r="B26">
        <v>1</v>
      </c>
      <c r="C26" t="s">
        <v>108</v>
      </c>
      <c r="D26">
        <v>41.929606016812464</v>
      </c>
    </row>
    <row r="27" spans="1:4" x14ac:dyDescent="0.3">
      <c r="A27">
        <v>2001</v>
      </c>
      <c r="B27">
        <v>1</v>
      </c>
      <c r="C27" t="s">
        <v>108</v>
      </c>
      <c r="D27">
        <v>43.978495342181631</v>
      </c>
    </row>
    <row r="28" spans="1:4" x14ac:dyDescent="0.3">
      <c r="A28">
        <v>2002</v>
      </c>
      <c r="B28">
        <v>1</v>
      </c>
      <c r="C28" t="s">
        <v>108</v>
      </c>
      <c r="D28">
        <v>46.127503601793961</v>
      </c>
    </row>
    <row r="29" spans="1:4" x14ac:dyDescent="0.3">
      <c r="A29">
        <v>2003</v>
      </c>
      <c r="B29">
        <v>1</v>
      </c>
      <c r="C29" t="s">
        <v>108</v>
      </c>
      <c r="D29">
        <v>48.538812769096999</v>
      </c>
    </row>
    <row r="30" spans="1:4" x14ac:dyDescent="0.3">
      <c r="A30">
        <v>2004</v>
      </c>
      <c r="B30">
        <v>1</v>
      </c>
      <c r="C30" t="s">
        <v>108</v>
      </c>
      <c r="D30">
        <v>51.860856703030002</v>
      </c>
    </row>
    <row r="31" spans="1:4" x14ac:dyDescent="0.3">
      <c r="A31">
        <v>2005</v>
      </c>
      <c r="B31">
        <v>1</v>
      </c>
      <c r="C31" t="s">
        <v>108</v>
      </c>
      <c r="D31">
        <v>54.395626272935999</v>
      </c>
    </row>
    <row r="32" spans="1:4" x14ac:dyDescent="0.3">
      <c r="A32">
        <v>2006</v>
      </c>
      <c r="B32">
        <v>1</v>
      </c>
      <c r="C32" t="s">
        <v>108</v>
      </c>
      <c r="D32">
        <v>56.668478533398002</v>
      </c>
    </row>
    <row r="33" spans="1:4" x14ac:dyDescent="0.3">
      <c r="A33">
        <v>2007</v>
      </c>
      <c r="B33">
        <v>1</v>
      </c>
      <c r="C33" t="s">
        <v>108</v>
      </c>
      <c r="D33">
        <v>59.215493859953</v>
      </c>
    </row>
    <row r="34" spans="1:4" x14ac:dyDescent="0.3">
      <c r="A34">
        <v>2008</v>
      </c>
      <c r="B34">
        <v>1</v>
      </c>
      <c r="C34" t="s">
        <v>108</v>
      </c>
      <c r="D34">
        <v>61.354990556337</v>
      </c>
    </row>
    <row r="35" spans="1:4" x14ac:dyDescent="0.3">
      <c r="A35">
        <v>2009</v>
      </c>
      <c r="B35">
        <v>1</v>
      </c>
      <c r="C35" t="s">
        <v>108</v>
      </c>
      <c r="D35">
        <v>66.168453640782005</v>
      </c>
    </row>
    <row r="36" spans="1:4" x14ac:dyDescent="0.3">
      <c r="A36">
        <v>2010</v>
      </c>
      <c r="B36">
        <v>1</v>
      </c>
      <c r="C36" t="s">
        <v>108</v>
      </c>
      <c r="D36">
        <v>67.634997283879002</v>
      </c>
    </row>
    <row r="37" spans="1:4" x14ac:dyDescent="0.3">
      <c r="A37">
        <v>2011</v>
      </c>
      <c r="B37">
        <v>1</v>
      </c>
      <c r="C37" t="s">
        <v>108</v>
      </c>
      <c r="D37">
        <v>69.302330561244005</v>
      </c>
    </row>
    <row r="38" spans="1:4" x14ac:dyDescent="0.3">
      <c r="A38">
        <v>2012</v>
      </c>
      <c r="B38">
        <v>1</v>
      </c>
      <c r="C38" t="s">
        <v>108</v>
      </c>
      <c r="D38">
        <v>73.010240811060996</v>
      </c>
    </row>
    <row r="39" spans="1:4" x14ac:dyDescent="0.3">
      <c r="A39">
        <v>2013</v>
      </c>
      <c r="B39">
        <v>1</v>
      </c>
      <c r="C39" t="s">
        <v>108</v>
      </c>
      <c r="D39">
        <v>74.839643944426001</v>
      </c>
    </row>
    <row r="40" spans="1:4" x14ac:dyDescent="0.3">
      <c r="A40">
        <v>2014</v>
      </c>
      <c r="B40">
        <v>1</v>
      </c>
      <c r="C40" t="s">
        <v>108</v>
      </c>
      <c r="D40">
        <v>76.623712725603994</v>
      </c>
    </row>
    <row r="41" spans="1:4" x14ac:dyDescent="0.3">
      <c r="A41">
        <v>2015</v>
      </c>
      <c r="B41">
        <v>1</v>
      </c>
      <c r="C41" t="s">
        <v>108</v>
      </c>
      <c r="D41">
        <v>81.534360049463999</v>
      </c>
    </row>
    <row r="42" spans="1:4" x14ac:dyDescent="0.3">
      <c r="A42">
        <v>2016</v>
      </c>
      <c r="B42">
        <v>1</v>
      </c>
      <c r="C42" t="s">
        <v>108</v>
      </c>
      <c r="D42">
        <v>89.029459575545005</v>
      </c>
    </row>
    <row r="43" spans="1:4" x14ac:dyDescent="0.3">
      <c r="A43">
        <v>2017</v>
      </c>
      <c r="B43">
        <v>1</v>
      </c>
      <c r="C43" t="s">
        <v>108</v>
      </c>
      <c r="D43">
        <v>94.357608589769995</v>
      </c>
    </row>
    <row r="44" spans="1:4" x14ac:dyDescent="0.3">
      <c r="A44">
        <v>2018</v>
      </c>
      <c r="B44">
        <v>1</v>
      </c>
      <c r="C44" t="s">
        <v>108</v>
      </c>
      <c r="D44">
        <v>100</v>
      </c>
    </row>
    <row r="45" spans="1:4" x14ac:dyDescent="0.3">
      <c r="A45">
        <v>2019</v>
      </c>
      <c r="B45">
        <v>1</v>
      </c>
      <c r="C45" t="s">
        <v>108</v>
      </c>
      <c r="D45">
        <v>104.053407005629</v>
      </c>
    </row>
    <row r="46" spans="1:4" x14ac:dyDescent="0.3">
      <c r="A46">
        <v>2020</v>
      </c>
      <c r="B46">
        <v>1</v>
      </c>
      <c r="C46" t="s">
        <v>108</v>
      </c>
      <c r="D46">
        <v>113.41197408098201</v>
      </c>
    </row>
    <row r="47" spans="1:4" x14ac:dyDescent="0.3">
      <c r="A47">
        <v>2021</v>
      </c>
      <c r="B47">
        <v>1</v>
      </c>
      <c r="C47" t="s">
        <v>108</v>
      </c>
      <c r="D47">
        <v>117.397965670612</v>
      </c>
    </row>
    <row r="48" spans="1:4" x14ac:dyDescent="0.3">
      <c r="A48">
        <v>2022</v>
      </c>
      <c r="B48">
        <v>1</v>
      </c>
      <c r="C48" t="s">
        <v>108</v>
      </c>
      <c r="D48">
        <v>121.83461319417199</v>
      </c>
    </row>
    <row r="49" spans="1:4" x14ac:dyDescent="0.3">
      <c r="A49">
        <v>2023</v>
      </c>
      <c r="B49">
        <v>1</v>
      </c>
      <c r="C49" t="s">
        <v>108</v>
      </c>
      <c r="D49">
        <v>126.711688598093</v>
      </c>
    </row>
    <row r="50" spans="1:4" x14ac:dyDescent="0.3">
      <c r="A50">
        <v>2000</v>
      </c>
      <c r="B50">
        <v>10</v>
      </c>
      <c r="C50" t="s">
        <v>109</v>
      </c>
      <c r="D50">
        <v>41.397628645237788</v>
      </c>
    </row>
    <row r="51" spans="1:4" x14ac:dyDescent="0.3">
      <c r="A51">
        <v>2001</v>
      </c>
      <c r="B51">
        <v>10</v>
      </c>
      <c r="C51" t="s">
        <v>109</v>
      </c>
      <c r="D51">
        <v>43.539384286211373</v>
      </c>
    </row>
    <row r="52" spans="1:4" x14ac:dyDescent="0.3">
      <c r="A52">
        <v>2002</v>
      </c>
      <c r="B52">
        <v>10</v>
      </c>
      <c r="C52" t="s">
        <v>109</v>
      </c>
      <c r="D52">
        <v>45.791946207054878</v>
      </c>
    </row>
    <row r="53" spans="1:4" x14ac:dyDescent="0.3">
      <c r="A53">
        <v>2003</v>
      </c>
      <c r="B53">
        <v>10</v>
      </c>
      <c r="C53" t="s">
        <v>109</v>
      </c>
      <c r="D53">
        <v>47.029460842700999</v>
      </c>
    </row>
    <row r="54" spans="1:4" x14ac:dyDescent="0.3">
      <c r="A54">
        <v>2004</v>
      </c>
      <c r="B54">
        <v>10</v>
      </c>
      <c r="C54" t="s">
        <v>109</v>
      </c>
      <c r="D54">
        <v>50.146465808198997</v>
      </c>
    </row>
    <row r="55" spans="1:4" x14ac:dyDescent="0.3">
      <c r="A55">
        <v>2005</v>
      </c>
      <c r="B55">
        <v>10</v>
      </c>
      <c r="C55" t="s">
        <v>109</v>
      </c>
      <c r="D55">
        <v>53.157874535792999</v>
      </c>
    </row>
    <row r="56" spans="1:4" x14ac:dyDescent="0.3">
      <c r="A56">
        <v>2006</v>
      </c>
      <c r="B56">
        <v>10</v>
      </c>
      <c r="C56" t="s">
        <v>109</v>
      </c>
      <c r="D56">
        <v>55.295445085196</v>
      </c>
    </row>
    <row r="57" spans="1:4" x14ac:dyDescent="0.3">
      <c r="A57">
        <v>2007</v>
      </c>
      <c r="B57">
        <v>10</v>
      </c>
      <c r="C57" t="s">
        <v>109</v>
      </c>
      <c r="D57">
        <v>58.782316501293003</v>
      </c>
    </row>
    <row r="58" spans="1:4" x14ac:dyDescent="0.3">
      <c r="A58">
        <v>2008</v>
      </c>
      <c r="B58">
        <v>10</v>
      </c>
      <c r="C58" t="s">
        <v>109</v>
      </c>
      <c r="D58">
        <v>62.405322349994002</v>
      </c>
    </row>
    <row r="59" spans="1:4" x14ac:dyDescent="0.3">
      <c r="A59">
        <v>2009</v>
      </c>
      <c r="B59">
        <v>10</v>
      </c>
      <c r="C59" t="s">
        <v>109</v>
      </c>
      <c r="D59">
        <v>67.237353032756999</v>
      </c>
    </row>
    <row r="60" spans="1:4" x14ac:dyDescent="0.3">
      <c r="A60">
        <v>2010</v>
      </c>
      <c r="B60">
        <v>10</v>
      </c>
      <c r="C60" t="s">
        <v>109</v>
      </c>
      <c r="D60">
        <v>68.954720498485003</v>
      </c>
    </row>
    <row r="61" spans="1:4" x14ac:dyDescent="0.3">
      <c r="A61">
        <v>2011</v>
      </c>
      <c r="B61">
        <v>10</v>
      </c>
      <c r="C61" t="s">
        <v>109</v>
      </c>
      <c r="D61">
        <v>75.593050781228996</v>
      </c>
    </row>
    <row r="62" spans="1:4" x14ac:dyDescent="0.3">
      <c r="A62">
        <v>2012</v>
      </c>
      <c r="B62">
        <v>10</v>
      </c>
      <c r="C62" t="s">
        <v>109</v>
      </c>
      <c r="D62">
        <v>79.042584169405998</v>
      </c>
    </row>
    <row r="63" spans="1:4" x14ac:dyDescent="0.3">
      <c r="A63">
        <v>2013</v>
      </c>
      <c r="B63">
        <v>10</v>
      </c>
      <c r="C63" t="s">
        <v>109</v>
      </c>
      <c r="D63">
        <v>79.244655824459997</v>
      </c>
    </row>
    <row r="64" spans="1:4" x14ac:dyDescent="0.3">
      <c r="A64">
        <v>2014</v>
      </c>
      <c r="B64">
        <v>10</v>
      </c>
      <c r="C64" t="s">
        <v>109</v>
      </c>
      <c r="D64">
        <v>81.712241465952005</v>
      </c>
    </row>
    <row r="65" spans="1:4" x14ac:dyDescent="0.3">
      <c r="A65">
        <v>2015</v>
      </c>
      <c r="B65">
        <v>10</v>
      </c>
      <c r="C65" t="s">
        <v>109</v>
      </c>
      <c r="D65">
        <v>86.699311999635995</v>
      </c>
    </row>
    <row r="66" spans="1:4" x14ac:dyDescent="0.3">
      <c r="A66">
        <v>2016</v>
      </c>
      <c r="B66">
        <v>10</v>
      </c>
      <c r="C66" t="s">
        <v>109</v>
      </c>
      <c r="D66">
        <v>92.785625178182002</v>
      </c>
    </row>
    <row r="67" spans="1:4" x14ac:dyDescent="0.3">
      <c r="A67">
        <v>2017</v>
      </c>
      <c r="B67">
        <v>10</v>
      </c>
      <c r="C67" t="s">
        <v>109</v>
      </c>
      <c r="D67">
        <v>97.844087289623999</v>
      </c>
    </row>
    <row r="68" spans="1:4" x14ac:dyDescent="0.3">
      <c r="A68">
        <v>2018</v>
      </c>
      <c r="B68">
        <v>10</v>
      </c>
      <c r="C68" t="s">
        <v>109</v>
      </c>
      <c r="D68">
        <v>100</v>
      </c>
    </row>
    <row r="69" spans="1:4" x14ac:dyDescent="0.3">
      <c r="A69">
        <v>2019</v>
      </c>
      <c r="B69">
        <v>10</v>
      </c>
      <c r="C69" t="s">
        <v>109</v>
      </c>
      <c r="D69">
        <v>105.025455549635</v>
      </c>
    </row>
    <row r="70" spans="1:4" x14ac:dyDescent="0.3">
      <c r="A70">
        <v>2020</v>
      </c>
      <c r="B70">
        <v>10</v>
      </c>
      <c r="C70" t="s">
        <v>109</v>
      </c>
      <c r="D70">
        <v>112.308624142873</v>
      </c>
    </row>
    <row r="71" spans="1:4" x14ac:dyDescent="0.3">
      <c r="A71">
        <v>2021</v>
      </c>
      <c r="B71">
        <v>10</v>
      </c>
      <c r="C71" t="s">
        <v>109</v>
      </c>
      <c r="D71">
        <v>119.96451254413201</v>
      </c>
    </row>
    <row r="72" spans="1:4" x14ac:dyDescent="0.3">
      <c r="A72">
        <v>2022</v>
      </c>
      <c r="B72">
        <v>10</v>
      </c>
      <c r="C72" t="s">
        <v>109</v>
      </c>
      <c r="D72">
        <v>128.05546801369499</v>
      </c>
    </row>
    <row r="73" spans="1:4" x14ac:dyDescent="0.3">
      <c r="A73">
        <v>2023</v>
      </c>
      <c r="B73">
        <v>10</v>
      </c>
      <c r="C73" t="s">
        <v>109</v>
      </c>
      <c r="D73">
        <v>132.967770544046</v>
      </c>
    </row>
    <row r="74" spans="1:4" x14ac:dyDescent="0.3">
      <c r="A74">
        <v>2000</v>
      </c>
      <c r="B74">
        <v>11</v>
      </c>
      <c r="C74" t="s">
        <v>110</v>
      </c>
      <c r="D74">
        <v>39.488858001169071</v>
      </c>
    </row>
    <row r="75" spans="1:4" x14ac:dyDescent="0.3">
      <c r="A75">
        <v>2001</v>
      </c>
      <c r="B75">
        <v>11</v>
      </c>
      <c r="C75" t="s">
        <v>110</v>
      </c>
      <c r="D75">
        <v>41.534671237253654</v>
      </c>
    </row>
    <row r="76" spans="1:4" x14ac:dyDescent="0.3">
      <c r="A76">
        <v>2002</v>
      </c>
      <c r="B76">
        <v>11</v>
      </c>
      <c r="C76" t="s">
        <v>110</v>
      </c>
      <c r="D76">
        <v>43.686472643389017</v>
      </c>
    </row>
    <row r="77" spans="1:4" x14ac:dyDescent="0.3">
      <c r="A77">
        <v>2003</v>
      </c>
      <c r="B77">
        <v>11</v>
      </c>
      <c r="C77" t="s">
        <v>110</v>
      </c>
      <c r="D77">
        <v>45.434902014968003</v>
      </c>
    </row>
    <row r="78" spans="1:4" x14ac:dyDescent="0.3">
      <c r="A78">
        <v>2004</v>
      </c>
      <c r="B78">
        <v>11</v>
      </c>
      <c r="C78" t="s">
        <v>110</v>
      </c>
      <c r="D78">
        <v>48.467099981672</v>
      </c>
    </row>
    <row r="79" spans="1:4" x14ac:dyDescent="0.3">
      <c r="A79">
        <v>2005</v>
      </c>
      <c r="B79">
        <v>11</v>
      </c>
      <c r="C79" t="s">
        <v>110</v>
      </c>
      <c r="D79">
        <v>50.266349079382998</v>
      </c>
    </row>
    <row r="80" spans="1:4" x14ac:dyDescent="0.3">
      <c r="A80">
        <v>2006</v>
      </c>
      <c r="B80">
        <v>11</v>
      </c>
      <c r="C80" t="s">
        <v>110</v>
      </c>
      <c r="D80">
        <v>54.191281238229998</v>
      </c>
    </row>
    <row r="81" spans="1:4" x14ac:dyDescent="0.3">
      <c r="A81">
        <v>2007</v>
      </c>
      <c r="B81">
        <v>11</v>
      </c>
      <c r="C81" t="s">
        <v>110</v>
      </c>
      <c r="D81">
        <v>56.660849315230003</v>
      </c>
    </row>
    <row r="82" spans="1:4" x14ac:dyDescent="0.3">
      <c r="A82">
        <v>2008</v>
      </c>
      <c r="B82">
        <v>11</v>
      </c>
      <c r="C82" t="s">
        <v>110</v>
      </c>
      <c r="D82">
        <v>59.832021602285998</v>
      </c>
    </row>
    <row r="83" spans="1:4" x14ac:dyDescent="0.3">
      <c r="A83">
        <v>2009</v>
      </c>
      <c r="B83">
        <v>11</v>
      </c>
      <c r="C83" t="s">
        <v>110</v>
      </c>
      <c r="D83">
        <v>63.509838777120002</v>
      </c>
    </row>
    <row r="84" spans="1:4" x14ac:dyDescent="0.3">
      <c r="A84">
        <v>2010</v>
      </c>
      <c r="B84">
        <v>11</v>
      </c>
      <c r="C84" t="s">
        <v>110</v>
      </c>
      <c r="D84">
        <v>65.530301007554002</v>
      </c>
    </row>
    <row r="85" spans="1:4" x14ac:dyDescent="0.3">
      <c r="A85">
        <v>2011</v>
      </c>
      <c r="B85">
        <v>11</v>
      </c>
      <c r="C85" t="s">
        <v>110</v>
      </c>
      <c r="D85">
        <v>68.876680781247998</v>
      </c>
    </row>
    <row r="86" spans="1:4" x14ac:dyDescent="0.3">
      <c r="A86">
        <v>2012</v>
      </c>
      <c r="B86">
        <v>11</v>
      </c>
      <c r="C86" t="s">
        <v>110</v>
      </c>
      <c r="D86">
        <v>72.530210679717001</v>
      </c>
    </row>
    <row r="87" spans="1:4" x14ac:dyDescent="0.3">
      <c r="A87">
        <v>2013</v>
      </c>
      <c r="B87">
        <v>11</v>
      </c>
      <c r="C87" t="s">
        <v>110</v>
      </c>
      <c r="D87">
        <v>73.765223778736001</v>
      </c>
    </row>
    <row r="88" spans="1:4" x14ac:dyDescent="0.3">
      <c r="A88">
        <v>2014</v>
      </c>
      <c r="B88">
        <v>11</v>
      </c>
      <c r="C88" t="s">
        <v>110</v>
      </c>
      <c r="D88">
        <v>77.880567266712006</v>
      </c>
    </row>
    <row r="89" spans="1:4" x14ac:dyDescent="0.3">
      <c r="A89">
        <v>2015</v>
      </c>
      <c r="B89">
        <v>11</v>
      </c>
      <c r="C89" t="s">
        <v>110</v>
      </c>
      <c r="D89">
        <v>83.096314357446005</v>
      </c>
    </row>
    <row r="90" spans="1:4" x14ac:dyDescent="0.3">
      <c r="A90">
        <v>2016</v>
      </c>
      <c r="B90">
        <v>11</v>
      </c>
      <c r="C90" t="s">
        <v>110</v>
      </c>
      <c r="D90">
        <v>87.856162622167005</v>
      </c>
    </row>
    <row r="91" spans="1:4" x14ac:dyDescent="0.3">
      <c r="A91">
        <v>2017</v>
      </c>
      <c r="B91">
        <v>11</v>
      </c>
      <c r="C91" t="s">
        <v>110</v>
      </c>
      <c r="D91">
        <v>95.026934826833994</v>
      </c>
    </row>
    <row r="92" spans="1:4" x14ac:dyDescent="0.3">
      <c r="A92">
        <v>2018</v>
      </c>
      <c r="B92">
        <v>11</v>
      </c>
      <c r="C92" t="s">
        <v>110</v>
      </c>
      <c r="D92">
        <v>100</v>
      </c>
    </row>
    <row r="93" spans="1:4" x14ac:dyDescent="0.3">
      <c r="A93">
        <v>2019</v>
      </c>
      <c r="B93">
        <v>11</v>
      </c>
      <c r="C93" t="s">
        <v>110</v>
      </c>
      <c r="D93">
        <v>103.36245775147199</v>
      </c>
    </row>
    <row r="94" spans="1:4" x14ac:dyDescent="0.3">
      <c r="A94">
        <v>2020</v>
      </c>
      <c r="B94">
        <v>11</v>
      </c>
      <c r="C94" t="s">
        <v>110</v>
      </c>
      <c r="D94">
        <v>109.301016722334</v>
      </c>
    </row>
    <row r="95" spans="1:4" x14ac:dyDescent="0.3">
      <c r="A95">
        <v>2021</v>
      </c>
      <c r="B95">
        <v>11</v>
      </c>
      <c r="C95" t="s">
        <v>110</v>
      </c>
      <c r="D95">
        <v>113.762369798938</v>
      </c>
    </row>
    <row r="96" spans="1:4" x14ac:dyDescent="0.3">
      <c r="A96">
        <v>2022</v>
      </c>
      <c r="B96">
        <v>11</v>
      </c>
      <c r="C96" t="s">
        <v>110</v>
      </c>
      <c r="D96">
        <v>121.358173562237</v>
      </c>
    </row>
    <row r="97" spans="1:4" x14ac:dyDescent="0.3">
      <c r="A97">
        <v>2023</v>
      </c>
      <c r="B97">
        <v>11</v>
      </c>
      <c r="C97" t="s">
        <v>110</v>
      </c>
      <c r="D97">
        <v>124.416735163379</v>
      </c>
    </row>
    <row r="98" spans="1:4" x14ac:dyDescent="0.3">
      <c r="A98">
        <v>2000</v>
      </c>
      <c r="B98">
        <v>12</v>
      </c>
      <c r="C98" t="s">
        <v>111</v>
      </c>
      <c r="D98">
        <v>41.702475786191187</v>
      </c>
    </row>
    <row r="99" spans="1:4" x14ac:dyDescent="0.3">
      <c r="A99">
        <v>2001</v>
      </c>
      <c r="B99">
        <v>12</v>
      </c>
      <c r="C99" t="s">
        <v>111</v>
      </c>
      <c r="D99">
        <v>43.79733770714256</v>
      </c>
    </row>
    <row r="100" spans="1:4" x14ac:dyDescent="0.3">
      <c r="A100">
        <v>2002</v>
      </c>
      <c r="B100">
        <v>12</v>
      </c>
      <c r="C100" t="s">
        <v>111</v>
      </c>
      <c r="D100">
        <v>45.997431904718916</v>
      </c>
    </row>
    <row r="101" spans="1:4" x14ac:dyDescent="0.3">
      <c r="A101">
        <v>2003</v>
      </c>
      <c r="B101">
        <v>12</v>
      </c>
      <c r="C101" t="s">
        <v>111</v>
      </c>
      <c r="D101">
        <v>48.821532015858999</v>
      </c>
    </row>
    <row r="102" spans="1:4" x14ac:dyDescent="0.3">
      <c r="A102">
        <v>2004</v>
      </c>
      <c r="B102">
        <v>12</v>
      </c>
      <c r="C102" t="s">
        <v>111</v>
      </c>
      <c r="D102">
        <v>51.271408097536998</v>
      </c>
    </row>
    <row r="103" spans="1:4" x14ac:dyDescent="0.3">
      <c r="A103">
        <v>2005</v>
      </c>
      <c r="B103">
        <v>12</v>
      </c>
      <c r="C103" t="s">
        <v>111</v>
      </c>
      <c r="D103">
        <v>53.272919242416002</v>
      </c>
    </row>
    <row r="104" spans="1:4" x14ac:dyDescent="0.3">
      <c r="A104">
        <v>2006</v>
      </c>
      <c r="B104">
        <v>12</v>
      </c>
      <c r="C104" t="s">
        <v>111</v>
      </c>
      <c r="D104">
        <v>55.014163184871997</v>
      </c>
    </row>
    <row r="105" spans="1:4" x14ac:dyDescent="0.3">
      <c r="A105">
        <v>2007</v>
      </c>
      <c r="B105">
        <v>12</v>
      </c>
      <c r="C105" t="s">
        <v>111</v>
      </c>
      <c r="D105">
        <v>58.659065164844002</v>
      </c>
    </row>
    <row r="106" spans="1:4" x14ac:dyDescent="0.3">
      <c r="A106">
        <v>2008</v>
      </c>
      <c r="B106">
        <v>12</v>
      </c>
      <c r="C106" t="s">
        <v>111</v>
      </c>
      <c r="D106">
        <v>60.602465170401999</v>
      </c>
    </row>
    <row r="107" spans="1:4" x14ac:dyDescent="0.3">
      <c r="A107">
        <v>2009</v>
      </c>
      <c r="B107">
        <v>12</v>
      </c>
      <c r="C107" t="s">
        <v>111</v>
      </c>
      <c r="D107">
        <v>66.317653842048003</v>
      </c>
    </row>
    <row r="108" spans="1:4" x14ac:dyDescent="0.3">
      <c r="A108">
        <v>2010</v>
      </c>
      <c r="B108">
        <v>12</v>
      </c>
      <c r="C108" t="s">
        <v>111</v>
      </c>
      <c r="D108">
        <v>68.659296192536004</v>
      </c>
    </row>
    <row r="109" spans="1:4" x14ac:dyDescent="0.3">
      <c r="A109">
        <v>2011</v>
      </c>
      <c r="B109">
        <v>12</v>
      </c>
      <c r="C109" t="s">
        <v>111</v>
      </c>
      <c r="D109">
        <v>71.706928315081001</v>
      </c>
    </row>
    <row r="110" spans="1:4" x14ac:dyDescent="0.3">
      <c r="A110">
        <v>2012</v>
      </c>
      <c r="B110">
        <v>12</v>
      </c>
      <c r="C110" t="s">
        <v>111</v>
      </c>
      <c r="D110">
        <v>75.723065781436006</v>
      </c>
    </row>
    <row r="111" spans="1:4" x14ac:dyDescent="0.3">
      <c r="A111">
        <v>2013</v>
      </c>
      <c r="B111">
        <v>12</v>
      </c>
      <c r="C111" t="s">
        <v>111</v>
      </c>
      <c r="D111">
        <v>78.348457098314</v>
      </c>
    </row>
    <row r="112" spans="1:4" x14ac:dyDescent="0.3">
      <c r="A112">
        <v>2014</v>
      </c>
      <c r="B112">
        <v>12</v>
      </c>
      <c r="C112" t="s">
        <v>111</v>
      </c>
      <c r="D112">
        <v>81.576386506529005</v>
      </c>
    </row>
    <row r="113" spans="1:4" x14ac:dyDescent="0.3">
      <c r="A113">
        <v>2015</v>
      </c>
      <c r="B113">
        <v>12</v>
      </c>
      <c r="C113" t="s">
        <v>111</v>
      </c>
      <c r="D113">
        <v>86.300751094315999</v>
      </c>
    </row>
    <row r="114" spans="1:4" x14ac:dyDescent="0.3">
      <c r="A114">
        <v>2016</v>
      </c>
      <c r="B114">
        <v>12</v>
      </c>
      <c r="C114" t="s">
        <v>111</v>
      </c>
      <c r="D114">
        <v>90.967046799450003</v>
      </c>
    </row>
    <row r="115" spans="1:4" x14ac:dyDescent="0.3">
      <c r="A115">
        <v>2017</v>
      </c>
      <c r="B115">
        <v>12</v>
      </c>
      <c r="C115" t="s">
        <v>111</v>
      </c>
      <c r="D115">
        <v>95.928343349444006</v>
      </c>
    </row>
    <row r="116" spans="1:4" x14ac:dyDescent="0.3">
      <c r="A116">
        <v>2018</v>
      </c>
      <c r="B116">
        <v>12</v>
      </c>
      <c r="C116" t="s">
        <v>111</v>
      </c>
      <c r="D116">
        <v>100</v>
      </c>
    </row>
    <row r="117" spans="1:4" x14ac:dyDescent="0.3">
      <c r="A117">
        <v>2019</v>
      </c>
      <c r="B117">
        <v>12</v>
      </c>
      <c r="C117" t="s">
        <v>111</v>
      </c>
      <c r="D117">
        <v>104.625007675861</v>
      </c>
    </row>
    <row r="118" spans="1:4" x14ac:dyDescent="0.3">
      <c r="A118">
        <v>2020</v>
      </c>
      <c r="B118">
        <v>12</v>
      </c>
      <c r="C118" t="s">
        <v>111</v>
      </c>
      <c r="D118">
        <v>111.432531420001</v>
      </c>
    </row>
    <row r="119" spans="1:4" x14ac:dyDescent="0.3">
      <c r="A119">
        <v>2021</v>
      </c>
      <c r="B119">
        <v>12</v>
      </c>
      <c r="C119" t="s">
        <v>111</v>
      </c>
      <c r="D119">
        <v>116.095968381026</v>
      </c>
    </row>
    <row r="120" spans="1:4" x14ac:dyDescent="0.3">
      <c r="A120">
        <v>2022</v>
      </c>
      <c r="B120">
        <v>12</v>
      </c>
      <c r="C120" t="s">
        <v>111</v>
      </c>
      <c r="D120">
        <v>124.397761336096</v>
      </c>
    </row>
    <row r="121" spans="1:4" x14ac:dyDescent="0.3">
      <c r="A121">
        <v>2023</v>
      </c>
      <c r="B121">
        <v>12</v>
      </c>
      <c r="C121" t="s">
        <v>111</v>
      </c>
      <c r="D121">
        <v>130.71136795971501</v>
      </c>
    </row>
    <row r="122" spans="1:4" x14ac:dyDescent="0.3">
      <c r="A122">
        <v>2000</v>
      </c>
      <c r="B122">
        <v>13</v>
      </c>
      <c r="C122" t="s">
        <v>112</v>
      </c>
      <c r="D122">
        <v>30.782988592997587</v>
      </c>
    </row>
    <row r="123" spans="1:4" x14ac:dyDescent="0.3">
      <c r="A123">
        <v>2001</v>
      </c>
      <c r="B123">
        <v>13</v>
      </c>
      <c r="C123" t="s">
        <v>112</v>
      </c>
      <c r="D123">
        <v>32.759228676838063</v>
      </c>
    </row>
    <row r="124" spans="1:4" x14ac:dyDescent="0.3">
      <c r="A124">
        <v>2002</v>
      </c>
      <c r="B124">
        <v>13</v>
      </c>
      <c r="C124" t="s">
        <v>112</v>
      </c>
      <c r="D124">
        <v>34.862341590364288</v>
      </c>
    </row>
    <row r="125" spans="1:4" x14ac:dyDescent="0.3">
      <c r="A125">
        <v>2003</v>
      </c>
      <c r="B125">
        <v>13</v>
      </c>
      <c r="C125" t="s">
        <v>112</v>
      </c>
      <c r="D125">
        <v>35.870542580614</v>
      </c>
    </row>
    <row r="126" spans="1:4" x14ac:dyDescent="0.3">
      <c r="A126">
        <v>2004</v>
      </c>
      <c r="B126">
        <v>13</v>
      </c>
      <c r="C126" t="s">
        <v>112</v>
      </c>
      <c r="D126">
        <v>39.750335829279003</v>
      </c>
    </row>
    <row r="127" spans="1:4" x14ac:dyDescent="0.3">
      <c r="A127">
        <v>2005</v>
      </c>
      <c r="B127">
        <v>13</v>
      </c>
      <c r="C127" t="s">
        <v>112</v>
      </c>
      <c r="D127">
        <v>38.944824418796998</v>
      </c>
    </row>
    <row r="128" spans="1:4" x14ac:dyDescent="0.3">
      <c r="A128">
        <v>2006</v>
      </c>
      <c r="B128">
        <v>13</v>
      </c>
      <c r="C128" t="s">
        <v>112</v>
      </c>
      <c r="D128">
        <v>47.430947635907003</v>
      </c>
    </row>
    <row r="129" spans="1:4" x14ac:dyDescent="0.3">
      <c r="A129">
        <v>2007</v>
      </c>
      <c r="B129">
        <v>13</v>
      </c>
      <c r="C129" t="s">
        <v>112</v>
      </c>
      <c r="D129">
        <v>48.334667192113997</v>
      </c>
    </row>
    <row r="130" spans="1:4" x14ac:dyDescent="0.3">
      <c r="A130">
        <v>2008</v>
      </c>
      <c r="B130">
        <v>13</v>
      </c>
      <c r="C130" t="s">
        <v>112</v>
      </c>
      <c r="D130">
        <v>52.641167294269003</v>
      </c>
    </row>
    <row r="131" spans="1:4" x14ac:dyDescent="0.3">
      <c r="A131">
        <v>2009</v>
      </c>
      <c r="B131">
        <v>13</v>
      </c>
      <c r="C131" t="s">
        <v>112</v>
      </c>
      <c r="D131">
        <v>52.569516520371003</v>
      </c>
    </row>
    <row r="132" spans="1:4" x14ac:dyDescent="0.3">
      <c r="A132">
        <v>2010</v>
      </c>
      <c r="B132">
        <v>13</v>
      </c>
      <c r="C132" t="s">
        <v>112</v>
      </c>
      <c r="D132">
        <v>58.068594460961997</v>
      </c>
    </row>
    <row r="133" spans="1:4" x14ac:dyDescent="0.3">
      <c r="A133">
        <v>2011</v>
      </c>
      <c r="B133">
        <v>13</v>
      </c>
      <c r="C133" t="s">
        <v>112</v>
      </c>
      <c r="D133">
        <v>61.245965463803998</v>
      </c>
    </row>
    <row r="134" spans="1:4" x14ac:dyDescent="0.3">
      <c r="A134">
        <v>2012</v>
      </c>
      <c r="B134">
        <v>13</v>
      </c>
      <c r="C134" t="s">
        <v>112</v>
      </c>
      <c r="D134">
        <v>67.572024193578997</v>
      </c>
    </row>
    <row r="135" spans="1:4" x14ac:dyDescent="0.3">
      <c r="A135">
        <v>2013</v>
      </c>
      <c r="B135">
        <v>13</v>
      </c>
      <c r="C135" t="s">
        <v>112</v>
      </c>
      <c r="D135">
        <v>67.246308888895001</v>
      </c>
    </row>
    <row r="136" spans="1:4" x14ac:dyDescent="0.3">
      <c r="A136">
        <v>2014</v>
      </c>
      <c r="B136">
        <v>13</v>
      </c>
      <c r="C136" t="s">
        <v>112</v>
      </c>
      <c r="D136">
        <v>72.834911117095999</v>
      </c>
    </row>
    <row r="137" spans="1:4" x14ac:dyDescent="0.3">
      <c r="A137">
        <v>2015</v>
      </c>
      <c r="B137">
        <v>13</v>
      </c>
      <c r="C137" t="s">
        <v>112</v>
      </c>
      <c r="D137">
        <v>78.090576725286994</v>
      </c>
    </row>
    <row r="138" spans="1:4" x14ac:dyDescent="0.3">
      <c r="A138">
        <v>2016</v>
      </c>
      <c r="B138">
        <v>13</v>
      </c>
      <c r="C138" t="s">
        <v>112</v>
      </c>
      <c r="D138">
        <v>79.365181332296999</v>
      </c>
    </row>
    <row r="139" spans="1:4" x14ac:dyDescent="0.3">
      <c r="A139">
        <v>2017</v>
      </c>
      <c r="B139">
        <v>13</v>
      </c>
      <c r="C139" t="s">
        <v>112</v>
      </c>
      <c r="D139">
        <v>90.523479918264002</v>
      </c>
    </row>
    <row r="140" spans="1:4" x14ac:dyDescent="0.3">
      <c r="A140">
        <v>2018</v>
      </c>
      <c r="B140">
        <v>13</v>
      </c>
      <c r="C140" t="s">
        <v>112</v>
      </c>
      <c r="D140">
        <v>100</v>
      </c>
    </row>
    <row r="141" spans="1:4" x14ac:dyDescent="0.3">
      <c r="A141">
        <v>2019</v>
      </c>
      <c r="B141">
        <v>13</v>
      </c>
      <c r="C141" t="s">
        <v>112</v>
      </c>
      <c r="D141">
        <v>102.811702976381</v>
      </c>
    </row>
    <row r="142" spans="1:4" x14ac:dyDescent="0.3">
      <c r="A142">
        <v>2020</v>
      </c>
      <c r="B142">
        <v>13</v>
      </c>
      <c r="C142" t="s">
        <v>112</v>
      </c>
      <c r="D142">
        <v>107.808292071322</v>
      </c>
    </row>
    <row r="143" spans="1:4" x14ac:dyDescent="0.3">
      <c r="A143">
        <v>2021</v>
      </c>
      <c r="B143">
        <v>13</v>
      </c>
      <c r="C143" t="s">
        <v>112</v>
      </c>
      <c r="D143">
        <v>112.608791625309</v>
      </c>
    </row>
    <row r="144" spans="1:4" x14ac:dyDescent="0.3">
      <c r="A144">
        <v>2022</v>
      </c>
      <c r="B144">
        <v>13</v>
      </c>
      <c r="C144" t="s">
        <v>112</v>
      </c>
      <c r="D144">
        <v>119.966737106162</v>
      </c>
    </row>
    <row r="145" spans="1:4" x14ac:dyDescent="0.3">
      <c r="A145">
        <v>2023</v>
      </c>
      <c r="B145">
        <v>13</v>
      </c>
      <c r="C145" t="s">
        <v>112</v>
      </c>
      <c r="D145">
        <v>122.95729736449501</v>
      </c>
    </row>
    <row r="146" spans="1:4" x14ac:dyDescent="0.3">
      <c r="A146">
        <v>2000</v>
      </c>
      <c r="B146">
        <v>14</v>
      </c>
      <c r="C146" t="s">
        <v>113</v>
      </c>
      <c r="D146">
        <v>40.387762823155015</v>
      </c>
    </row>
    <row r="147" spans="1:4" x14ac:dyDescent="0.3">
      <c r="A147">
        <v>2001</v>
      </c>
      <c r="B147">
        <v>14</v>
      </c>
      <c r="C147" t="s">
        <v>113</v>
      </c>
      <c r="D147">
        <v>42.475814277081227</v>
      </c>
    </row>
    <row r="148" spans="1:4" x14ac:dyDescent="0.3">
      <c r="A148">
        <v>2002</v>
      </c>
      <c r="B148">
        <v>14</v>
      </c>
      <c r="C148" t="s">
        <v>113</v>
      </c>
      <c r="D148">
        <v>44.671818203970815</v>
      </c>
    </row>
    <row r="149" spans="1:4" x14ac:dyDescent="0.3">
      <c r="A149">
        <v>2003</v>
      </c>
      <c r="B149">
        <v>14</v>
      </c>
      <c r="C149" t="s">
        <v>113</v>
      </c>
      <c r="D149">
        <v>47.215809566872998</v>
      </c>
    </row>
    <row r="150" spans="1:4" x14ac:dyDescent="0.3">
      <c r="A150">
        <v>2004</v>
      </c>
      <c r="B150">
        <v>14</v>
      </c>
      <c r="C150" t="s">
        <v>113</v>
      </c>
      <c r="D150">
        <v>49.898305671148997</v>
      </c>
    </row>
    <row r="151" spans="1:4" x14ac:dyDescent="0.3">
      <c r="A151">
        <v>2005</v>
      </c>
      <c r="B151">
        <v>14</v>
      </c>
      <c r="C151" t="s">
        <v>113</v>
      </c>
      <c r="D151">
        <v>52.030822666627998</v>
      </c>
    </row>
    <row r="152" spans="1:4" x14ac:dyDescent="0.3">
      <c r="A152">
        <v>2006</v>
      </c>
      <c r="B152">
        <v>14</v>
      </c>
      <c r="C152" t="s">
        <v>113</v>
      </c>
      <c r="D152">
        <v>54.126943710086998</v>
      </c>
    </row>
    <row r="153" spans="1:4" x14ac:dyDescent="0.3">
      <c r="A153">
        <v>2007</v>
      </c>
      <c r="B153">
        <v>14</v>
      </c>
      <c r="C153" t="s">
        <v>113</v>
      </c>
      <c r="D153">
        <v>57.120477435392999</v>
      </c>
    </row>
    <row r="154" spans="1:4" x14ac:dyDescent="0.3">
      <c r="A154">
        <v>2008</v>
      </c>
      <c r="B154">
        <v>14</v>
      </c>
      <c r="C154" t="s">
        <v>113</v>
      </c>
      <c r="D154">
        <v>60.071701281534999</v>
      </c>
    </row>
    <row r="155" spans="1:4" x14ac:dyDescent="0.3">
      <c r="A155">
        <v>2009</v>
      </c>
      <c r="B155">
        <v>14</v>
      </c>
      <c r="C155" t="s">
        <v>113</v>
      </c>
      <c r="D155">
        <v>64.832678442497993</v>
      </c>
    </row>
    <row r="156" spans="1:4" x14ac:dyDescent="0.3">
      <c r="A156">
        <v>2010</v>
      </c>
      <c r="B156">
        <v>14</v>
      </c>
      <c r="C156" t="s">
        <v>113</v>
      </c>
      <c r="D156">
        <v>67.428784923259997</v>
      </c>
    </row>
    <row r="157" spans="1:4" x14ac:dyDescent="0.3">
      <c r="A157">
        <v>2011</v>
      </c>
      <c r="B157">
        <v>14</v>
      </c>
      <c r="C157" t="s">
        <v>113</v>
      </c>
      <c r="D157">
        <v>70.18102798372</v>
      </c>
    </row>
    <row r="158" spans="1:4" x14ac:dyDescent="0.3">
      <c r="A158">
        <v>2012</v>
      </c>
      <c r="B158">
        <v>14</v>
      </c>
      <c r="C158" t="s">
        <v>113</v>
      </c>
      <c r="D158">
        <v>74.018275638199995</v>
      </c>
    </row>
    <row r="159" spans="1:4" x14ac:dyDescent="0.3">
      <c r="A159">
        <v>2013</v>
      </c>
      <c r="B159">
        <v>14</v>
      </c>
      <c r="C159" t="s">
        <v>113</v>
      </c>
      <c r="D159">
        <v>76.772552075982006</v>
      </c>
    </row>
    <row r="160" spans="1:4" x14ac:dyDescent="0.3">
      <c r="A160">
        <v>2014</v>
      </c>
      <c r="B160">
        <v>14</v>
      </c>
      <c r="C160" t="s">
        <v>113</v>
      </c>
      <c r="D160">
        <v>80.608241750071002</v>
      </c>
    </row>
    <row r="161" spans="1:4" x14ac:dyDescent="0.3">
      <c r="A161">
        <v>2015</v>
      </c>
      <c r="B161">
        <v>14</v>
      </c>
      <c r="C161" t="s">
        <v>113</v>
      </c>
      <c r="D161">
        <v>84.790800040006005</v>
      </c>
    </row>
    <row r="162" spans="1:4" x14ac:dyDescent="0.3">
      <c r="A162">
        <v>2016</v>
      </c>
      <c r="B162">
        <v>14</v>
      </c>
      <c r="C162" t="s">
        <v>113</v>
      </c>
      <c r="D162">
        <v>90.947922035153994</v>
      </c>
    </row>
    <row r="163" spans="1:4" x14ac:dyDescent="0.3">
      <c r="A163">
        <v>2017</v>
      </c>
      <c r="B163">
        <v>14</v>
      </c>
      <c r="C163" t="s">
        <v>113</v>
      </c>
      <c r="D163">
        <v>95.864590475276003</v>
      </c>
    </row>
    <row r="164" spans="1:4" x14ac:dyDescent="0.3">
      <c r="A164">
        <v>2018</v>
      </c>
      <c r="B164">
        <v>14</v>
      </c>
      <c r="C164" t="s">
        <v>113</v>
      </c>
      <c r="D164">
        <v>100</v>
      </c>
    </row>
    <row r="165" spans="1:4" x14ac:dyDescent="0.3">
      <c r="A165">
        <v>2019</v>
      </c>
      <c r="B165">
        <v>14</v>
      </c>
      <c r="C165" t="s">
        <v>113</v>
      </c>
      <c r="D165">
        <v>104.511862706057</v>
      </c>
    </row>
    <row r="166" spans="1:4" x14ac:dyDescent="0.3">
      <c r="A166">
        <v>2020</v>
      </c>
      <c r="B166">
        <v>14</v>
      </c>
      <c r="C166" t="s">
        <v>113</v>
      </c>
      <c r="D166">
        <v>111.00060553726701</v>
      </c>
    </row>
    <row r="167" spans="1:4" x14ac:dyDescent="0.3">
      <c r="A167">
        <v>2021</v>
      </c>
      <c r="B167">
        <v>14</v>
      </c>
      <c r="C167" t="s">
        <v>113</v>
      </c>
      <c r="D167">
        <v>115.483476313129</v>
      </c>
    </row>
    <row r="168" spans="1:4" x14ac:dyDescent="0.3">
      <c r="A168">
        <v>2022</v>
      </c>
      <c r="B168">
        <v>14</v>
      </c>
      <c r="C168" t="s">
        <v>113</v>
      </c>
      <c r="D168">
        <v>123.845945230862</v>
      </c>
    </row>
    <row r="169" spans="1:4" x14ac:dyDescent="0.3">
      <c r="A169">
        <v>2023</v>
      </c>
      <c r="B169">
        <v>14</v>
      </c>
      <c r="C169" t="s">
        <v>113</v>
      </c>
      <c r="D169">
        <v>130.00315357620801</v>
      </c>
    </row>
    <row r="170" spans="1:4" x14ac:dyDescent="0.3">
      <c r="A170">
        <v>2000</v>
      </c>
      <c r="B170">
        <v>15</v>
      </c>
      <c r="C170" t="s">
        <v>114</v>
      </c>
      <c r="D170">
        <v>43.057881932452176</v>
      </c>
    </row>
    <row r="171" spans="1:4" x14ac:dyDescent="0.3">
      <c r="A171">
        <v>2001</v>
      </c>
      <c r="B171">
        <v>15</v>
      </c>
      <c r="C171" t="s">
        <v>114</v>
      </c>
      <c r="D171">
        <v>45.137994880071531</v>
      </c>
    </row>
    <row r="172" spans="1:4" x14ac:dyDescent="0.3">
      <c r="A172">
        <v>2002</v>
      </c>
      <c r="B172">
        <v>15</v>
      </c>
      <c r="C172" t="s">
        <v>114</v>
      </c>
      <c r="D172">
        <v>47.31859744029353</v>
      </c>
    </row>
    <row r="173" spans="1:4" x14ac:dyDescent="0.3">
      <c r="A173">
        <v>2003</v>
      </c>
      <c r="B173">
        <v>15</v>
      </c>
      <c r="C173" t="s">
        <v>114</v>
      </c>
      <c r="D173">
        <v>48.600465015288997</v>
      </c>
    </row>
    <row r="174" spans="1:4" x14ac:dyDescent="0.3">
      <c r="A174">
        <v>2004</v>
      </c>
      <c r="B174">
        <v>15</v>
      </c>
      <c r="C174" t="s">
        <v>114</v>
      </c>
      <c r="D174">
        <v>51.609863267325998</v>
      </c>
    </row>
    <row r="175" spans="1:4" x14ac:dyDescent="0.3">
      <c r="A175">
        <v>2005</v>
      </c>
      <c r="B175">
        <v>15</v>
      </c>
      <c r="C175" t="s">
        <v>114</v>
      </c>
      <c r="D175">
        <v>54.200065031533001</v>
      </c>
    </row>
    <row r="176" spans="1:4" x14ac:dyDescent="0.3">
      <c r="A176">
        <v>2006</v>
      </c>
      <c r="B176">
        <v>15</v>
      </c>
      <c r="C176" t="s">
        <v>114</v>
      </c>
      <c r="D176">
        <v>56.230307432712998</v>
      </c>
    </row>
    <row r="177" spans="1:4" x14ac:dyDescent="0.3">
      <c r="A177">
        <v>2007</v>
      </c>
      <c r="B177">
        <v>15</v>
      </c>
      <c r="C177" t="s">
        <v>114</v>
      </c>
      <c r="D177">
        <v>59.314455875337003</v>
      </c>
    </row>
    <row r="178" spans="1:4" x14ac:dyDescent="0.3">
      <c r="A178">
        <v>2008</v>
      </c>
      <c r="B178">
        <v>15</v>
      </c>
      <c r="C178" t="s">
        <v>114</v>
      </c>
      <c r="D178">
        <v>62.341439566048003</v>
      </c>
    </row>
    <row r="179" spans="1:4" x14ac:dyDescent="0.3">
      <c r="A179">
        <v>2009</v>
      </c>
      <c r="B179">
        <v>15</v>
      </c>
      <c r="C179" t="s">
        <v>114</v>
      </c>
      <c r="D179">
        <v>67.754034003721998</v>
      </c>
    </row>
    <row r="180" spans="1:4" x14ac:dyDescent="0.3">
      <c r="A180">
        <v>2010</v>
      </c>
      <c r="B180">
        <v>15</v>
      </c>
      <c r="C180" t="s">
        <v>114</v>
      </c>
      <c r="D180">
        <v>70.311948365228005</v>
      </c>
    </row>
    <row r="181" spans="1:4" x14ac:dyDescent="0.3">
      <c r="A181">
        <v>2011</v>
      </c>
      <c r="B181">
        <v>15</v>
      </c>
      <c r="C181" t="s">
        <v>114</v>
      </c>
      <c r="D181">
        <v>73.770958189804006</v>
      </c>
    </row>
    <row r="182" spans="1:4" x14ac:dyDescent="0.3">
      <c r="A182">
        <v>2012</v>
      </c>
      <c r="B182">
        <v>15</v>
      </c>
      <c r="C182" t="s">
        <v>114</v>
      </c>
      <c r="D182">
        <v>76.944707170628007</v>
      </c>
    </row>
    <row r="183" spans="1:4" x14ac:dyDescent="0.3">
      <c r="A183">
        <v>2013</v>
      </c>
      <c r="B183">
        <v>15</v>
      </c>
      <c r="C183" t="s">
        <v>114</v>
      </c>
      <c r="D183">
        <v>80.013050665692006</v>
      </c>
    </row>
    <row r="184" spans="1:4" x14ac:dyDescent="0.3">
      <c r="A184">
        <v>2014</v>
      </c>
      <c r="B184">
        <v>15</v>
      </c>
      <c r="C184" t="s">
        <v>114</v>
      </c>
      <c r="D184">
        <v>84.089284144771995</v>
      </c>
    </row>
    <row r="185" spans="1:4" x14ac:dyDescent="0.3">
      <c r="A185">
        <v>2015</v>
      </c>
      <c r="B185">
        <v>15</v>
      </c>
      <c r="C185" t="s">
        <v>114</v>
      </c>
      <c r="D185">
        <v>88.043082542723994</v>
      </c>
    </row>
    <row r="186" spans="1:4" x14ac:dyDescent="0.3">
      <c r="A186">
        <v>2016</v>
      </c>
      <c r="B186">
        <v>15</v>
      </c>
      <c r="C186" t="s">
        <v>114</v>
      </c>
      <c r="D186">
        <v>92.660992866496002</v>
      </c>
    </row>
    <row r="187" spans="1:4" x14ac:dyDescent="0.3">
      <c r="A187">
        <v>2017</v>
      </c>
      <c r="B187">
        <v>15</v>
      </c>
      <c r="C187" t="s">
        <v>114</v>
      </c>
      <c r="D187">
        <v>96.667554681252994</v>
      </c>
    </row>
    <row r="188" spans="1:4" x14ac:dyDescent="0.3">
      <c r="A188">
        <v>2018</v>
      </c>
      <c r="B188">
        <v>15</v>
      </c>
      <c r="C188" t="s">
        <v>114</v>
      </c>
      <c r="D188">
        <v>100</v>
      </c>
    </row>
    <row r="189" spans="1:4" x14ac:dyDescent="0.3">
      <c r="A189">
        <v>2019</v>
      </c>
      <c r="B189">
        <v>15</v>
      </c>
      <c r="C189" t="s">
        <v>114</v>
      </c>
      <c r="D189">
        <v>103.910380187304</v>
      </c>
    </row>
    <row r="190" spans="1:4" x14ac:dyDescent="0.3">
      <c r="A190">
        <v>2020</v>
      </c>
      <c r="B190">
        <v>15</v>
      </c>
      <c r="C190" t="s">
        <v>114</v>
      </c>
      <c r="D190">
        <v>109.476633468405</v>
      </c>
    </row>
    <row r="191" spans="1:4" x14ac:dyDescent="0.3">
      <c r="A191">
        <v>2021</v>
      </c>
      <c r="B191">
        <v>15</v>
      </c>
      <c r="C191" t="s">
        <v>114</v>
      </c>
      <c r="D191">
        <v>114.128525507931</v>
      </c>
    </row>
    <row r="192" spans="1:4" x14ac:dyDescent="0.3">
      <c r="A192">
        <v>2022</v>
      </c>
      <c r="B192">
        <v>15</v>
      </c>
      <c r="C192" t="s">
        <v>114</v>
      </c>
      <c r="D192">
        <v>121.333440592377</v>
      </c>
    </row>
    <row r="193" spans="1:4" x14ac:dyDescent="0.3">
      <c r="A193">
        <v>2023</v>
      </c>
      <c r="B193">
        <v>15</v>
      </c>
      <c r="C193" t="s">
        <v>114</v>
      </c>
      <c r="D193">
        <v>126.860986116351</v>
      </c>
    </row>
    <row r="194" spans="1:4" x14ac:dyDescent="0.3">
      <c r="A194">
        <v>2000</v>
      </c>
      <c r="B194">
        <v>16</v>
      </c>
      <c r="C194" t="s">
        <v>115</v>
      </c>
      <c r="D194">
        <v>37.565637421951656</v>
      </c>
    </row>
    <row r="195" spans="1:4" x14ac:dyDescent="0.3">
      <c r="A195">
        <v>2001</v>
      </c>
      <c r="B195">
        <v>16</v>
      </c>
      <c r="C195" t="s">
        <v>115</v>
      </c>
      <c r="D195">
        <v>39.661249691561444</v>
      </c>
    </row>
    <row r="196" spans="1:4" x14ac:dyDescent="0.3">
      <c r="A196">
        <v>2002</v>
      </c>
      <c r="B196">
        <v>16</v>
      </c>
      <c r="C196" t="s">
        <v>115</v>
      </c>
      <c r="D196">
        <v>41.873766427218506</v>
      </c>
    </row>
    <row r="197" spans="1:4" x14ac:dyDescent="0.3">
      <c r="A197">
        <v>2003</v>
      </c>
      <c r="B197">
        <v>16</v>
      </c>
      <c r="C197" t="s">
        <v>115</v>
      </c>
      <c r="D197">
        <v>43.409546344520002</v>
      </c>
    </row>
    <row r="198" spans="1:4" x14ac:dyDescent="0.3">
      <c r="A198">
        <v>2004</v>
      </c>
      <c r="B198">
        <v>16</v>
      </c>
      <c r="C198" t="s">
        <v>115</v>
      </c>
      <c r="D198">
        <v>45.994753644065</v>
      </c>
    </row>
    <row r="199" spans="1:4" x14ac:dyDescent="0.3">
      <c r="A199">
        <v>2005</v>
      </c>
      <c r="B199">
        <v>16</v>
      </c>
      <c r="C199" t="s">
        <v>115</v>
      </c>
      <c r="D199">
        <v>48.703258295106998</v>
      </c>
    </row>
    <row r="200" spans="1:4" x14ac:dyDescent="0.3">
      <c r="A200">
        <v>2006</v>
      </c>
      <c r="B200">
        <v>16</v>
      </c>
      <c r="C200" t="s">
        <v>115</v>
      </c>
      <c r="D200">
        <v>51.028493172247998</v>
      </c>
    </row>
    <row r="201" spans="1:4" x14ac:dyDescent="0.3">
      <c r="A201">
        <v>2007</v>
      </c>
      <c r="B201">
        <v>16</v>
      </c>
      <c r="C201" t="s">
        <v>115</v>
      </c>
      <c r="D201">
        <v>54.823392747512997</v>
      </c>
    </row>
    <row r="202" spans="1:4" x14ac:dyDescent="0.3">
      <c r="A202">
        <v>2008</v>
      </c>
      <c r="B202">
        <v>16</v>
      </c>
      <c r="C202" t="s">
        <v>115</v>
      </c>
      <c r="D202">
        <v>57.776593184264001</v>
      </c>
    </row>
    <row r="203" spans="1:4" x14ac:dyDescent="0.3">
      <c r="A203">
        <v>2009</v>
      </c>
      <c r="B203">
        <v>16</v>
      </c>
      <c r="C203" t="s">
        <v>115</v>
      </c>
      <c r="D203">
        <v>63.885640644913998</v>
      </c>
    </row>
    <row r="204" spans="1:4" x14ac:dyDescent="0.3">
      <c r="A204">
        <v>2010</v>
      </c>
      <c r="B204">
        <v>16</v>
      </c>
      <c r="C204" t="s">
        <v>115</v>
      </c>
      <c r="D204">
        <v>65.739384953707997</v>
      </c>
    </row>
    <row r="205" spans="1:4" x14ac:dyDescent="0.3">
      <c r="A205">
        <v>2011</v>
      </c>
      <c r="B205">
        <v>16</v>
      </c>
      <c r="C205" t="s">
        <v>115</v>
      </c>
      <c r="D205">
        <v>71.497623996886006</v>
      </c>
    </row>
    <row r="206" spans="1:4" x14ac:dyDescent="0.3">
      <c r="A206">
        <v>2012</v>
      </c>
      <c r="B206">
        <v>16</v>
      </c>
      <c r="C206" t="s">
        <v>115</v>
      </c>
      <c r="D206">
        <v>73.672750268841995</v>
      </c>
    </row>
    <row r="207" spans="1:4" x14ac:dyDescent="0.3">
      <c r="A207">
        <v>2013</v>
      </c>
      <c r="B207">
        <v>16</v>
      </c>
      <c r="C207" t="s">
        <v>115</v>
      </c>
      <c r="D207">
        <v>76.354097293655997</v>
      </c>
    </row>
    <row r="208" spans="1:4" x14ac:dyDescent="0.3">
      <c r="A208">
        <v>2014</v>
      </c>
      <c r="B208">
        <v>16</v>
      </c>
      <c r="C208" t="s">
        <v>115</v>
      </c>
      <c r="D208">
        <v>79.709001770968996</v>
      </c>
    </row>
    <row r="209" spans="1:4" x14ac:dyDescent="0.3">
      <c r="A209">
        <v>2015</v>
      </c>
      <c r="B209">
        <v>16</v>
      </c>
      <c r="C209" t="s">
        <v>115</v>
      </c>
      <c r="D209">
        <v>82.496972197486002</v>
      </c>
    </row>
    <row r="210" spans="1:4" x14ac:dyDescent="0.3">
      <c r="A210">
        <v>2016</v>
      </c>
      <c r="B210">
        <v>16</v>
      </c>
      <c r="C210" t="s">
        <v>115</v>
      </c>
      <c r="D210">
        <v>88.537443713347002</v>
      </c>
    </row>
    <row r="211" spans="1:4" x14ac:dyDescent="0.3">
      <c r="A211">
        <v>2017</v>
      </c>
      <c r="B211">
        <v>16</v>
      </c>
      <c r="C211" t="s">
        <v>115</v>
      </c>
      <c r="D211">
        <v>95.477351581470003</v>
      </c>
    </row>
    <row r="212" spans="1:4" x14ac:dyDescent="0.3">
      <c r="A212">
        <v>2018</v>
      </c>
      <c r="B212">
        <v>16</v>
      </c>
      <c r="C212" t="s">
        <v>115</v>
      </c>
      <c r="D212">
        <v>100</v>
      </c>
    </row>
    <row r="213" spans="1:4" x14ac:dyDescent="0.3">
      <c r="A213">
        <v>2019</v>
      </c>
      <c r="B213">
        <v>16</v>
      </c>
      <c r="C213" t="s">
        <v>115</v>
      </c>
      <c r="D213">
        <v>104.873623440757</v>
      </c>
    </row>
    <row r="214" spans="1:4" x14ac:dyDescent="0.3">
      <c r="A214">
        <v>2020</v>
      </c>
      <c r="B214">
        <v>16</v>
      </c>
      <c r="C214" t="s">
        <v>115</v>
      </c>
      <c r="D214">
        <v>109.820879006898</v>
      </c>
    </row>
    <row r="215" spans="1:4" x14ac:dyDescent="0.3">
      <c r="A215">
        <v>2021</v>
      </c>
      <c r="B215">
        <v>16</v>
      </c>
      <c r="C215" t="s">
        <v>115</v>
      </c>
      <c r="D215">
        <v>115.339462989148</v>
      </c>
    </row>
    <row r="216" spans="1:4" x14ac:dyDescent="0.3">
      <c r="A216">
        <v>2022</v>
      </c>
      <c r="B216">
        <v>16</v>
      </c>
      <c r="C216" t="s">
        <v>115</v>
      </c>
      <c r="D216">
        <v>126.452412356314</v>
      </c>
    </row>
    <row r="217" spans="1:4" x14ac:dyDescent="0.3">
      <c r="A217">
        <v>2023</v>
      </c>
      <c r="B217">
        <v>16</v>
      </c>
      <c r="C217" t="s">
        <v>115</v>
      </c>
      <c r="D217">
        <v>129.563504684799</v>
      </c>
    </row>
    <row r="218" spans="1:4" x14ac:dyDescent="0.3">
      <c r="A218">
        <v>2000</v>
      </c>
      <c r="B218">
        <v>17</v>
      </c>
      <c r="C218" t="s">
        <v>116</v>
      </c>
      <c r="D218">
        <v>44.418095625569414</v>
      </c>
    </row>
    <row r="219" spans="1:4" x14ac:dyDescent="0.3">
      <c r="A219">
        <v>2001</v>
      </c>
      <c r="B219">
        <v>17</v>
      </c>
      <c r="C219" t="s">
        <v>116</v>
      </c>
      <c r="D219">
        <v>46.436800239201375</v>
      </c>
    </row>
    <row r="220" spans="1:4" x14ac:dyDescent="0.3">
      <c r="A220">
        <v>2002</v>
      </c>
      <c r="B220">
        <v>17</v>
      </c>
      <c r="C220" t="s">
        <v>116</v>
      </c>
      <c r="D220">
        <v>48.547250531248984</v>
      </c>
    </row>
    <row r="221" spans="1:4" x14ac:dyDescent="0.3">
      <c r="A221">
        <v>2003</v>
      </c>
      <c r="B221">
        <v>17</v>
      </c>
      <c r="C221" t="s">
        <v>116</v>
      </c>
      <c r="D221">
        <v>51.471055456751998</v>
      </c>
    </row>
    <row r="222" spans="1:4" x14ac:dyDescent="0.3">
      <c r="A222">
        <v>2004</v>
      </c>
      <c r="B222">
        <v>17</v>
      </c>
      <c r="C222" t="s">
        <v>116</v>
      </c>
      <c r="D222">
        <v>53.924069386652</v>
      </c>
    </row>
    <row r="223" spans="1:4" x14ac:dyDescent="0.3">
      <c r="A223">
        <v>2005</v>
      </c>
      <c r="B223">
        <v>17</v>
      </c>
      <c r="C223" t="s">
        <v>116</v>
      </c>
      <c r="D223">
        <v>56.279986025191</v>
      </c>
    </row>
    <row r="224" spans="1:4" x14ac:dyDescent="0.3">
      <c r="A224">
        <v>2006</v>
      </c>
      <c r="B224">
        <v>17</v>
      </c>
      <c r="C224" t="s">
        <v>116</v>
      </c>
      <c r="D224">
        <v>58.400483498774001</v>
      </c>
    </row>
    <row r="225" spans="1:4" x14ac:dyDescent="0.3">
      <c r="A225">
        <v>2007</v>
      </c>
      <c r="B225">
        <v>17</v>
      </c>
      <c r="C225" t="s">
        <v>116</v>
      </c>
      <c r="D225">
        <v>61.038543316926997</v>
      </c>
    </row>
    <row r="226" spans="1:4" x14ac:dyDescent="0.3">
      <c r="A226">
        <v>2008</v>
      </c>
      <c r="B226">
        <v>17</v>
      </c>
      <c r="C226" t="s">
        <v>116</v>
      </c>
      <c r="D226">
        <v>62.886318146424998</v>
      </c>
    </row>
    <row r="227" spans="1:4" x14ac:dyDescent="0.3">
      <c r="A227">
        <v>2009</v>
      </c>
      <c r="B227">
        <v>17</v>
      </c>
      <c r="C227" t="s">
        <v>116</v>
      </c>
      <c r="D227">
        <v>67.996195248597004</v>
      </c>
    </row>
    <row r="228" spans="1:4" x14ac:dyDescent="0.3">
      <c r="A228">
        <v>2010</v>
      </c>
      <c r="B228">
        <v>17</v>
      </c>
      <c r="C228" t="s">
        <v>116</v>
      </c>
      <c r="D228">
        <v>70.269463674253004</v>
      </c>
    </row>
    <row r="229" spans="1:4" x14ac:dyDescent="0.3">
      <c r="A229">
        <v>2011</v>
      </c>
      <c r="B229">
        <v>17</v>
      </c>
      <c r="C229" t="s">
        <v>116</v>
      </c>
      <c r="D229">
        <v>71.361316896727999</v>
      </c>
    </row>
    <row r="230" spans="1:4" x14ac:dyDescent="0.3">
      <c r="A230">
        <v>2012</v>
      </c>
      <c r="B230">
        <v>17</v>
      </c>
      <c r="C230" t="s">
        <v>116</v>
      </c>
      <c r="D230">
        <v>74.241780459981996</v>
      </c>
    </row>
    <row r="231" spans="1:4" x14ac:dyDescent="0.3">
      <c r="A231">
        <v>2013</v>
      </c>
      <c r="B231">
        <v>17</v>
      </c>
      <c r="C231" t="s">
        <v>116</v>
      </c>
      <c r="D231">
        <v>76.090074057476997</v>
      </c>
    </row>
    <row r="232" spans="1:4" x14ac:dyDescent="0.3">
      <c r="A232">
        <v>2014</v>
      </c>
      <c r="B232">
        <v>17</v>
      </c>
      <c r="C232" t="s">
        <v>116</v>
      </c>
      <c r="D232">
        <v>78.862871119461005</v>
      </c>
    </row>
    <row r="233" spans="1:4" x14ac:dyDescent="0.3">
      <c r="A233">
        <v>2015</v>
      </c>
      <c r="B233">
        <v>17</v>
      </c>
      <c r="C233" t="s">
        <v>116</v>
      </c>
      <c r="D233">
        <v>83.027915588132004</v>
      </c>
    </row>
    <row r="234" spans="1:4" x14ac:dyDescent="0.3">
      <c r="A234">
        <v>2016</v>
      </c>
      <c r="B234">
        <v>17</v>
      </c>
      <c r="C234" t="s">
        <v>116</v>
      </c>
      <c r="D234">
        <v>89.395108744772003</v>
      </c>
    </row>
    <row r="235" spans="1:4" x14ac:dyDescent="0.3">
      <c r="A235">
        <v>2017</v>
      </c>
      <c r="B235">
        <v>17</v>
      </c>
      <c r="C235" t="s">
        <v>116</v>
      </c>
      <c r="D235">
        <v>94.965685511320999</v>
      </c>
    </row>
    <row r="236" spans="1:4" x14ac:dyDescent="0.3">
      <c r="A236">
        <v>2018</v>
      </c>
      <c r="B236">
        <v>17</v>
      </c>
      <c r="C236" t="s">
        <v>116</v>
      </c>
      <c r="D236">
        <v>100</v>
      </c>
    </row>
    <row r="237" spans="1:4" x14ac:dyDescent="0.3">
      <c r="A237">
        <v>2019</v>
      </c>
      <c r="B237">
        <v>17</v>
      </c>
      <c r="C237" t="s">
        <v>116</v>
      </c>
      <c r="D237">
        <v>103.241178988746</v>
      </c>
    </row>
    <row r="238" spans="1:4" x14ac:dyDescent="0.3">
      <c r="A238">
        <v>2020</v>
      </c>
      <c r="B238">
        <v>17</v>
      </c>
      <c r="C238" t="s">
        <v>116</v>
      </c>
      <c r="D238">
        <v>108.50047409921299</v>
      </c>
    </row>
    <row r="239" spans="1:4" x14ac:dyDescent="0.3">
      <c r="A239">
        <v>2021</v>
      </c>
      <c r="B239">
        <v>17</v>
      </c>
      <c r="C239" t="s">
        <v>116</v>
      </c>
      <c r="D239">
        <v>113.260760153905</v>
      </c>
    </row>
    <row r="240" spans="1:4" x14ac:dyDescent="0.3">
      <c r="A240">
        <v>2022</v>
      </c>
      <c r="B240">
        <v>17</v>
      </c>
      <c r="C240" t="s">
        <v>116</v>
      </c>
      <c r="D240">
        <v>122.117521343451</v>
      </c>
    </row>
    <row r="241" spans="1:4" x14ac:dyDescent="0.3">
      <c r="A241">
        <v>2023</v>
      </c>
      <c r="B241">
        <v>17</v>
      </c>
      <c r="C241" t="s">
        <v>116</v>
      </c>
      <c r="D241">
        <v>127.12018510206801</v>
      </c>
    </row>
    <row r="242" spans="1:4" x14ac:dyDescent="0.3">
      <c r="A242">
        <v>2000</v>
      </c>
      <c r="B242">
        <v>18</v>
      </c>
      <c r="C242" t="s">
        <v>117</v>
      </c>
      <c r="D242">
        <v>39.363862222447416</v>
      </c>
    </row>
    <row r="243" spans="1:4" x14ac:dyDescent="0.3">
      <c r="A243">
        <v>2001</v>
      </c>
      <c r="B243">
        <v>18</v>
      </c>
      <c r="C243" t="s">
        <v>117</v>
      </c>
      <c r="D243">
        <v>41.458573783798386</v>
      </c>
    </row>
    <row r="244" spans="1:4" x14ac:dyDescent="0.3">
      <c r="A244">
        <v>2002</v>
      </c>
      <c r="B244">
        <v>18</v>
      </c>
      <c r="C244" t="s">
        <v>117</v>
      </c>
      <c r="D244">
        <v>43.664753485659475</v>
      </c>
    </row>
    <row r="245" spans="1:4" x14ac:dyDescent="0.3">
      <c r="A245">
        <v>2003</v>
      </c>
      <c r="B245">
        <v>18</v>
      </c>
      <c r="C245" t="s">
        <v>117</v>
      </c>
      <c r="D245">
        <v>45.982680169947997</v>
      </c>
    </row>
    <row r="246" spans="1:4" x14ac:dyDescent="0.3">
      <c r="A246">
        <v>2004</v>
      </c>
      <c r="B246">
        <v>18</v>
      </c>
      <c r="C246" t="s">
        <v>117</v>
      </c>
      <c r="D246">
        <v>48.577852925576003</v>
      </c>
    </row>
    <row r="247" spans="1:4" x14ac:dyDescent="0.3">
      <c r="A247">
        <v>2005</v>
      </c>
      <c r="B247">
        <v>18</v>
      </c>
      <c r="C247" t="s">
        <v>117</v>
      </c>
      <c r="D247">
        <v>50.941250798112002</v>
      </c>
    </row>
    <row r="248" spans="1:4" x14ac:dyDescent="0.3">
      <c r="A248">
        <v>2006</v>
      </c>
      <c r="B248">
        <v>18</v>
      </c>
      <c r="C248" t="s">
        <v>117</v>
      </c>
      <c r="D248">
        <v>53.313810984290001</v>
      </c>
    </row>
    <row r="249" spans="1:4" x14ac:dyDescent="0.3">
      <c r="A249">
        <v>2007</v>
      </c>
      <c r="B249">
        <v>18</v>
      </c>
      <c r="C249" t="s">
        <v>117</v>
      </c>
      <c r="D249">
        <v>56.490753758647003</v>
      </c>
    </row>
    <row r="250" spans="1:4" x14ac:dyDescent="0.3">
      <c r="A250">
        <v>2008</v>
      </c>
      <c r="B250">
        <v>18</v>
      </c>
      <c r="C250" t="s">
        <v>117</v>
      </c>
      <c r="D250">
        <v>59.721198694178</v>
      </c>
    </row>
    <row r="251" spans="1:4" x14ac:dyDescent="0.3">
      <c r="A251">
        <v>2009</v>
      </c>
      <c r="B251">
        <v>18</v>
      </c>
      <c r="C251" t="s">
        <v>117</v>
      </c>
      <c r="D251">
        <v>64.239059776716005</v>
      </c>
    </row>
    <row r="252" spans="1:4" x14ac:dyDescent="0.3">
      <c r="A252">
        <v>2010</v>
      </c>
      <c r="B252">
        <v>18</v>
      </c>
      <c r="C252" t="s">
        <v>117</v>
      </c>
      <c r="D252">
        <v>67.877402484716001</v>
      </c>
    </row>
    <row r="253" spans="1:4" x14ac:dyDescent="0.3">
      <c r="A253">
        <v>2011</v>
      </c>
      <c r="B253">
        <v>18</v>
      </c>
      <c r="C253" t="s">
        <v>117</v>
      </c>
      <c r="D253">
        <v>71.121266725487999</v>
      </c>
    </row>
    <row r="254" spans="1:4" x14ac:dyDescent="0.3">
      <c r="A254">
        <v>2012</v>
      </c>
      <c r="B254">
        <v>18</v>
      </c>
      <c r="C254" t="s">
        <v>117</v>
      </c>
      <c r="D254">
        <v>73.859013489041004</v>
      </c>
    </row>
    <row r="255" spans="1:4" x14ac:dyDescent="0.3">
      <c r="A255">
        <v>2013</v>
      </c>
      <c r="B255">
        <v>18</v>
      </c>
      <c r="C255" t="s">
        <v>117</v>
      </c>
      <c r="D255">
        <v>76.032315575637995</v>
      </c>
    </row>
    <row r="256" spans="1:4" x14ac:dyDescent="0.3">
      <c r="A256">
        <v>2014</v>
      </c>
      <c r="B256">
        <v>18</v>
      </c>
      <c r="C256" t="s">
        <v>117</v>
      </c>
      <c r="D256">
        <v>79.179012181261001</v>
      </c>
    </row>
    <row r="257" spans="1:4" x14ac:dyDescent="0.3">
      <c r="A257">
        <v>2015</v>
      </c>
      <c r="B257">
        <v>18</v>
      </c>
      <c r="C257" t="s">
        <v>117</v>
      </c>
      <c r="D257">
        <v>83.209249377993004</v>
      </c>
    </row>
    <row r="258" spans="1:4" x14ac:dyDescent="0.3">
      <c r="A258">
        <v>2016</v>
      </c>
      <c r="B258">
        <v>18</v>
      </c>
      <c r="C258" t="s">
        <v>117</v>
      </c>
      <c r="D258">
        <v>88.557697461787001</v>
      </c>
    </row>
    <row r="259" spans="1:4" x14ac:dyDescent="0.3">
      <c r="A259">
        <v>2017</v>
      </c>
      <c r="B259">
        <v>18</v>
      </c>
      <c r="C259" t="s">
        <v>117</v>
      </c>
      <c r="D259">
        <v>94.227930172683003</v>
      </c>
    </row>
    <row r="260" spans="1:4" x14ac:dyDescent="0.3">
      <c r="A260">
        <v>2018</v>
      </c>
      <c r="B260">
        <v>18</v>
      </c>
      <c r="C260" t="s">
        <v>117</v>
      </c>
      <c r="D260">
        <v>100</v>
      </c>
    </row>
    <row r="261" spans="1:4" x14ac:dyDescent="0.3">
      <c r="A261">
        <v>2019</v>
      </c>
      <c r="B261">
        <v>18</v>
      </c>
      <c r="C261" t="s">
        <v>117</v>
      </c>
      <c r="D261">
        <v>104.49006295383801</v>
      </c>
    </row>
    <row r="262" spans="1:4" x14ac:dyDescent="0.3">
      <c r="A262">
        <v>2020</v>
      </c>
      <c r="B262">
        <v>18</v>
      </c>
      <c r="C262" t="s">
        <v>117</v>
      </c>
      <c r="D262">
        <v>108.844923683171</v>
      </c>
    </row>
    <row r="263" spans="1:4" x14ac:dyDescent="0.3">
      <c r="A263">
        <v>2021</v>
      </c>
      <c r="B263">
        <v>18</v>
      </c>
      <c r="C263" t="s">
        <v>117</v>
      </c>
      <c r="D263">
        <v>116.199662907918</v>
      </c>
    </row>
    <row r="264" spans="1:4" x14ac:dyDescent="0.3">
      <c r="A264">
        <v>2022</v>
      </c>
      <c r="B264">
        <v>18</v>
      </c>
      <c r="C264" t="s">
        <v>117</v>
      </c>
      <c r="D264">
        <v>126.52106739707099</v>
      </c>
    </row>
    <row r="265" spans="1:4" x14ac:dyDescent="0.3">
      <c r="A265">
        <v>2023</v>
      </c>
      <c r="B265">
        <v>18</v>
      </c>
      <c r="C265" t="s">
        <v>117</v>
      </c>
      <c r="D265">
        <v>134.48894207357699</v>
      </c>
    </row>
    <row r="266" spans="1:4" x14ac:dyDescent="0.3">
      <c r="A266">
        <v>2000</v>
      </c>
      <c r="B266">
        <v>19</v>
      </c>
      <c r="C266" t="s">
        <v>118</v>
      </c>
      <c r="D266">
        <v>40.712622315553951</v>
      </c>
    </row>
    <row r="267" spans="1:4" x14ac:dyDescent="0.3">
      <c r="A267">
        <v>2001</v>
      </c>
      <c r="B267">
        <v>19</v>
      </c>
      <c r="C267" t="s">
        <v>118</v>
      </c>
      <c r="D267">
        <v>42.763791770741356</v>
      </c>
    </row>
    <row r="268" spans="1:4" x14ac:dyDescent="0.3">
      <c r="A268">
        <v>2002</v>
      </c>
      <c r="B268">
        <v>19</v>
      </c>
      <c r="C268" t="s">
        <v>118</v>
      </c>
      <c r="D268">
        <v>44.918302546005961</v>
      </c>
    </row>
    <row r="269" spans="1:4" x14ac:dyDescent="0.3">
      <c r="A269">
        <v>2003</v>
      </c>
      <c r="B269">
        <v>19</v>
      </c>
      <c r="C269" t="s">
        <v>118</v>
      </c>
      <c r="D269">
        <v>45.508357730924999</v>
      </c>
    </row>
    <row r="270" spans="1:4" x14ac:dyDescent="0.3">
      <c r="A270">
        <v>2004</v>
      </c>
      <c r="B270">
        <v>19</v>
      </c>
      <c r="C270" t="s">
        <v>118</v>
      </c>
      <c r="D270">
        <v>49.534107601744999</v>
      </c>
    </row>
    <row r="271" spans="1:4" x14ac:dyDescent="0.3">
      <c r="A271">
        <v>2005</v>
      </c>
      <c r="B271">
        <v>19</v>
      </c>
      <c r="C271" t="s">
        <v>118</v>
      </c>
      <c r="D271">
        <v>52.359848670821997</v>
      </c>
    </row>
    <row r="272" spans="1:4" x14ac:dyDescent="0.3">
      <c r="A272">
        <v>2006</v>
      </c>
      <c r="B272">
        <v>19</v>
      </c>
      <c r="C272" t="s">
        <v>118</v>
      </c>
      <c r="D272">
        <v>55.177132255159997</v>
      </c>
    </row>
    <row r="273" spans="1:4" x14ac:dyDescent="0.3">
      <c r="A273">
        <v>2007</v>
      </c>
      <c r="B273">
        <v>19</v>
      </c>
      <c r="C273" t="s">
        <v>118</v>
      </c>
      <c r="D273">
        <v>58.430819714663997</v>
      </c>
    </row>
    <row r="274" spans="1:4" x14ac:dyDescent="0.3">
      <c r="A274">
        <v>2008</v>
      </c>
      <c r="B274">
        <v>19</v>
      </c>
      <c r="C274" t="s">
        <v>118</v>
      </c>
      <c r="D274">
        <v>61.227694324696003</v>
      </c>
    </row>
    <row r="275" spans="1:4" x14ac:dyDescent="0.3">
      <c r="A275">
        <v>2009</v>
      </c>
      <c r="B275">
        <v>19</v>
      </c>
      <c r="C275" t="s">
        <v>118</v>
      </c>
      <c r="D275">
        <v>65.429748199414007</v>
      </c>
    </row>
    <row r="276" spans="1:4" x14ac:dyDescent="0.3">
      <c r="A276">
        <v>2010</v>
      </c>
      <c r="B276">
        <v>19</v>
      </c>
      <c r="C276" t="s">
        <v>118</v>
      </c>
      <c r="D276">
        <v>67.891171822786006</v>
      </c>
    </row>
    <row r="277" spans="1:4" x14ac:dyDescent="0.3">
      <c r="A277">
        <v>2011</v>
      </c>
      <c r="B277">
        <v>19</v>
      </c>
      <c r="C277" t="s">
        <v>118</v>
      </c>
      <c r="D277">
        <v>69.849358879706003</v>
      </c>
    </row>
    <row r="278" spans="1:4" x14ac:dyDescent="0.3">
      <c r="A278">
        <v>2012</v>
      </c>
      <c r="B278">
        <v>19</v>
      </c>
      <c r="C278" t="s">
        <v>118</v>
      </c>
      <c r="D278">
        <v>73.133190569817998</v>
      </c>
    </row>
    <row r="279" spans="1:4" x14ac:dyDescent="0.3">
      <c r="A279">
        <v>2013</v>
      </c>
      <c r="B279">
        <v>19</v>
      </c>
      <c r="C279" t="s">
        <v>118</v>
      </c>
      <c r="D279">
        <v>74.645461984462003</v>
      </c>
    </row>
    <row r="280" spans="1:4" x14ac:dyDescent="0.3">
      <c r="A280">
        <v>2014</v>
      </c>
      <c r="B280">
        <v>19</v>
      </c>
      <c r="C280" t="s">
        <v>118</v>
      </c>
      <c r="D280">
        <v>78.332775729389994</v>
      </c>
    </row>
    <row r="281" spans="1:4" x14ac:dyDescent="0.3">
      <c r="A281">
        <v>2015</v>
      </c>
      <c r="B281">
        <v>19</v>
      </c>
      <c r="C281" t="s">
        <v>118</v>
      </c>
      <c r="D281">
        <v>83.311810375921993</v>
      </c>
    </row>
    <row r="282" spans="1:4" x14ac:dyDescent="0.3">
      <c r="A282">
        <v>2016</v>
      </c>
      <c r="B282">
        <v>19</v>
      </c>
      <c r="C282" t="s">
        <v>118</v>
      </c>
      <c r="D282">
        <v>89.142725399076994</v>
      </c>
    </row>
    <row r="283" spans="1:4" x14ac:dyDescent="0.3">
      <c r="A283">
        <v>2017</v>
      </c>
      <c r="B283">
        <v>19</v>
      </c>
      <c r="C283" t="s">
        <v>118</v>
      </c>
      <c r="D283">
        <v>94.634831031504007</v>
      </c>
    </row>
    <row r="284" spans="1:4" x14ac:dyDescent="0.3">
      <c r="A284">
        <v>2018</v>
      </c>
      <c r="B284">
        <v>19</v>
      </c>
      <c r="C284" t="s">
        <v>118</v>
      </c>
      <c r="D284">
        <v>100</v>
      </c>
    </row>
    <row r="285" spans="1:4" x14ac:dyDescent="0.3">
      <c r="A285">
        <v>2019</v>
      </c>
      <c r="B285">
        <v>19</v>
      </c>
      <c r="C285" t="s">
        <v>118</v>
      </c>
      <c r="D285">
        <v>103.731793351457</v>
      </c>
    </row>
    <row r="286" spans="1:4" x14ac:dyDescent="0.3">
      <c r="A286">
        <v>2020</v>
      </c>
      <c r="B286">
        <v>19</v>
      </c>
      <c r="C286" t="s">
        <v>118</v>
      </c>
      <c r="D286">
        <v>109.13307754004499</v>
      </c>
    </row>
    <row r="287" spans="1:4" x14ac:dyDescent="0.3">
      <c r="A287">
        <v>2021</v>
      </c>
      <c r="B287">
        <v>19</v>
      </c>
      <c r="C287" t="s">
        <v>118</v>
      </c>
      <c r="D287">
        <v>114.323632652415</v>
      </c>
    </row>
    <row r="288" spans="1:4" x14ac:dyDescent="0.3">
      <c r="A288">
        <v>2022</v>
      </c>
      <c r="B288">
        <v>19</v>
      </c>
      <c r="C288" t="s">
        <v>118</v>
      </c>
      <c r="D288">
        <v>121.50625758402499</v>
      </c>
    </row>
    <row r="289" spans="1:4" x14ac:dyDescent="0.3">
      <c r="A289">
        <v>2023</v>
      </c>
      <c r="B289">
        <v>19</v>
      </c>
      <c r="C289" t="s">
        <v>118</v>
      </c>
      <c r="D289">
        <v>125.451333193534</v>
      </c>
    </row>
    <row r="290" spans="1:4" x14ac:dyDescent="0.3">
      <c r="A290">
        <v>2000</v>
      </c>
      <c r="B290">
        <v>2</v>
      </c>
      <c r="C290" t="s">
        <v>119</v>
      </c>
      <c r="D290">
        <v>42.427190372752719</v>
      </c>
    </row>
    <row r="291" spans="1:4" x14ac:dyDescent="0.3">
      <c r="A291">
        <v>2001</v>
      </c>
      <c r="B291">
        <v>2</v>
      </c>
      <c r="C291" t="s">
        <v>119</v>
      </c>
      <c r="D291">
        <v>44.485039023091822</v>
      </c>
    </row>
    <row r="292" spans="1:4" x14ac:dyDescent="0.3">
      <c r="A292">
        <v>2002</v>
      </c>
      <c r="B292">
        <v>2</v>
      </c>
      <c r="C292" t="s">
        <v>119</v>
      </c>
      <c r="D292">
        <v>46.642699634357335</v>
      </c>
    </row>
    <row r="293" spans="1:4" x14ac:dyDescent="0.3">
      <c r="A293">
        <v>2003</v>
      </c>
      <c r="B293">
        <v>2</v>
      </c>
      <c r="C293" t="s">
        <v>119</v>
      </c>
      <c r="D293">
        <v>49.908776749285998</v>
      </c>
    </row>
    <row r="294" spans="1:4" x14ac:dyDescent="0.3">
      <c r="A294">
        <v>2004</v>
      </c>
      <c r="B294">
        <v>2</v>
      </c>
      <c r="C294" t="s">
        <v>119</v>
      </c>
      <c r="D294">
        <v>52.565372256376001</v>
      </c>
    </row>
    <row r="295" spans="1:4" x14ac:dyDescent="0.3">
      <c r="A295">
        <v>2005</v>
      </c>
      <c r="B295">
        <v>2</v>
      </c>
      <c r="C295" t="s">
        <v>119</v>
      </c>
      <c r="D295">
        <v>54.604387491455</v>
      </c>
    </row>
    <row r="296" spans="1:4" x14ac:dyDescent="0.3">
      <c r="A296">
        <v>2006</v>
      </c>
      <c r="B296">
        <v>2</v>
      </c>
      <c r="C296" t="s">
        <v>119</v>
      </c>
      <c r="D296">
        <v>56.931261727973002</v>
      </c>
    </row>
    <row r="297" spans="1:4" x14ac:dyDescent="0.3">
      <c r="A297">
        <v>2007</v>
      </c>
      <c r="B297">
        <v>2</v>
      </c>
      <c r="C297" t="s">
        <v>119</v>
      </c>
      <c r="D297">
        <v>59.605156791379997</v>
      </c>
    </row>
    <row r="298" spans="1:4" x14ac:dyDescent="0.3">
      <c r="A298">
        <v>2008</v>
      </c>
      <c r="B298">
        <v>2</v>
      </c>
      <c r="C298" t="s">
        <v>119</v>
      </c>
      <c r="D298">
        <v>61.948726968769002</v>
      </c>
    </row>
    <row r="299" spans="1:4" x14ac:dyDescent="0.3">
      <c r="A299">
        <v>2009</v>
      </c>
      <c r="B299">
        <v>2</v>
      </c>
      <c r="C299" t="s">
        <v>119</v>
      </c>
      <c r="D299">
        <v>67.354686536624996</v>
      </c>
    </row>
    <row r="300" spans="1:4" x14ac:dyDescent="0.3">
      <c r="A300">
        <v>2010</v>
      </c>
      <c r="B300">
        <v>2</v>
      </c>
      <c r="C300" t="s">
        <v>119</v>
      </c>
      <c r="D300">
        <v>67.828118077263994</v>
      </c>
    </row>
    <row r="301" spans="1:4" x14ac:dyDescent="0.3">
      <c r="A301">
        <v>2011</v>
      </c>
      <c r="B301">
        <v>2</v>
      </c>
      <c r="C301" t="s">
        <v>119</v>
      </c>
      <c r="D301">
        <v>69.221786083644005</v>
      </c>
    </row>
    <row r="302" spans="1:4" x14ac:dyDescent="0.3">
      <c r="A302">
        <v>2012</v>
      </c>
      <c r="B302">
        <v>2</v>
      </c>
      <c r="C302" t="s">
        <v>119</v>
      </c>
      <c r="D302">
        <v>72.766654855379002</v>
      </c>
    </row>
    <row r="303" spans="1:4" x14ac:dyDescent="0.3">
      <c r="A303">
        <v>2013</v>
      </c>
      <c r="B303">
        <v>2</v>
      </c>
      <c r="C303" t="s">
        <v>119</v>
      </c>
      <c r="D303">
        <v>73.382497141469003</v>
      </c>
    </row>
    <row r="304" spans="1:4" x14ac:dyDescent="0.3">
      <c r="A304">
        <v>2014</v>
      </c>
      <c r="B304">
        <v>2</v>
      </c>
      <c r="C304" t="s">
        <v>119</v>
      </c>
      <c r="D304">
        <v>77.590245552683996</v>
      </c>
    </row>
    <row r="305" spans="1:4" x14ac:dyDescent="0.3">
      <c r="A305">
        <v>2015</v>
      </c>
      <c r="B305">
        <v>2</v>
      </c>
      <c r="C305" t="s">
        <v>119</v>
      </c>
      <c r="D305">
        <v>84.649794569858997</v>
      </c>
    </row>
    <row r="306" spans="1:4" x14ac:dyDescent="0.3">
      <c r="A306">
        <v>2016</v>
      </c>
      <c r="B306">
        <v>2</v>
      </c>
      <c r="C306" t="s">
        <v>119</v>
      </c>
      <c r="D306">
        <v>91.347948860440994</v>
      </c>
    </row>
    <row r="307" spans="1:4" x14ac:dyDescent="0.3">
      <c r="A307">
        <v>2017</v>
      </c>
      <c r="B307">
        <v>2</v>
      </c>
      <c r="C307" t="s">
        <v>119</v>
      </c>
      <c r="D307">
        <v>95.354572504496005</v>
      </c>
    </row>
    <row r="308" spans="1:4" x14ac:dyDescent="0.3">
      <c r="A308">
        <v>2018</v>
      </c>
      <c r="B308">
        <v>2</v>
      </c>
      <c r="C308" t="s">
        <v>119</v>
      </c>
      <c r="D308">
        <v>100</v>
      </c>
    </row>
    <row r="309" spans="1:4" x14ac:dyDescent="0.3">
      <c r="A309">
        <v>2019</v>
      </c>
      <c r="B309">
        <v>2</v>
      </c>
      <c r="C309" t="s">
        <v>119</v>
      </c>
      <c r="D309">
        <v>104.662332108516</v>
      </c>
    </row>
    <row r="310" spans="1:4" x14ac:dyDescent="0.3">
      <c r="A310">
        <v>2020</v>
      </c>
      <c r="B310">
        <v>2</v>
      </c>
      <c r="C310" t="s">
        <v>119</v>
      </c>
      <c r="D310">
        <v>109.824596560454</v>
      </c>
    </row>
    <row r="311" spans="1:4" x14ac:dyDescent="0.3">
      <c r="A311">
        <v>2021</v>
      </c>
      <c r="B311">
        <v>2</v>
      </c>
      <c r="C311" t="s">
        <v>119</v>
      </c>
      <c r="D311">
        <v>114.48291757907</v>
      </c>
    </row>
    <row r="312" spans="1:4" x14ac:dyDescent="0.3">
      <c r="A312">
        <v>2022</v>
      </c>
      <c r="B312">
        <v>2</v>
      </c>
      <c r="C312" t="s">
        <v>119</v>
      </c>
      <c r="D312">
        <v>124.299599712893</v>
      </c>
    </row>
    <row r="313" spans="1:4" x14ac:dyDescent="0.3">
      <c r="A313">
        <v>2023</v>
      </c>
      <c r="B313">
        <v>2</v>
      </c>
      <c r="C313" t="s">
        <v>119</v>
      </c>
      <c r="D313">
        <v>131.391829898504</v>
      </c>
    </row>
    <row r="314" spans="1:4" x14ac:dyDescent="0.3">
      <c r="A314">
        <v>2000</v>
      </c>
      <c r="B314">
        <v>20</v>
      </c>
      <c r="C314" t="s">
        <v>120</v>
      </c>
      <c r="D314">
        <v>32.461073788070529</v>
      </c>
    </row>
    <row r="315" spans="1:4" x14ac:dyDescent="0.3">
      <c r="A315">
        <v>2001</v>
      </c>
      <c r="B315">
        <v>20</v>
      </c>
      <c r="C315" t="s">
        <v>120</v>
      </c>
      <c r="D315">
        <v>34.476630004307886</v>
      </c>
    </row>
    <row r="316" spans="1:4" x14ac:dyDescent="0.3">
      <c r="A316">
        <v>2002</v>
      </c>
      <c r="B316">
        <v>20</v>
      </c>
      <c r="C316" t="s">
        <v>120</v>
      </c>
      <c r="D316">
        <v>36.617335095389478</v>
      </c>
    </row>
    <row r="317" spans="1:4" x14ac:dyDescent="0.3">
      <c r="A317">
        <v>2003</v>
      </c>
      <c r="B317">
        <v>20</v>
      </c>
      <c r="C317" t="s">
        <v>120</v>
      </c>
      <c r="D317">
        <v>38.342008543654003</v>
      </c>
    </row>
    <row r="318" spans="1:4" x14ac:dyDescent="0.3">
      <c r="A318">
        <v>2004</v>
      </c>
      <c r="B318">
        <v>20</v>
      </c>
      <c r="C318" t="s">
        <v>120</v>
      </c>
      <c r="D318">
        <v>42.659364077798998</v>
      </c>
    </row>
    <row r="319" spans="1:4" x14ac:dyDescent="0.3">
      <c r="A319">
        <v>2005</v>
      </c>
      <c r="B319">
        <v>20</v>
      </c>
      <c r="C319" t="s">
        <v>120</v>
      </c>
      <c r="D319">
        <v>41.011862366922003</v>
      </c>
    </row>
    <row r="320" spans="1:4" x14ac:dyDescent="0.3">
      <c r="A320">
        <v>2006</v>
      </c>
      <c r="B320">
        <v>20</v>
      </c>
      <c r="C320" t="s">
        <v>120</v>
      </c>
      <c r="D320">
        <v>49.544284875008998</v>
      </c>
    </row>
    <row r="321" spans="1:4" x14ac:dyDescent="0.3">
      <c r="A321">
        <v>2007</v>
      </c>
      <c r="B321">
        <v>20</v>
      </c>
      <c r="C321" t="s">
        <v>120</v>
      </c>
      <c r="D321">
        <v>50.291361838703999</v>
      </c>
    </row>
    <row r="322" spans="1:4" x14ac:dyDescent="0.3">
      <c r="A322">
        <v>2008</v>
      </c>
      <c r="B322">
        <v>20</v>
      </c>
      <c r="C322" t="s">
        <v>120</v>
      </c>
      <c r="D322">
        <v>53.804206152836997</v>
      </c>
    </row>
    <row r="323" spans="1:4" x14ac:dyDescent="0.3">
      <c r="A323">
        <v>2009</v>
      </c>
      <c r="B323">
        <v>20</v>
      </c>
      <c r="C323" t="s">
        <v>120</v>
      </c>
      <c r="D323">
        <v>54.669358939220999</v>
      </c>
    </row>
    <row r="324" spans="1:4" x14ac:dyDescent="0.3">
      <c r="A324">
        <v>2010</v>
      </c>
      <c r="B324">
        <v>20</v>
      </c>
      <c r="C324" t="s">
        <v>120</v>
      </c>
      <c r="D324">
        <v>60.317149454053002</v>
      </c>
    </row>
    <row r="325" spans="1:4" x14ac:dyDescent="0.3">
      <c r="A325">
        <v>2011</v>
      </c>
      <c r="B325">
        <v>20</v>
      </c>
      <c r="C325" t="s">
        <v>120</v>
      </c>
      <c r="D325">
        <v>63.589748372922003</v>
      </c>
    </row>
    <row r="326" spans="1:4" x14ac:dyDescent="0.3">
      <c r="A326">
        <v>2012</v>
      </c>
      <c r="B326">
        <v>20</v>
      </c>
      <c r="C326" t="s">
        <v>120</v>
      </c>
      <c r="D326">
        <v>69.609941022569998</v>
      </c>
    </row>
    <row r="327" spans="1:4" x14ac:dyDescent="0.3">
      <c r="A327">
        <v>2013</v>
      </c>
      <c r="B327">
        <v>20</v>
      </c>
      <c r="C327" t="s">
        <v>120</v>
      </c>
      <c r="D327">
        <v>66.478515205723994</v>
      </c>
    </row>
    <row r="328" spans="1:4" x14ac:dyDescent="0.3">
      <c r="A328">
        <v>2014</v>
      </c>
      <c r="B328">
        <v>20</v>
      </c>
      <c r="C328" t="s">
        <v>120</v>
      </c>
      <c r="D328">
        <v>72.493758301463004</v>
      </c>
    </row>
    <row r="329" spans="1:4" x14ac:dyDescent="0.3">
      <c r="A329">
        <v>2015</v>
      </c>
      <c r="B329">
        <v>20</v>
      </c>
      <c r="C329" t="s">
        <v>120</v>
      </c>
      <c r="D329">
        <v>78.357980334182997</v>
      </c>
    </row>
    <row r="330" spans="1:4" x14ac:dyDescent="0.3">
      <c r="A330">
        <v>2016</v>
      </c>
      <c r="B330">
        <v>20</v>
      </c>
      <c r="C330" t="s">
        <v>120</v>
      </c>
      <c r="D330">
        <v>78.261149445007007</v>
      </c>
    </row>
    <row r="331" spans="1:4" x14ac:dyDescent="0.3">
      <c r="A331">
        <v>2017</v>
      </c>
      <c r="B331">
        <v>20</v>
      </c>
      <c r="C331" t="s">
        <v>120</v>
      </c>
      <c r="D331">
        <v>93.136611830635999</v>
      </c>
    </row>
    <row r="332" spans="1:4" x14ac:dyDescent="0.3">
      <c r="A332">
        <v>2018</v>
      </c>
      <c r="B332">
        <v>20</v>
      </c>
      <c r="C332" t="s">
        <v>120</v>
      </c>
      <c r="D332">
        <v>100</v>
      </c>
    </row>
    <row r="333" spans="1:4" x14ac:dyDescent="0.3">
      <c r="A333">
        <v>2019</v>
      </c>
      <c r="B333">
        <v>20</v>
      </c>
      <c r="C333" t="s">
        <v>120</v>
      </c>
      <c r="D333">
        <v>104.309004762001</v>
      </c>
    </row>
    <row r="334" spans="1:4" x14ac:dyDescent="0.3">
      <c r="A334">
        <v>2020</v>
      </c>
      <c r="B334">
        <v>20</v>
      </c>
      <c r="C334" t="s">
        <v>120</v>
      </c>
      <c r="D334">
        <v>110.622428758051</v>
      </c>
    </row>
    <row r="335" spans="1:4" x14ac:dyDescent="0.3">
      <c r="A335">
        <v>2021</v>
      </c>
      <c r="B335">
        <v>20</v>
      </c>
      <c r="C335" t="s">
        <v>120</v>
      </c>
      <c r="D335">
        <v>114.19602996390999</v>
      </c>
    </row>
    <row r="336" spans="1:4" x14ac:dyDescent="0.3">
      <c r="A336">
        <v>2022</v>
      </c>
      <c r="B336">
        <v>20</v>
      </c>
      <c r="C336" t="s">
        <v>120</v>
      </c>
      <c r="D336">
        <v>123.136331740042</v>
      </c>
    </row>
    <row r="337" spans="1:4" x14ac:dyDescent="0.3">
      <c r="A337">
        <v>2023</v>
      </c>
      <c r="B337">
        <v>20</v>
      </c>
      <c r="C337" t="s">
        <v>120</v>
      </c>
      <c r="D337">
        <v>129.642467051099</v>
      </c>
    </row>
    <row r="338" spans="1:4" x14ac:dyDescent="0.3">
      <c r="A338">
        <v>2000</v>
      </c>
      <c r="B338">
        <v>21</v>
      </c>
      <c r="C338" t="s">
        <v>121</v>
      </c>
      <c r="D338">
        <v>41.428322502090111</v>
      </c>
    </row>
    <row r="339" spans="1:4" x14ac:dyDescent="0.3">
      <c r="A339">
        <v>2001</v>
      </c>
      <c r="B339">
        <v>21</v>
      </c>
      <c r="C339" t="s">
        <v>121</v>
      </c>
      <c r="D339">
        <v>43.513930231402838</v>
      </c>
    </row>
    <row r="340" spans="1:4" x14ac:dyDescent="0.3">
      <c r="A340">
        <v>2002</v>
      </c>
      <c r="B340">
        <v>21</v>
      </c>
      <c r="C340" t="s">
        <v>121</v>
      </c>
      <c r="D340">
        <v>45.704532788839472</v>
      </c>
    </row>
    <row r="341" spans="1:4" x14ac:dyDescent="0.3">
      <c r="A341">
        <v>2003</v>
      </c>
      <c r="B341">
        <v>21</v>
      </c>
      <c r="C341" t="s">
        <v>121</v>
      </c>
      <c r="D341">
        <v>47.388807009898997</v>
      </c>
    </row>
    <row r="342" spans="1:4" x14ac:dyDescent="0.3">
      <c r="A342">
        <v>2004</v>
      </c>
      <c r="B342">
        <v>21</v>
      </c>
      <c r="C342" t="s">
        <v>121</v>
      </c>
      <c r="D342">
        <v>50.192815166598002</v>
      </c>
    </row>
    <row r="343" spans="1:4" x14ac:dyDescent="0.3">
      <c r="A343">
        <v>2005</v>
      </c>
      <c r="B343">
        <v>21</v>
      </c>
      <c r="C343" t="s">
        <v>121</v>
      </c>
      <c r="D343">
        <v>53.109921578839</v>
      </c>
    </row>
    <row r="344" spans="1:4" x14ac:dyDescent="0.3">
      <c r="A344">
        <v>2006</v>
      </c>
      <c r="B344">
        <v>21</v>
      </c>
      <c r="C344" t="s">
        <v>121</v>
      </c>
      <c r="D344">
        <v>55.245539589944997</v>
      </c>
    </row>
    <row r="345" spans="1:4" x14ac:dyDescent="0.3">
      <c r="A345">
        <v>2007</v>
      </c>
      <c r="B345">
        <v>21</v>
      </c>
      <c r="C345" t="s">
        <v>121</v>
      </c>
      <c r="D345">
        <v>57.821387836706002</v>
      </c>
    </row>
    <row r="346" spans="1:4" x14ac:dyDescent="0.3">
      <c r="A346">
        <v>2008</v>
      </c>
      <c r="B346">
        <v>21</v>
      </c>
      <c r="C346" t="s">
        <v>121</v>
      </c>
      <c r="D346">
        <v>61.730595788400997</v>
      </c>
    </row>
    <row r="347" spans="1:4" x14ac:dyDescent="0.3">
      <c r="A347">
        <v>2009</v>
      </c>
      <c r="B347">
        <v>21</v>
      </c>
      <c r="C347" t="s">
        <v>121</v>
      </c>
      <c r="D347">
        <v>67.452756322861006</v>
      </c>
    </row>
    <row r="348" spans="1:4" x14ac:dyDescent="0.3">
      <c r="A348">
        <v>2010</v>
      </c>
      <c r="B348">
        <v>21</v>
      </c>
      <c r="C348" t="s">
        <v>121</v>
      </c>
      <c r="D348">
        <v>68.444598372938003</v>
      </c>
    </row>
    <row r="349" spans="1:4" x14ac:dyDescent="0.3">
      <c r="A349">
        <v>2011</v>
      </c>
      <c r="B349">
        <v>21</v>
      </c>
      <c r="C349" t="s">
        <v>121</v>
      </c>
      <c r="D349">
        <v>72.006533670455994</v>
      </c>
    </row>
    <row r="350" spans="1:4" x14ac:dyDescent="0.3">
      <c r="A350">
        <v>2012</v>
      </c>
      <c r="B350">
        <v>21</v>
      </c>
      <c r="C350" t="s">
        <v>121</v>
      </c>
      <c r="D350">
        <v>75.256035318475</v>
      </c>
    </row>
    <row r="351" spans="1:4" x14ac:dyDescent="0.3">
      <c r="A351">
        <v>2013</v>
      </c>
      <c r="B351">
        <v>21</v>
      </c>
      <c r="C351" t="s">
        <v>121</v>
      </c>
      <c r="D351">
        <v>77.929722757259</v>
      </c>
    </row>
    <row r="352" spans="1:4" x14ac:dyDescent="0.3">
      <c r="A352">
        <v>2014</v>
      </c>
      <c r="B352">
        <v>21</v>
      </c>
      <c r="C352" t="s">
        <v>121</v>
      </c>
      <c r="D352">
        <v>80.752975394418996</v>
      </c>
    </row>
    <row r="353" spans="1:4" x14ac:dyDescent="0.3">
      <c r="A353">
        <v>2015</v>
      </c>
      <c r="B353">
        <v>21</v>
      </c>
      <c r="C353" t="s">
        <v>121</v>
      </c>
      <c r="D353">
        <v>84.793204132170004</v>
      </c>
    </row>
    <row r="354" spans="1:4" x14ac:dyDescent="0.3">
      <c r="A354">
        <v>2016</v>
      </c>
      <c r="B354">
        <v>21</v>
      </c>
      <c r="C354" t="s">
        <v>121</v>
      </c>
      <c r="D354">
        <v>90.260409172837996</v>
      </c>
    </row>
    <row r="355" spans="1:4" x14ac:dyDescent="0.3">
      <c r="A355">
        <v>2017</v>
      </c>
      <c r="B355">
        <v>21</v>
      </c>
      <c r="C355" t="s">
        <v>121</v>
      </c>
      <c r="D355">
        <v>95.112191885840005</v>
      </c>
    </row>
    <row r="356" spans="1:4" x14ac:dyDescent="0.3">
      <c r="A356">
        <v>2018</v>
      </c>
      <c r="B356">
        <v>21</v>
      </c>
      <c r="C356" t="s">
        <v>121</v>
      </c>
      <c r="D356">
        <v>100</v>
      </c>
    </row>
    <row r="357" spans="1:4" x14ac:dyDescent="0.3">
      <c r="A357">
        <v>2019</v>
      </c>
      <c r="B357">
        <v>21</v>
      </c>
      <c r="C357" t="s">
        <v>121</v>
      </c>
      <c r="D357">
        <v>104.28830120129901</v>
      </c>
    </row>
    <row r="358" spans="1:4" x14ac:dyDescent="0.3">
      <c r="A358">
        <v>2020</v>
      </c>
      <c r="B358">
        <v>21</v>
      </c>
      <c r="C358" t="s">
        <v>121</v>
      </c>
      <c r="D358">
        <v>111.00555001024</v>
      </c>
    </row>
    <row r="359" spans="1:4" x14ac:dyDescent="0.3">
      <c r="A359">
        <v>2021</v>
      </c>
      <c r="B359">
        <v>21</v>
      </c>
      <c r="C359" t="s">
        <v>121</v>
      </c>
      <c r="D359">
        <v>115.906706747006</v>
      </c>
    </row>
    <row r="360" spans="1:4" x14ac:dyDescent="0.3">
      <c r="A360">
        <v>2022</v>
      </c>
      <c r="B360">
        <v>21</v>
      </c>
      <c r="C360" t="s">
        <v>121</v>
      </c>
      <c r="D360">
        <v>123.887121115279</v>
      </c>
    </row>
    <row r="361" spans="1:4" x14ac:dyDescent="0.3">
      <c r="A361">
        <v>2023</v>
      </c>
      <c r="B361">
        <v>21</v>
      </c>
      <c r="C361" t="s">
        <v>121</v>
      </c>
      <c r="D361">
        <v>128.91237402236499</v>
      </c>
    </row>
    <row r="362" spans="1:4" x14ac:dyDescent="0.3">
      <c r="A362">
        <v>2000</v>
      </c>
      <c r="B362">
        <v>22</v>
      </c>
      <c r="C362" t="s">
        <v>122</v>
      </c>
      <c r="D362">
        <v>35.554156357193186</v>
      </c>
    </row>
    <row r="363" spans="1:4" x14ac:dyDescent="0.3">
      <c r="A363">
        <v>2001</v>
      </c>
      <c r="B363">
        <v>22</v>
      </c>
      <c r="C363" t="s">
        <v>122</v>
      </c>
      <c r="D363">
        <v>37.599372113913141</v>
      </c>
    </row>
    <row r="364" spans="1:4" x14ac:dyDescent="0.3">
      <c r="A364">
        <v>2002</v>
      </c>
      <c r="B364">
        <v>22</v>
      </c>
      <c r="C364" t="s">
        <v>122</v>
      </c>
      <c r="D364">
        <v>39.762236773605572</v>
      </c>
    </row>
    <row r="365" spans="1:4" x14ac:dyDescent="0.3">
      <c r="A365">
        <v>2003</v>
      </c>
      <c r="B365">
        <v>22</v>
      </c>
      <c r="C365" t="s">
        <v>122</v>
      </c>
      <c r="D365">
        <v>40.801857333957997</v>
      </c>
    </row>
    <row r="366" spans="1:4" x14ac:dyDescent="0.3">
      <c r="A366">
        <v>2004</v>
      </c>
      <c r="B366">
        <v>22</v>
      </c>
      <c r="C366" t="s">
        <v>122</v>
      </c>
      <c r="D366">
        <v>43.719151283946999</v>
      </c>
    </row>
    <row r="367" spans="1:4" x14ac:dyDescent="0.3">
      <c r="A367">
        <v>2005</v>
      </c>
      <c r="B367">
        <v>22</v>
      </c>
      <c r="C367" t="s">
        <v>122</v>
      </c>
      <c r="D367">
        <v>47.196605548908998</v>
      </c>
    </row>
    <row r="368" spans="1:4" x14ac:dyDescent="0.3">
      <c r="A368">
        <v>2006</v>
      </c>
      <c r="B368">
        <v>22</v>
      </c>
      <c r="C368" t="s">
        <v>122</v>
      </c>
      <c r="D368">
        <v>49.861748748817</v>
      </c>
    </row>
    <row r="369" spans="1:4" x14ac:dyDescent="0.3">
      <c r="A369">
        <v>2007</v>
      </c>
      <c r="B369">
        <v>22</v>
      </c>
      <c r="C369" t="s">
        <v>122</v>
      </c>
      <c r="D369">
        <v>52.307233519199997</v>
      </c>
    </row>
    <row r="370" spans="1:4" x14ac:dyDescent="0.3">
      <c r="A370">
        <v>2008</v>
      </c>
      <c r="B370">
        <v>22</v>
      </c>
      <c r="C370" t="s">
        <v>122</v>
      </c>
      <c r="D370">
        <v>56.551685730235</v>
      </c>
    </row>
    <row r="371" spans="1:4" x14ac:dyDescent="0.3">
      <c r="A371">
        <v>2009</v>
      </c>
      <c r="B371">
        <v>22</v>
      </c>
      <c r="C371" t="s">
        <v>122</v>
      </c>
      <c r="D371">
        <v>61.156226785888002</v>
      </c>
    </row>
    <row r="372" spans="1:4" x14ac:dyDescent="0.3">
      <c r="A372">
        <v>2010</v>
      </c>
      <c r="B372">
        <v>22</v>
      </c>
      <c r="C372" t="s">
        <v>122</v>
      </c>
      <c r="D372">
        <v>63.457617990894001</v>
      </c>
    </row>
    <row r="373" spans="1:4" x14ac:dyDescent="0.3">
      <c r="A373">
        <v>2011</v>
      </c>
      <c r="B373">
        <v>22</v>
      </c>
      <c r="C373" t="s">
        <v>122</v>
      </c>
      <c r="D373">
        <v>65.836289448857002</v>
      </c>
    </row>
    <row r="374" spans="1:4" x14ac:dyDescent="0.3">
      <c r="A374">
        <v>2012</v>
      </c>
      <c r="B374">
        <v>22</v>
      </c>
      <c r="C374" t="s">
        <v>122</v>
      </c>
      <c r="D374">
        <v>69.316807315177002</v>
      </c>
    </row>
    <row r="375" spans="1:4" x14ac:dyDescent="0.3">
      <c r="A375">
        <v>2013</v>
      </c>
      <c r="B375">
        <v>22</v>
      </c>
      <c r="C375" t="s">
        <v>122</v>
      </c>
      <c r="D375">
        <v>72.796030549760005</v>
      </c>
    </row>
    <row r="376" spans="1:4" x14ac:dyDescent="0.3">
      <c r="A376">
        <v>2014</v>
      </c>
      <c r="B376">
        <v>22</v>
      </c>
      <c r="C376" t="s">
        <v>122</v>
      </c>
      <c r="D376">
        <v>75.443204570891993</v>
      </c>
    </row>
    <row r="377" spans="1:4" x14ac:dyDescent="0.3">
      <c r="A377">
        <v>2015</v>
      </c>
      <c r="B377">
        <v>22</v>
      </c>
      <c r="C377" t="s">
        <v>122</v>
      </c>
      <c r="D377">
        <v>80.575123364367997</v>
      </c>
    </row>
    <row r="378" spans="1:4" x14ac:dyDescent="0.3">
      <c r="A378">
        <v>2016</v>
      </c>
      <c r="B378">
        <v>22</v>
      </c>
      <c r="C378" t="s">
        <v>122</v>
      </c>
      <c r="D378">
        <v>88.688069098848004</v>
      </c>
    </row>
    <row r="379" spans="1:4" x14ac:dyDescent="0.3">
      <c r="A379">
        <v>2017</v>
      </c>
      <c r="B379">
        <v>22</v>
      </c>
      <c r="C379" t="s">
        <v>122</v>
      </c>
      <c r="D379">
        <v>94.066705167646006</v>
      </c>
    </row>
    <row r="380" spans="1:4" x14ac:dyDescent="0.3">
      <c r="A380">
        <v>2018</v>
      </c>
      <c r="B380">
        <v>22</v>
      </c>
      <c r="C380" t="s">
        <v>122</v>
      </c>
      <c r="D380">
        <v>100</v>
      </c>
    </row>
    <row r="381" spans="1:4" x14ac:dyDescent="0.3">
      <c r="A381">
        <v>2019</v>
      </c>
      <c r="B381">
        <v>22</v>
      </c>
      <c r="C381" t="s">
        <v>122</v>
      </c>
      <c r="D381">
        <v>103.882391335588</v>
      </c>
    </row>
    <row r="382" spans="1:4" x14ac:dyDescent="0.3">
      <c r="A382">
        <v>2020</v>
      </c>
      <c r="B382">
        <v>22</v>
      </c>
      <c r="C382" t="s">
        <v>122</v>
      </c>
      <c r="D382">
        <v>108.95953058088401</v>
      </c>
    </row>
    <row r="383" spans="1:4" x14ac:dyDescent="0.3">
      <c r="A383">
        <v>2021</v>
      </c>
      <c r="B383">
        <v>22</v>
      </c>
      <c r="C383" t="s">
        <v>122</v>
      </c>
      <c r="D383">
        <v>113.803813221236</v>
      </c>
    </row>
    <row r="384" spans="1:4" x14ac:dyDescent="0.3">
      <c r="A384">
        <v>2022</v>
      </c>
      <c r="B384">
        <v>22</v>
      </c>
      <c r="C384" t="s">
        <v>122</v>
      </c>
      <c r="D384">
        <v>121.574939161015</v>
      </c>
    </row>
    <row r="385" spans="1:4" x14ac:dyDescent="0.3">
      <c r="A385">
        <v>2023</v>
      </c>
      <c r="B385">
        <v>22</v>
      </c>
      <c r="C385" t="s">
        <v>122</v>
      </c>
      <c r="D385">
        <v>124.63010409012</v>
      </c>
    </row>
    <row r="386" spans="1:4" x14ac:dyDescent="0.3">
      <c r="A386">
        <v>2000</v>
      </c>
      <c r="B386">
        <v>23</v>
      </c>
      <c r="C386" t="s">
        <v>123</v>
      </c>
      <c r="D386">
        <v>47.148578024538025</v>
      </c>
    </row>
    <row r="387" spans="1:4" x14ac:dyDescent="0.3">
      <c r="A387">
        <v>2001</v>
      </c>
      <c r="B387">
        <v>23</v>
      </c>
      <c r="C387" t="s">
        <v>123</v>
      </c>
      <c r="D387">
        <v>49.181720836501142</v>
      </c>
    </row>
    <row r="388" spans="1:4" x14ac:dyDescent="0.3">
      <c r="A388">
        <v>2002</v>
      </c>
      <c r="B388">
        <v>23</v>
      </c>
      <c r="C388" t="s">
        <v>123</v>
      </c>
      <c r="D388">
        <v>51.302536911731849</v>
      </c>
    </row>
    <row r="389" spans="1:4" x14ac:dyDescent="0.3">
      <c r="A389">
        <v>2003</v>
      </c>
      <c r="B389">
        <v>23</v>
      </c>
      <c r="C389" t="s">
        <v>123</v>
      </c>
      <c r="D389">
        <v>53.535467581059002</v>
      </c>
    </row>
    <row r="390" spans="1:4" x14ac:dyDescent="0.3">
      <c r="A390">
        <v>2004</v>
      </c>
      <c r="B390">
        <v>23</v>
      </c>
      <c r="C390" t="s">
        <v>123</v>
      </c>
      <c r="D390">
        <v>55.807280584287</v>
      </c>
    </row>
    <row r="391" spans="1:4" x14ac:dyDescent="0.3">
      <c r="A391">
        <v>2005</v>
      </c>
      <c r="B391">
        <v>23</v>
      </c>
      <c r="C391" t="s">
        <v>123</v>
      </c>
      <c r="D391">
        <v>57.827958460193003</v>
      </c>
    </row>
    <row r="392" spans="1:4" x14ac:dyDescent="0.3">
      <c r="A392">
        <v>2006</v>
      </c>
      <c r="B392">
        <v>23</v>
      </c>
      <c r="C392" t="s">
        <v>123</v>
      </c>
      <c r="D392">
        <v>60.717577540878999</v>
      </c>
    </row>
    <row r="393" spans="1:4" x14ac:dyDescent="0.3">
      <c r="A393">
        <v>2007</v>
      </c>
      <c r="B393">
        <v>23</v>
      </c>
      <c r="C393" t="s">
        <v>123</v>
      </c>
      <c r="D393">
        <v>63.486987309093998</v>
      </c>
    </row>
    <row r="394" spans="1:4" x14ac:dyDescent="0.3">
      <c r="A394">
        <v>2008</v>
      </c>
      <c r="B394">
        <v>23</v>
      </c>
      <c r="C394" t="s">
        <v>123</v>
      </c>
      <c r="D394">
        <v>66.262963453043</v>
      </c>
    </row>
    <row r="395" spans="1:4" x14ac:dyDescent="0.3">
      <c r="A395">
        <v>2009</v>
      </c>
      <c r="B395">
        <v>23</v>
      </c>
      <c r="C395" t="s">
        <v>123</v>
      </c>
      <c r="D395">
        <v>71.156980164372001</v>
      </c>
    </row>
    <row r="396" spans="1:4" x14ac:dyDescent="0.3">
      <c r="A396">
        <v>2010</v>
      </c>
      <c r="B396">
        <v>23</v>
      </c>
      <c r="C396" t="s">
        <v>123</v>
      </c>
      <c r="D396">
        <v>73.173869555189</v>
      </c>
    </row>
    <row r="397" spans="1:4" x14ac:dyDescent="0.3">
      <c r="A397">
        <v>2011</v>
      </c>
      <c r="B397">
        <v>23</v>
      </c>
      <c r="C397" t="s">
        <v>123</v>
      </c>
      <c r="D397">
        <v>73.517412924938</v>
      </c>
    </row>
    <row r="398" spans="1:4" x14ac:dyDescent="0.3">
      <c r="A398">
        <v>2012</v>
      </c>
      <c r="B398">
        <v>23</v>
      </c>
      <c r="C398" t="s">
        <v>123</v>
      </c>
      <c r="D398">
        <v>77.868552781404006</v>
      </c>
    </row>
    <row r="399" spans="1:4" x14ac:dyDescent="0.3">
      <c r="A399">
        <v>2013</v>
      </c>
      <c r="B399">
        <v>23</v>
      </c>
      <c r="C399" t="s">
        <v>123</v>
      </c>
      <c r="D399">
        <v>79.529469202911997</v>
      </c>
    </row>
    <row r="400" spans="1:4" x14ac:dyDescent="0.3">
      <c r="A400">
        <v>2014</v>
      </c>
      <c r="B400">
        <v>23</v>
      </c>
      <c r="C400" t="s">
        <v>123</v>
      </c>
      <c r="D400">
        <v>84.968007533237994</v>
      </c>
    </row>
    <row r="401" spans="1:4" x14ac:dyDescent="0.3">
      <c r="A401">
        <v>2015</v>
      </c>
      <c r="B401">
        <v>23</v>
      </c>
      <c r="C401" t="s">
        <v>123</v>
      </c>
      <c r="D401">
        <v>88.035646419588005</v>
      </c>
    </row>
    <row r="402" spans="1:4" x14ac:dyDescent="0.3">
      <c r="A402">
        <v>2016</v>
      </c>
      <c r="B402">
        <v>23</v>
      </c>
      <c r="C402" t="s">
        <v>123</v>
      </c>
      <c r="D402">
        <v>93.896332906436996</v>
      </c>
    </row>
    <row r="403" spans="1:4" x14ac:dyDescent="0.3">
      <c r="A403">
        <v>2017</v>
      </c>
      <c r="B403">
        <v>23</v>
      </c>
      <c r="C403" t="s">
        <v>123</v>
      </c>
      <c r="D403">
        <v>96.696591995115</v>
      </c>
    </row>
    <row r="404" spans="1:4" x14ac:dyDescent="0.3">
      <c r="A404">
        <v>2018</v>
      </c>
      <c r="B404">
        <v>23</v>
      </c>
      <c r="C404" t="s">
        <v>123</v>
      </c>
      <c r="D404">
        <v>100</v>
      </c>
    </row>
    <row r="405" spans="1:4" x14ac:dyDescent="0.3">
      <c r="A405">
        <v>2019</v>
      </c>
      <c r="B405">
        <v>23</v>
      </c>
      <c r="C405" t="s">
        <v>123</v>
      </c>
      <c r="D405">
        <v>105.31572651705299</v>
      </c>
    </row>
    <row r="406" spans="1:4" x14ac:dyDescent="0.3">
      <c r="A406">
        <v>2020</v>
      </c>
      <c r="B406">
        <v>23</v>
      </c>
      <c r="C406" t="s">
        <v>123</v>
      </c>
      <c r="D406">
        <v>109.552386896485</v>
      </c>
    </row>
    <row r="407" spans="1:4" x14ac:dyDescent="0.3">
      <c r="A407">
        <v>2021</v>
      </c>
      <c r="B407">
        <v>23</v>
      </c>
      <c r="C407" t="s">
        <v>123</v>
      </c>
      <c r="D407">
        <v>112.552759443634</v>
      </c>
    </row>
    <row r="408" spans="1:4" x14ac:dyDescent="0.3">
      <c r="A408">
        <v>2022</v>
      </c>
      <c r="B408">
        <v>23</v>
      </c>
      <c r="C408" t="s">
        <v>123</v>
      </c>
      <c r="D408">
        <v>120.418782888179</v>
      </c>
    </row>
    <row r="409" spans="1:4" x14ac:dyDescent="0.3">
      <c r="A409">
        <v>2023</v>
      </c>
      <c r="B409">
        <v>23</v>
      </c>
      <c r="C409" t="s">
        <v>123</v>
      </c>
      <c r="D409">
        <v>126.64707182738501</v>
      </c>
    </row>
    <row r="410" spans="1:4" x14ac:dyDescent="0.3">
      <c r="A410">
        <v>2000</v>
      </c>
      <c r="B410">
        <v>24</v>
      </c>
      <c r="C410" t="s">
        <v>124</v>
      </c>
      <c r="D410">
        <v>37.422499784357953</v>
      </c>
    </row>
    <row r="411" spans="1:4" x14ac:dyDescent="0.3">
      <c r="A411">
        <v>2001</v>
      </c>
      <c r="B411">
        <v>24</v>
      </c>
      <c r="C411" t="s">
        <v>124</v>
      </c>
      <c r="D411">
        <v>39.504156396940417</v>
      </c>
    </row>
    <row r="412" spans="1:4" x14ac:dyDescent="0.3">
      <c r="A412">
        <v>2002</v>
      </c>
      <c r="B412">
        <v>24</v>
      </c>
      <c r="C412" t="s">
        <v>124</v>
      </c>
      <c r="D412">
        <v>41.701606830824986</v>
      </c>
    </row>
    <row r="413" spans="1:4" x14ac:dyDescent="0.3">
      <c r="A413">
        <v>2003</v>
      </c>
      <c r="B413">
        <v>24</v>
      </c>
      <c r="C413" t="s">
        <v>124</v>
      </c>
      <c r="D413">
        <v>43.494248351018001</v>
      </c>
    </row>
    <row r="414" spans="1:4" x14ac:dyDescent="0.3">
      <c r="A414">
        <v>2004</v>
      </c>
      <c r="B414">
        <v>24</v>
      </c>
      <c r="C414" t="s">
        <v>124</v>
      </c>
      <c r="D414">
        <v>45.907161578576002</v>
      </c>
    </row>
    <row r="415" spans="1:4" x14ac:dyDescent="0.3">
      <c r="A415">
        <v>2005</v>
      </c>
      <c r="B415">
        <v>24</v>
      </c>
      <c r="C415" t="s">
        <v>124</v>
      </c>
      <c r="D415">
        <v>48.819636600050998</v>
      </c>
    </row>
    <row r="416" spans="1:4" x14ac:dyDescent="0.3">
      <c r="A416">
        <v>2006</v>
      </c>
      <c r="B416">
        <v>24</v>
      </c>
      <c r="C416" t="s">
        <v>124</v>
      </c>
      <c r="D416">
        <v>52.731075364589998</v>
      </c>
    </row>
    <row r="417" spans="1:4" x14ac:dyDescent="0.3">
      <c r="A417">
        <v>2007</v>
      </c>
      <c r="B417">
        <v>24</v>
      </c>
      <c r="C417" t="s">
        <v>124</v>
      </c>
      <c r="D417">
        <v>56.573717929148998</v>
      </c>
    </row>
    <row r="418" spans="1:4" x14ac:dyDescent="0.3">
      <c r="A418">
        <v>2008</v>
      </c>
      <c r="B418">
        <v>24</v>
      </c>
      <c r="C418" t="s">
        <v>124</v>
      </c>
      <c r="D418">
        <v>58.271829560922001</v>
      </c>
    </row>
    <row r="419" spans="1:4" x14ac:dyDescent="0.3">
      <c r="A419">
        <v>2009</v>
      </c>
      <c r="B419">
        <v>24</v>
      </c>
      <c r="C419" t="s">
        <v>124</v>
      </c>
      <c r="D419">
        <v>62.688229944806999</v>
      </c>
    </row>
    <row r="420" spans="1:4" x14ac:dyDescent="0.3">
      <c r="A420">
        <v>2010</v>
      </c>
      <c r="B420">
        <v>24</v>
      </c>
      <c r="C420" t="s">
        <v>124</v>
      </c>
      <c r="D420">
        <v>65.540348905680005</v>
      </c>
    </row>
    <row r="421" spans="1:4" x14ac:dyDescent="0.3">
      <c r="A421">
        <v>2011</v>
      </c>
      <c r="B421">
        <v>24</v>
      </c>
      <c r="C421" t="s">
        <v>124</v>
      </c>
      <c r="D421">
        <v>68.035710703624005</v>
      </c>
    </row>
    <row r="422" spans="1:4" x14ac:dyDescent="0.3">
      <c r="A422">
        <v>2012</v>
      </c>
      <c r="B422">
        <v>24</v>
      </c>
      <c r="C422" t="s">
        <v>124</v>
      </c>
      <c r="D422">
        <v>70.708919838853006</v>
      </c>
    </row>
    <row r="423" spans="1:4" x14ac:dyDescent="0.3">
      <c r="A423">
        <v>2013</v>
      </c>
      <c r="B423">
        <v>24</v>
      </c>
      <c r="C423" t="s">
        <v>124</v>
      </c>
      <c r="D423">
        <v>71.763209942591004</v>
      </c>
    </row>
    <row r="424" spans="1:4" x14ac:dyDescent="0.3">
      <c r="A424">
        <v>2014</v>
      </c>
      <c r="B424">
        <v>24</v>
      </c>
      <c r="C424" t="s">
        <v>124</v>
      </c>
      <c r="D424">
        <v>76.369023070146994</v>
      </c>
    </row>
    <row r="425" spans="1:4" x14ac:dyDescent="0.3">
      <c r="A425">
        <v>2015</v>
      </c>
      <c r="B425">
        <v>24</v>
      </c>
      <c r="C425" t="s">
        <v>124</v>
      </c>
      <c r="D425">
        <v>82.231534777264002</v>
      </c>
    </row>
    <row r="426" spans="1:4" x14ac:dyDescent="0.3">
      <c r="A426">
        <v>2016</v>
      </c>
      <c r="B426">
        <v>24</v>
      </c>
      <c r="C426" t="s">
        <v>124</v>
      </c>
      <c r="D426">
        <v>88.942845493468994</v>
      </c>
    </row>
    <row r="427" spans="1:4" x14ac:dyDescent="0.3">
      <c r="A427">
        <v>2017</v>
      </c>
      <c r="B427">
        <v>24</v>
      </c>
      <c r="C427" t="s">
        <v>124</v>
      </c>
      <c r="D427">
        <v>95.494104304757002</v>
      </c>
    </row>
    <row r="428" spans="1:4" x14ac:dyDescent="0.3">
      <c r="A428">
        <v>2018</v>
      </c>
      <c r="B428">
        <v>24</v>
      </c>
      <c r="C428" t="s">
        <v>124</v>
      </c>
      <c r="D428">
        <v>100</v>
      </c>
    </row>
    <row r="429" spans="1:4" x14ac:dyDescent="0.3">
      <c r="A429">
        <v>2019</v>
      </c>
      <c r="B429">
        <v>24</v>
      </c>
      <c r="C429" t="s">
        <v>124</v>
      </c>
      <c r="D429">
        <v>103.78075177484</v>
      </c>
    </row>
    <row r="430" spans="1:4" x14ac:dyDescent="0.3">
      <c r="A430">
        <v>2020</v>
      </c>
      <c r="B430">
        <v>24</v>
      </c>
      <c r="C430" t="s">
        <v>124</v>
      </c>
      <c r="D430">
        <v>110.854346945985</v>
      </c>
    </row>
    <row r="431" spans="1:4" x14ac:dyDescent="0.3">
      <c r="A431">
        <v>2021</v>
      </c>
      <c r="B431">
        <v>24</v>
      </c>
      <c r="C431" t="s">
        <v>124</v>
      </c>
      <c r="D431">
        <v>117.025321387636</v>
      </c>
    </row>
    <row r="432" spans="1:4" x14ac:dyDescent="0.3">
      <c r="A432">
        <v>2022</v>
      </c>
      <c r="B432">
        <v>24</v>
      </c>
      <c r="C432" t="s">
        <v>124</v>
      </c>
      <c r="D432">
        <v>126.70313729692</v>
      </c>
    </row>
    <row r="433" spans="1:4" x14ac:dyDescent="0.3">
      <c r="A433">
        <v>2023</v>
      </c>
      <c r="B433">
        <v>24</v>
      </c>
      <c r="C433" t="s">
        <v>124</v>
      </c>
      <c r="D433">
        <v>130.07189232841301</v>
      </c>
    </row>
    <row r="434" spans="1:4" x14ac:dyDescent="0.3">
      <c r="A434">
        <v>2000</v>
      </c>
      <c r="B434">
        <v>25</v>
      </c>
      <c r="C434" t="s">
        <v>125</v>
      </c>
      <c r="D434">
        <v>42.018591408640681</v>
      </c>
    </row>
    <row r="435" spans="1:4" x14ac:dyDescent="0.3">
      <c r="A435">
        <v>2001</v>
      </c>
      <c r="B435">
        <v>25</v>
      </c>
      <c r="C435" t="s">
        <v>125</v>
      </c>
      <c r="D435">
        <v>44.142997440396385</v>
      </c>
    </row>
    <row r="436" spans="1:4" x14ac:dyDescent="0.3">
      <c r="A436">
        <v>2002</v>
      </c>
      <c r="B436">
        <v>25</v>
      </c>
      <c r="C436" t="s">
        <v>125</v>
      </c>
      <c r="D436">
        <v>46.374810713482404</v>
      </c>
    </row>
    <row r="437" spans="1:4" x14ac:dyDescent="0.3">
      <c r="A437">
        <v>2003</v>
      </c>
      <c r="B437">
        <v>25</v>
      </c>
      <c r="C437" t="s">
        <v>125</v>
      </c>
      <c r="D437">
        <v>47.572059694933003</v>
      </c>
    </row>
    <row r="438" spans="1:4" x14ac:dyDescent="0.3">
      <c r="A438">
        <v>2004</v>
      </c>
      <c r="B438">
        <v>25</v>
      </c>
      <c r="C438" t="s">
        <v>125</v>
      </c>
      <c r="D438">
        <v>51.540113623534999</v>
      </c>
    </row>
    <row r="439" spans="1:4" x14ac:dyDescent="0.3">
      <c r="A439">
        <v>2005</v>
      </c>
      <c r="B439">
        <v>25</v>
      </c>
      <c r="C439" t="s">
        <v>125</v>
      </c>
      <c r="D439">
        <v>53.523302407179003</v>
      </c>
    </row>
    <row r="440" spans="1:4" x14ac:dyDescent="0.3">
      <c r="A440">
        <v>2006</v>
      </c>
      <c r="B440">
        <v>25</v>
      </c>
      <c r="C440" t="s">
        <v>125</v>
      </c>
      <c r="D440">
        <v>55.278070502425003</v>
      </c>
    </row>
    <row r="441" spans="1:4" x14ac:dyDescent="0.3">
      <c r="A441">
        <v>2007</v>
      </c>
      <c r="B441">
        <v>25</v>
      </c>
      <c r="C441" t="s">
        <v>125</v>
      </c>
      <c r="D441">
        <v>59.625931426000001</v>
      </c>
    </row>
    <row r="442" spans="1:4" x14ac:dyDescent="0.3">
      <c r="A442">
        <v>2008</v>
      </c>
      <c r="B442">
        <v>25</v>
      </c>
      <c r="C442" t="s">
        <v>125</v>
      </c>
      <c r="D442">
        <v>63.421403693221002</v>
      </c>
    </row>
    <row r="443" spans="1:4" x14ac:dyDescent="0.3">
      <c r="A443">
        <v>2009</v>
      </c>
      <c r="B443">
        <v>25</v>
      </c>
      <c r="C443" t="s">
        <v>125</v>
      </c>
      <c r="D443">
        <v>68.515295828695002</v>
      </c>
    </row>
    <row r="444" spans="1:4" x14ac:dyDescent="0.3">
      <c r="A444">
        <v>2010</v>
      </c>
      <c r="B444">
        <v>25</v>
      </c>
      <c r="C444" t="s">
        <v>125</v>
      </c>
      <c r="D444">
        <v>70.429885624880995</v>
      </c>
    </row>
    <row r="445" spans="1:4" x14ac:dyDescent="0.3">
      <c r="A445">
        <v>2011</v>
      </c>
      <c r="B445">
        <v>25</v>
      </c>
      <c r="C445" t="s">
        <v>125</v>
      </c>
      <c r="D445">
        <v>73.332997199816006</v>
      </c>
    </row>
    <row r="446" spans="1:4" x14ac:dyDescent="0.3">
      <c r="A446">
        <v>2012</v>
      </c>
      <c r="B446">
        <v>25</v>
      </c>
      <c r="C446" t="s">
        <v>125</v>
      </c>
      <c r="D446">
        <v>77.119476967070995</v>
      </c>
    </row>
    <row r="447" spans="1:4" x14ac:dyDescent="0.3">
      <c r="A447">
        <v>2013</v>
      </c>
      <c r="B447">
        <v>25</v>
      </c>
      <c r="C447" t="s">
        <v>125</v>
      </c>
      <c r="D447">
        <v>79.533831797326002</v>
      </c>
    </row>
    <row r="448" spans="1:4" x14ac:dyDescent="0.3">
      <c r="A448">
        <v>2014</v>
      </c>
      <c r="B448">
        <v>25</v>
      </c>
      <c r="C448" t="s">
        <v>125</v>
      </c>
      <c r="D448">
        <v>81.891531365196002</v>
      </c>
    </row>
    <row r="449" spans="1:4" x14ac:dyDescent="0.3">
      <c r="A449">
        <v>2015</v>
      </c>
      <c r="B449">
        <v>25</v>
      </c>
      <c r="C449" t="s">
        <v>125</v>
      </c>
      <c r="D449">
        <v>85.654641399094999</v>
      </c>
    </row>
    <row r="450" spans="1:4" x14ac:dyDescent="0.3">
      <c r="A450">
        <v>2016</v>
      </c>
      <c r="B450">
        <v>25</v>
      </c>
      <c r="C450" t="s">
        <v>125</v>
      </c>
      <c r="D450">
        <v>91.357466324325003</v>
      </c>
    </row>
    <row r="451" spans="1:4" x14ac:dyDescent="0.3">
      <c r="A451">
        <v>2017</v>
      </c>
      <c r="B451">
        <v>25</v>
      </c>
      <c r="C451" t="s">
        <v>125</v>
      </c>
      <c r="D451">
        <v>95.657215288974001</v>
      </c>
    </row>
    <row r="452" spans="1:4" x14ac:dyDescent="0.3">
      <c r="A452">
        <v>2018</v>
      </c>
      <c r="B452">
        <v>25</v>
      </c>
      <c r="C452" t="s">
        <v>125</v>
      </c>
      <c r="D452">
        <v>100</v>
      </c>
    </row>
    <row r="453" spans="1:4" x14ac:dyDescent="0.3">
      <c r="A453">
        <v>2019</v>
      </c>
      <c r="B453">
        <v>25</v>
      </c>
      <c r="C453" t="s">
        <v>125</v>
      </c>
      <c r="D453">
        <v>105.54813055244099</v>
      </c>
    </row>
    <row r="454" spans="1:4" x14ac:dyDescent="0.3">
      <c r="A454">
        <v>2020</v>
      </c>
      <c r="B454">
        <v>25</v>
      </c>
      <c r="C454" t="s">
        <v>125</v>
      </c>
      <c r="D454">
        <v>111.401105290901</v>
      </c>
    </row>
    <row r="455" spans="1:4" x14ac:dyDescent="0.3">
      <c r="A455">
        <v>2021</v>
      </c>
      <c r="B455">
        <v>25</v>
      </c>
      <c r="C455" t="s">
        <v>125</v>
      </c>
      <c r="D455">
        <v>118.72934914378899</v>
      </c>
    </row>
    <row r="456" spans="1:4" x14ac:dyDescent="0.3">
      <c r="A456">
        <v>2022</v>
      </c>
      <c r="B456">
        <v>25</v>
      </c>
      <c r="C456" t="s">
        <v>125</v>
      </c>
      <c r="D456">
        <v>127.951127755448</v>
      </c>
    </row>
    <row r="457" spans="1:4" x14ac:dyDescent="0.3">
      <c r="A457">
        <v>2023</v>
      </c>
      <c r="B457">
        <v>25</v>
      </c>
      <c r="C457" t="s">
        <v>125</v>
      </c>
      <c r="D457">
        <v>133.59907457748301</v>
      </c>
    </row>
    <row r="458" spans="1:4" x14ac:dyDescent="0.3">
      <c r="A458">
        <v>2000</v>
      </c>
      <c r="B458">
        <v>26</v>
      </c>
      <c r="C458" t="s">
        <v>126</v>
      </c>
      <c r="D458">
        <v>38.056263311627468</v>
      </c>
    </row>
    <row r="459" spans="1:4" x14ac:dyDescent="0.3">
      <c r="A459">
        <v>2001</v>
      </c>
      <c r="B459">
        <v>26</v>
      </c>
      <c r="C459" t="s">
        <v>126</v>
      </c>
      <c r="D459">
        <v>40.142665590248079</v>
      </c>
    </row>
    <row r="460" spans="1:4" x14ac:dyDescent="0.3">
      <c r="A460">
        <v>2002</v>
      </c>
      <c r="B460">
        <v>26</v>
      </c>
      <c r="C460" t="s">
        <v>126</v>
      </c>
      <c r="D460">
        <v>42.343453099824366</v>
      </c>
    </row>
    <row r="461" spans="1:4" x14ac:dyDescent="0.3">
      <c r="A461">
        <v>2003</v>
      </c>
      <c r="B461">
        <v>26</v>
      </c>
      <c r="C461" t="s">
        <v>126</v>
      </c>
      <c r="D461">
        <v>43.581062089142002</v>
      </c>
    </row>
    <row r="462" spans="1:4" x14ac:dyDescent="0.3">
      <c r="A462">
        <v>2004</v>
      </c>
      <c r="B462">
        <v>26</v>
      </c>
      <c r="C462" t="s">
        <v>126</v>
      </c>
      <c r="D462">
        <v>46.531793272438001</v>
      </c>
    </row>
    <row r="463" spans="1:4" x14ac:dyDescent="0.3">
      <c r="A463">
        <v>2005</v>
      </c>
      <c r="B463">
        <v>26</v>
      </c>
      <c r="C463" t="s">
        <v>126</v>
      </c>
      <c r="D463">
        <v>49.358839161086003</v>
      </c>
    </row>
    <row r="464" spans="1:4" x14ac:dyDescent="0.3">
      <c r="A464">
        <v>2006</v>
      </c>
      <c r="B464">
        <v>26</v>
      </c>
      <c r="C464" t="s">
        <v>126</v>
      </c>
      <c r="D464">
        <v>52.871524716589001</v>
      </c>
    </row>
    <row r="465" spans="1:4" x14ac:dyDescent="0.3">
      <c r="A465">
        <v>2007</v>
      </c>
      <c r="B465">
        <v>26</v>
      </c>
      <c r="C465" t="s">
        <v>126</v>
      </c>
      <c r="D465">
        <v>56.854703777559997</v>
      </c>
    </row>
    <row r="466" spans="1:4" x14ac:dyDescent="0.3">
      <c r="A466">
        <v>2008</v>
      </c>
      <c r="B466">
        <v>26</v>
      </c>
      <c r="C466" t="s">
        <v>126</v>
      </c>
      <c r="D466">
        <v>59.662768504096</v>
      </c>
    </row>
    <row r="467" spans="1:4" x14ac:dyDescent="0.3">
      <c r="A467">
        <v>2009</v>
      </c>
      <c r="B467">
        <v>26</v>
      </c>
      <c r="C467" t="s">
        <v>126</v>
      </c>
      <c r="D467">
        <v>64.381622942183</v>
      </c>
    </row>
    <row r="468" spans="1:4" x14ac:dyDescent="0.3">
      <c r="A468">
        <v>2010</v>
      </c>
      <c r="B468">
        <v>26</v>
      </c>
      <c r="C468" t="s">
        <v>126</v>
      </c>
      <c r="D468">
        <v>66.043018343515001</v>
      </c>
    </row>
    <row r="469" spans="1:4" x14ac:dyDescent="0.3">
      <c r="A469">
        <v>2011</v>
      </c>
      <c r="B469">
        <v>26</v>
      </c>
      <c r="C469" t="s">
        <v>126</v>
      </c>
      <c r="D469">
        <v>69.621945383460996</v>
      </c>
    </row>
    <row r="470" spans="1:4" x14ac:dyDescent="0.3">
      <c r="A470">
        <v>2012</v>
      </c>
      <c r="B470">
        <v>26</v>
      </c>
      <c r="C470" t="s">
        <v>126</v>
      </c>
      <c r="D470">
        <v>72.674159838020998</v>
      </c>
    </row>
    <row r="471" spans="1:4" x14ac:dyDescent="0.3">
      <c r="A471">
        <v>2013</v>
      </c>
      <c r="B471">
        <v>26</v>
      </c>
      <c r="C471" t="s">
        <v>126</v>
      </c>
      <c r="D471">
        <v>73.672972099630002</v>
      </c>
    </row>
    <row r="472" spans="1:4" x14ac:dyDescent="0.3">
      <c r="A472">
        <v>2014</v>
      </c>
      <c r="B472">
        <v>26</v>
      </c>
      <c r="C472" t="s">
        <v>126</v>
      </c>
      <c r="D472">
        <v>76.197879372505</v>
      </c>
    </row>
    <row r="473" spans="1:4" x14ac:dyDescent="0.3">
      <c r="A473">
        <v>2015</v>
      </c>
      <c r="B473">
        <v>26</v>
      </c>
      <c r="C473" t="s">
        <v>126</v>
      </c>
      <c r="D473">
        <v>80.820492001117998</v>
      </c>
    </row>
    <row r="474" spans="1:4" x14ac:dyDescent="0.3">
      <c r="A474">
        <v>2016</v>
      </c>
      <c r="B474">
        <v>26</v>
      </c>
      <c r="C474" t="s">
        <v>126</v>
      </c>
      <c r="D474">
        <v>88.051223592343007</v>
      </c>
    </row>
    <row r="475" spans="1:4" x14ac:dyDescent="0.3">
      <c r="A475">
        <v>2017</v>
      </c>
      <c r="B475">
        <v>26</v>
      </c>
      <c r="C475" t="s">
        <v>126</v>
      </c>
      <c r="D475">
        <v>95.024405239493007</v>
      </c>
    </row>
    <row r="476" spans="1:4" x14ac:dyDescent="0.3">
      <c r="A476">
        <v>2018</v>
      </c>
      <c r="B476">
        <v>26</v>
      </c>
      <c r="C476" t="s">
        <v>126</v>
      </c>
      <c r="D476">
        <v>100</v>
      </c>
    </row>
    <row r="477" spans="1:4" x14ac:dyDescent="0.3">
      <c r="A477">
        <v>2019</v>
      </c>
      <c r="B477">
        <v>26</v>
      </c>
      <c r="C477" t="s">
        <v>126</v>
      </c>
      <c r="D477">
        <v>102.75087305382399</v>
      </c>
    </row>
    <row r="478" spans="1:4" x14ac:dyDescent="0.3">
      <c r="A478">
        <v>2020</v>
      </c>
      <c r="B478">
        <v>26</v>
      </c>
      <c r="C478" t="s">
        <v>126</v>
      </c>
      <c r="D478">
        <v>110.284651411864</v>
      </c>
    </row>
    <row r="479" spans="1:4" x14ac:dyDescent="0.3">
      <c r="A479">
        <v>2021</v>
      </c>
      <c r="B479">
        <v>26</v>
      </c>
      <c r="C479" t="s">
        <v>126</v>
      </c>
      <c r="D479">
        <v>120.789599335142</v>
      </c>
    </row>
    <row r="480" spans="1:4" x14ac:dyDescent="0.3">
      <c r="A480">
        <v>2022</v>
      </c>
      <c r="B480">
        <v>26</v>
      </c>
      <c r="C480" t="s">
        <v>126</v>
      </c>
      <c r="D480">
        <v>127.017780792878</v>
      </c>
    </row>
    <row r="481" spans="1:4" x14ac:dyDescent="0.3">
      <c r="A481">
        <v>2023</v>
      </c>
      <c r="B481">
        <v>26</v>
      </c>
      <c r="C481" t="s">
        <v>126</v>
      </c>
      <c r="D481">
        <v>129.04749591327001</v>
      </c>
    </row>
    <row r="482" spans="1:4" x14ac:dyDescent="0.3">
      <c r="A482">
        <v>2000</v>
      </c>
      <c r="B482">
        <v>27</v>
      </c>
      <c r="C482" t="s">
        <v>127</v>
      </c>
      <c r="D482">
        <v>47.740156144470198</v>
      </c>
    </row>
    <row r="483" spans="1:4" x14ac:dyDescent="0.3">
      <c r="A483">
        <v>2001</v>
      </c>
      <c r="B483">
        <v>27</v>
      </c>
      <c r="C483" t="s">
        <v>127</v>
      </c>
      <c r="D483">
        <v>49.728551710646975</v>
      </c>
    </row>
    <row r="484" spans="1:4" x14ac:dyDescent="0.3">
      <c r="A484">
        <v>2002</v>
      </c>
      <c r="B484">
        <v>27</v>
      </c>
      <c r="C484" t="s">
        <v>127</v>
      </c>
      <c r="D484">
        <v>51.799764704475045</v>
      </c>
    </row>
    <row r="485" spans="1:4" x14ac:dyDescent="0.3">
      <c r="A485">
        <v>2003</v>
      </c>
      <c r="B485">
        <v>27</v>
      </c>
      <c r="C485" t="s">
        <v>127</v>
      </c>
      <c r="D485">
        <v>42.266336997746002</v>
      </c>
    </row>
    <row r="486" spans="1:4" x14ac:dyDescent="0.3">
      <c r="A486">
        <v>2004</v>
      </c>
      <c r="B486">
        <v>27</v>
      </c>
      <c r="C486" t="s">
        <v>127</v>
      </c>
      <c r="D486">
        <v>50.365628362749</v>
      </c>
    </row>
    <row r="487" spans="1:4" x14ac:dyDescent="0.3">
      <c r="A487">
        <v>2005</v>
      </c>
      <c r="B487">
        <v>27</v>
      </c>
      <c r="C487" t="s">
        <v>127</v>
      </c>
      <c r="D487">
        <v>55.571528454199999</v>
      </c>
    </row>
    <row r="488" spans="1:4" x14ac:dyDescent="0.3">
      <c r="A488">
        <v>2006</v>
      </c>
      <c r="B488">
        <v>27</v>
      </c>
      <c r="C488" t="s">
        <v>127</v>
      </c>
      <c r="D488">
        <v>60.980330630988</v>
      </c>
    </row>
    <row r="489" spans="1:4" x14ac:dyDescent="0.3">
      <c r="A489">
        <v>2007</v>
      </c>
      <c r="B489">
        <v>27</v>
      </c>
      <c r="C489" t="s">
        <v>127</v>
      </c>
      <c r="D489">
        <v>67.146560037430007</v>
      </c>
    </row>
    <row r="490" spans="1:4" x14ac:dyDescent="0.3">
      <c r="A490">
        <v>2008</v>
      </c>
      <c r="B490">
        <v>27</v>
      </c>
      <c r="C490" t="s">
        <v>127</v>
      </c>
      <c r="D490">
        <v>77.107505538172006</v>
      </c>
    </row>
    <row r="491" spans="1:4" x14ac:dyDescent="0.3">
      <c r="A491">
        <v>2009</v>
      </c>
      <c r="B491">
        <v>27</v>
      </c>
      <c r="C491" t="s">
        <v>127</v>
      </c>
      <c r="D491">
        <v>68.836678816634006</v>
      </c>
    </row>
    <row r="492" spans="1:4" x14ac:dyDescent="0.3">
      <c r="A492">
        <v>2010</v>
      </c>
      <c r="B492">
        <v>27</v>
      </c>
      <c r="C492" t="s">
        <v>127</v>
      </c>
      <c r="D492">
        <v>77.385604876317004</v>
      </c>
    </row>
    <row r="493" spans="1:4" x14ac:dyDescent="0.3">
      <c r="A493">
        <v>2011</v>
      </c>
      <c r="B493">
        <v>27</v>
      </c>
      <c r="C493" t="s">
        <v>127</v>
      </c>
      <c r="D493">
        <v>91.861672075982</v>
      </c>
    </row>
    <row r="494" spans="1:4" x14ac:dyDescent="0.3">
      <c r="A494">
        <v>2012</v>
      </c>
      <c r="B494">
        <v>27</v>
      </c>
      <c r="C494" t="s">
        <v>127</v>
      </c>
      <c r="D494">
        <v>93.904165407180002</v>
      </c>
    </row>
    <row r="495" spans="1:4" x14ac:dyDescent="0.3">
      <c r="A495">
        <v>2013</v>
      </c>
      <c r="B495">
        <v>27</v>
      </c>
      <c r="C495" t="s">
        <v>127</v>
      </c>
      <c r="D495">
        <v>90.283418797855006</v>
      </c>
    </row>
    <row r="496" spans="1:4" x14ac:dyDescent="0.3">
      <c r="A496">
        <v>2014</v>
      </c>
      <c r="B496">
        <v>27</v>
      </c>
      <c r="C496" t="s">
        <v>127</v>
      </c>
      <c r="D496">
        <v>92.854619001987004</v>
      </c>
    </row>
    <row r="497" spans="1:4" x14ac:dyDescent="0.3">
      <c r="A497">
        <v>2015</v>
      </c>
      <c r="B497">
        <v>27</v>
      </c>
      <c r="C497" t="s">
        <v>127</v>
      </c>
      <c r="D497">
        <v>75.358598215360999</v>
      </c>
    </row>
    <row r="498" spans="1:4" x14ac:dyDescent="0.3">
      <c r="A498">
        <v>2016</v>
      </c>
      <c r="B498">
        <v>27</v>
      </c>
      <c r="C498" t="s">
        <v>127</v>
      </c>
      <c r="D498">
        <v>78.242351075383993</v>
      </c>
    </row>
    <row r="499" spans="1:4" x14ac:dyDescent="0.3">
      <c r="A499">
        <v>2017</v>
      </c>
      <c r="B499">
        <v>27</v>
      </c>
      <c r="C499" t="s">
        <v>127</v>
      </c>
      <c r="D499">
        <v>91.392438286317002</v>
      </c>
    </row>
    <row r="500" spans="1:4" x14ac:dyDescent="0.3">
      <c r="A500">
        <v>2018</v>
      </c>
      <c r="B500">
        <v>27</v>
      </c>
      <c r="C500" t="s">
        <v>127</v>
      </c>
      <c r="D500">
        <v>100</v>
      </c>
    </row>
    <row r="501" spans="1:4" x14ac:dyDescent="0.3">
      <c r="A501">
        <v>2019</v>
      </c>
      <c r="B501">
        <v>27</v>
      </c>
      <c r="C501" t="s">
        <v>127</v>
      </c>
      <c r="D501">
        <v>108.323100216534</v>
      </c>
    </row>
    <row r="502" spans="1:4" x14ac:dyDescent="0.3">
      <c r="A502">
        <v>2020</v>
      </c>
      <c r="B502">
        <v>27</v>
      </c>
      <c r="C502" t="s">
        <v>127</v>
      </c>
      <c r="D502">
        <v>103.128017037107</v>
      </c>
    </row>
    <row r="503" spans="1:4" x14ac:dyDescent="0.3">
      <c r="A503">
        <v>2021</v>
      </c>
      <c r="B503">
        <v>27</v>
      </c>
      <c r="C503" t="s">
        <v>127</v>
      </c>
      <c r="D503">
        <v>108.454972206056</v>
      </c>
    </row>
    <row r="504" spans="1:4" x14ac:dyDescent="0.3">
      <c r="A504">
        <v>2022</v>
      </c>
      <c r="B504">
        <v>27</v>
      </c>
      <c r="C504" t="s">
        <v>127</v>
      </c>
      <c r="D504">
        <v>113.28903388008401</v>
      </c>
    </row>
    <row r="505" spans="1:4" x14ac:dyDescent="0.3">
      <c r="A505">
        <v>2023</v>
      </c>
      <c r="B505">
        <v>27</v>
      </c>
      <c r="C505" t="s">
        <v>127</v>
      </c>
      <c r="D505">
        <v>116.852418184149</v>
      </c>
    </row>
    <row r="506" spans="1:4" x14ac:dyDescent="0.3">
      <c r="A506">
        <v>2000</v>
      </c>
      <c r="B506">
        <v>28</v>
      </c>
      <c r="C506" t="s">
        <v>128</v>
      </c>
      <c r="D506">
        <v>41.802593553418369</v>
      </c>
    </row>
    <row r="507" spans="1:4" x14ac:dyDescent="0.3">
      <c r="A507">
        <v>2001</v>
      </c>
      <c r="B507">
        <v>28</v>
      </c>
      <c r="C507" t="s">
        <v>128</v>
      </c>
      <c r="D507">
        <v>43.82184629098586</v>
      </c>
    </row>
    <row r="508" spans="1:4" x14ac:dyDescent="0.3">
      <c r="A508">
        <v>2002</v>
      </c>
      <c r="B508">
        <v>28</v>
      </c>
      <c r="C508" t="s">
        <v>128</v>
      </c>
      <c r="D508">
        <v>45.93863799136826</v>
      </c>
    </row>
    <row r="509" spans="1:4" x14ac:dyDescent="0.3">
      <c r="A509">
        <v>2003</v>
      </c>
      <c r="B509">
        <v>28</v>
      </c>
      <c r="C509" t="s">
        <v>128</v>
      </c>
      <c r="D509">
        <v>47.735628183232997</v>
      </c>
    </row>
    <row r="510" spans="1:4" x14ac:dyDescent="0.3">
      <c r="A510">
        <v>2004</v>
      </c>
      <c r="B510">
        <v>28</v>
      </c>
      <c r="C510" t="s">
        <v>128</v>
      </c>
      <c r="D510">
        <v>50.936148867554998</v>
      </c>
    </row>
    <row r="511" spans="1:4" x14ac:dyDescent="0.3">
      <c r="A511">
        <v>2005</v>
      </c>
      <c r="B511">
        <v>28</v>
      </c>
      <c r="C511" t="s">
        <v>128</v>
      </c>
      <c r="D511">
        <v>53.019558336233999</v>
      </c>
    </row>
    <row r="512" spans="1:4" x14ac:dyDescent="0.3">
      <c r="A512">
        <v>2006</v>
      </c>
      <c r="B512">
        <v>28</v>
      </c>
      <c r="C512" t="s">
        <v>128</v>
      </c>
      <c r="D512">
        <v>56.761878327883998</v>
      </c>
    </row>
    <row r="513" spans="1:4" x14ac:dyDescent="0.3">
      <c r="A513">
        <v>2007</v>
      </c>
      <c r="B513">
        <v>28</v>
      </c>
      <c r="C513" t="s">
        <v>128</v>
      </c>
      <c r="D513">
        <v>59.689037159842002</v>
      </c>
    </row>
    <row r="514" spans="1:4" x14ac:dyDescent="0.3">
      <c r="A514">
        <v>2008</v>
      </c>
      <c r="B514">
        <v>28</v>
      </c>
      <c r="C514" t="s">
        <v>128</v>
      </c>
      <c r="D514">
        <v>63.224294848741003</v>
      </c>
    </row>
    <row r="515" spans="1:4" x14ac:dyDescent="0.3">
      <c r="A515">
        <v>2009</v>
      </c>
      <c r="B515">
        <v>28</v>
      </c>
      <c r="C515" t="s">
        <v>128</v>
      </c>
      <c r="D515">
        <v>64.417650649783994</v>
      </c>
    </row>
    <row r="516" spans="1:4" x14ac:dyDescent="0.3">
      <c r="A516">
        <v>2010</v>
      </c>
      <c r="B516">
        <v>28</v>
      </c>
      <c r="C516" t="s">
        <v>128</v>
      </c>
      <c r="D516">
        <v>66.927547125005006</v>
      </c>
    </row>
    <row r="517" spans="1:4" x14ac:dyDescent="0.3">
      <c r="A517">
        <v>2011</v>
      </c>
      <c r="B517">
        <v>28</v>
      </c>
      <c r="C517" t="s">
        <v>128</v>
      </c>
      <c r="D517">
        <v>68.923549395205001</v>
      </c>
    </row>
    <row r="518" spans="1:4" x14ac:dyDescent="0.3">
      <c r="A518">
        <v>2012</v>
      </c>
      <c r="B518">
        <v>28</v>
      </c>
      <c r="C518" t="s">
        <v>128</v>
      </c>
      <c r="D518">
        <v>71.978635291139</v>
      </c>
    </row>
    <row r="519" spans="1:4" x14ac:dyDescent="0.3">
      <c r="A519">
        <v>2013</v>
      </c>
      <c r="B519">
        <v>28</v>
      </c>
      <c r="C519" t="s">
        <v>128</v>
      </c>
      <c r="D519">
        <v>72.980479081013996</v>
      </c>
    </row>
    <row r="520" spans="1:4" x14ac:dyDescent="0.3">
      <c r="A520">
        <v>2014</v>
      </c>
      <c r="B520">
        <v>28</v>
      </c>
      <c r="C520" t="s">
        <v>128</v>
      </c>
      <c r="D520">
        <v>77.871639310079999</v>
      </c>
    </row>
    <row r="521" spans="1:4" x14ac:dyDescent="0.3">
      <c r="A521">
        <v>2015</v>
      </c>
      <c r="B521">
        <v>28</v>
      </c>
      <c r="C521" t="s">
        <v>128</v>
      </c>
      <c r="D521">
        <v>82.165722092470006</v>
      </c>
    </row>
    <row r="522" spans="1:4" x14ac:dyDescent="0.3">
      <c r="A522">
        <v>2016</v>
      </c>
      <c r="B522">
        <v>28</v>
      </c>
      <c r="C522" t="s">
        <v>128</v>
      </c>
      <c r="D522">
        <v>87.368652308172997</v>
      </c>
    </row>
    <row r="523" spans="1:4" x14ac:dyDescent="0.3">
      <c r="A523">
        <v>2017</v>
      </c>
      <c r="B523">
        <v>28</v>
      </c>
      <c r="C523" t="s">
        <v>128</v>
      </c>
      <c r="D523">
        <v>94.826078159578998</v>
      </c>
    </row>
    <row r="524" spans="1:4" x14ac:dyDescent="0.3">
      <c r="A524">
        <v>2018</v>
      </c>
      <c r="B524">
        <v>28</v>
      </c>
      <c r="C524" t="s">
        <v>128</v>
      </c>
      <c r="D524">
        <v>100</v>
      </c>
    </row>
    <row r="525" spans="1:4" x14ac:dyDescent="0.3">
      <c r="A525">
        <v>2019</v>
      </c>
      <c r="B525">
        <v>28</v>
      </c>
      <c r="C525" t="s">
        <v>128</v>
      </c>
      <c r="D525">
        <v>103.381547110222</v>
      </c>
    </row>
    <row r="526" spans="1:4" x14ac:dyDescent="0.3">
      <c r="A526">
        <v>2020</v>
      </c>
      <c r="B526">
        <v>28</v>
      </c>
      <c r="C526" t="s">
        <v>128</v>
      </c>
      <c r="D526">
        <v>108.01955582946</v>
      </c>
    </row>
    <row r="527" spans="1:4" x14ac:dyDescent="0.3">
      <c r="A527">
        <v>2021</v>
      </c>
      <c r="B527">
        <v>28</v>
      </c>
      <c r="C527" t="s">
        <v>128</v>
      </c>
      <c r="D527">
        <v>112.26453352894499</v>
      </c>
    </row>
    <row r="528" spans="1:4" x14ac:dyDescent="0.3">
      <c r="A528">
        <v>2022</v>
      </c>
      <c r="B528">
        <v>28</v>
      </c>
      <c r="C528" t="s">
        <v>128</v>
      </c>
      <c r="D528">
        <v>120.48146792946601</v>
      </c>
    </row>
    <row r="529" spans="1:4" x14ac:dyDescent="0.3">
      <c r="A529">
        <v>2023</v>
      </c>
      <c r="B529">
        <v>28</v>
      </c>
      <c r="C529" t="s">
        <v>128</v>
      </c>
      <c r="D529">
        <v>125.994133817293</v>
      </c>
    </row>
    <row r="530" spans="1:4" x14ac:dyDescent="0.3">
      <c r="A530">
        <v>2000</v>
      </c>
      <c r="B530">
        <v>29</v>
      </c>
      <c r="C530" t="s">
        <v>129</v>
      </c>
      <c r="D530">
        <v>40.998206399154917</v>
      </c>
    </row>
    <row r="531" spans="1:4" x14ac:dyDescent="0.3">
      <c r="A531">
        <v>2001</v>
      </c>
      <c r="B531">
        <v>29</v>
      </c>
      <c r="C531" t="s">
        <v>129</v>
      </c>
      <c r="D531">
        <v>43.053487918136049</v>
      </c>
    </row>
    <row r="532" spans="1:4" x14ac:dyDescent="0.3">
      <c r="A532">
        <v>2002</v>
      </c>
      <c r="B532">
        <v>29</v>
      </c>
      <c r="C532" t="s">
        <v>129</v>
      </c>
      <c r="D532">
        <v>45.211802776700694</v>
      </c>
    </row>
    <row r="533" spans="1:4" x14ac:dyDescent="0.3">
      <c r="A533">
        <v>2003</v>
      </c>
      <c r="B533">
        <v>29</v>
      </c>
      <c r="C533" t="s">
        <v>129</v>
      </c>
      <c r="D533">
        <v>46.935040025631999</v>
      </c>
    </row>
    <row r="534" spans="1:4" x14ac:dyDescent="0.3">
      <c r="A534">
        <v>2004</v>
      </c>
      <c r="B534">
        <v>29</v>
      </c>
      <c r="C534" t="s">
        <v>129</v>
      </c>
      <c r="D534">
        <v>50.059846205669999</v>
      </c>
    </row>
    <row r="535" spans="1:4" x14ac:dyDescent="0.3">
      <c r="A535">
        <v>2005</v>
      </c>
      <c r="B535">
        <v>29</v>
      </c>
      <c r="C535" t="s">
        <v>129</v>
      </c>
      <c r="D535">
        <v>52.976706946358</v>
      </c>
    </row>
    <row r="536" spans="1:4" x14ac:dyDescent="0.3">
      <c r="A536">
        <v>2006</v>
      </c>
      <c r="B536">
        <v>29</v>
      </c>
      <c r="C536" t="s">
        <v>129</v>
      </c>
      <c r="D536">
        <v>55.033247816173997</v>
      </c>
    </row>
    <row r="537" spans="1:4" x14ac:dyDescent="0.3">
      <c r="A537">
        <v>2007</v>
      </c>
      <c r="B537">
        <v>29</v>
      </c>
      <c r="C537" t="s">
        <v>129</v>
      </c>
      <c r="D537">
        <v>57.811455184735003</v>
      </c>
    </row>
    <row r="538" spans="1:4" x14ac:dyDescent="0.3">
      <c r="A538">
        <v>2008</v>
      </c>
      <c r="B538">
        <v>29</v>
      </c>
      <c r="C538" t="s">
        <v>129</v>
      </c>
      <c r="D538">
        <v>60.775617881621997</v>
      </c>
    </row>
    <row r="539" spans="1:4" x14ac:dyDescent="0.3">
      <c r="A539">
        <v>2009</v>
      </c>
      <c r="B539">
        <v>29</v>
      </c>
      <c r="C539" t="s">
        <v>129</v>
      </c>
      <c r="D539">
        <v>64.828681801065002</v>
      </c>
    </row>
    <row r="540" spans="1:4" x14ac:dyDescent="0.3">
      <c r="A540">
        <v>2010</v>
      </c>
      <c r="B540">
        <v>29</v>
      </c>
      <c r="C540" t="s">
        <v>129</v>
      </c>
      <c r="D540">
        <v>66.851847835906995</v>
      </c>
    </row>
    <row r="541" spans="1:4" x14ac:dyDescent="0.3">
      <c r="A541">
        <v>2011</v>
      </c>
      <c r="B541">
        <v>29</v>
      </c>
      <c r="C541" t="s">
        <v>129</v>
      </c>
      <c r="D541">
        <v>69.596131349801993</v>
      </c>
    </row>
    <row r="542" spans="1:4" x14ac:dyDescent="0.3">
      <c r="A542">
        <v>2012</v>
      </c>
      <c r="B542">
        <v>29</v>
      </c>
      <c r="C542" t="s">
        <v>129</v>
      </c>
      <c r="D542">
        <v>73.495635163754997</v>
      </c>
    </row>
    <row r="543" spans="1:4" x14ac:dyDescent="0.3">
      <c r="A543">
        <v>2013</v>
      </c>
      <c r="B543">
        <v>29</v>
      </c>
      <c r="C543" t="s">
        <v>129</v>
      </c>
      <c r="D543">
        <v>76.375131317717006</v>
      </c>
    </row>
    <row r="544" spans="1:4" x14ac:dyDescent="0.3">
      <c r="A544">
        <v>2014</v>
      </c>
      <c r="B544">
        <v>29</v>
      </c>
      <c r="C544" t="s">
        <v>129</v>
      </c>
      <c r="D544">
        <v>80.674980901132997</v>
      </c>
    </row>
    <row r="545" spans="1:4" x14ac:dyDescent="0.3">
      <c r="A545">
        <v>2015</v>
      </c>
      <c r="B545">
        <v>29</v>
      </c>
      <c r="C545" t="s">
        <v>129</v>
      </c>
      <c r="D545">
        <v>84.553668379621001</v>
      </c>
    </row>
    <row r="546" spans="1:4" x14ac:dyDescent="0.3">
      <c r="A546">
        <v>2016</v>
      </c>
      <c r="B546">
        <v>29</v>
      </c>
      <c r="C546" t="s">
        <v>129</v>
      </c>
      <c r="D546">
        <v>89.497697667834998</v>
      </c>
    </row>
    <row r="547" spans="1:4" x14ac:dyDescent="0.3">
      <c r="A547">
        <v>2017</v>
      </c>
      <c r="B547">
        <v>29</v>
      </c>
      <c r="C547" t="s">
        <v>129</v>
      </c>
      <c r="D547">
        <v>94.802515781688996</v>
      </c>
    </row>
    <row r="548" spans="1:4" x14ac:dyDescent="0.3">
      <c r="A548">
        <v>2018</v>
      </c>
      <c r="B548">
        <v>29</v>
      </c>
      <c r="C548" t="s">
        <v>129</v>
      </c>
      <c r="D548">
        <v>100</v>
      </c>
    </row>
    <row r="549" spans="1:4" x14ac:dyDescent="0.3">
      <c r="A549">
        <v>2019</v>
      </c>
      <c r="B549">
        <v>29</v>
      </c>
      <c r="C549" t="s">
        <v>129</v>
      </c>
      <c r="D549">
        <v>103.58853605318301</v>
      </c>
    </row>
    <row r="550" spans="1:4" x14ac:dyDescent="0.3">
      <c r="A550">
        <v>2020</v>
      </c>
      <c r="B550">
        <v>29</v>
      </c>
      <c r="C550" t="s">
        <v>129</v>
      </c>
      <c r="D550">
        <v>108.691827028585</v>
      </c>
    </row>
    <row r="551" spans="1:4" x14ac:dyDescent="0.3">
      <c r="A551">
        <v>2021</v>
      </c>
      <c r="B551">
        <v>29</v>
      </c>
      <c r="C551" t="s">
        <v>129</v>
      </c>
      <c r="D551">
        <v>113.06696869628</v>
      </c>
    </row>
    <row r="552" spans="1:4" x14ac:dyDescent="0.3">
      <c r="A552">
        <v>2022</v>
      </c>
      <c r="B552">
        <v>29</v>
      </c>
      <c r="C552" t="s">
        <v>129</v>
      </c>
      <c r="D552">
        <v>122.13204468457801</v>
      </c>
    </row>
    <row r="553" spans="1:4" x14ac:dyDescent="0.3">
      <c r="A553">
        <v>2023</v>
      </c>
      <c r="B553">
        <v>29</v>
      </c>
      <c r="C553" t="s">
        <v>129</v>
      </c>
      <c r="D553">
        <v>126.83428639670799</v>
      </c>
    </row>
    <row r="554" spans="1:4" x14ac:dyDescent="0.3">
      <c r="A554">
        <v>2000</v>
      </c>
      <c r="B554">
        <v>3</v>
      </c>
      <c r="C554" t="s">
        <v>130</v>
      </c>
      <c r="D554">
        <v>42.997506982180035</v>
      </c>
    </row>
    <row r="555" spans="1:4" x14ac:dyDescent="0.3">
      <c r="A555">
        <v>2001</v>
      </c>
      <c r="B555">
        <v>3</v>
      </c>
      <c r="C555" t="s">
        <v>130</v>
      </c>
      <c r="D555">
        <v>45.058892484329661</v>
      </c>
    </row>
    <row r="556" spans="1:4" x14ac:dyDescent="0.3">
      <c r="A556">
        <v>2002</v>
      </c>
      <c r="B556">
        <v>3</v>
      </c>
      <c r="C556" t="s">
        <v>130</v>
      </c>
      <c r="D556">
        <v>47.219104883355079</v>
      </c>
    </row>
    <row r="557" spans="1:4" x14ac:dyDescent="0.3">
      <c r="A557">
        <v>2003</v>
      </c>
      <c r="B557">
        <v>3</v>
      </c>
      <c r="C557" t="s">
        <v>130</v>
      </c>
      <c r="D557">
        <v>49.013622431355003</v>
      </c>
    </row>
    <row r="558" spans="1:4" x14ac:dyDescent="0.3">
      <c r="A558">
        <v>2004</v>
      </c>
      <c r="B558">
        <v>3</v>
      </c>
      <c r="C558" t="s">
        <v>130</v>
      </c>
      <c r="D558">
        <v>52.297538269184003</v>
      </c>
    </row>
    <row r="559" spans="1:4" x14ac:dyDescent="0.3">
      <c r="A559">
        <v>2005</v>
      </c>
      <c r="B559">
        <v>3</v>
      </c>
      <c r="C559" t="s">
        <v>130</v>
      </c>
      <c r="D559">
        <v>54.861866260728</v>
      </c>
    </row>
    <row r="560" spans="1:4" x14ac:dyDescent="0.3">
      <c r="A560">
        <v>2006</v>
      </c>
      <c r="B560">
        <v>3</v>
      </c>
      <c r="C560" t="s">
        <v>130</v>
      </c>
      <c r="D560">
        <v>56.836517113223003</v>
      </c>
    </row>
    <row r="561" spans="1:4" x14ac:dyDescent="0.3">
      <c r="A561">
        <v>2007</v>
      </c>
      <c r="B561">
        <v>3</v>
      </c>
      <c r="C561" t="s">
        <v>130</v>
      </c>
      <c r="D561">
        <v>59.761111352042001</v>
      </c>
    </row>
    <row r="562" spans="1:4" x14ac:dyDescent="0.3">
      <c r="A562">
        <v>2008</v>
      </c>
      <c r="B562">
        <v>3</v>
      </c>
      <c r="C562" t="s">
        <v>130</v>
      </c>
      <c r="D562">
        <v>63.373471170804002</v>
      </c>
    </row>
    <row r="563" spans="1:4" x14ac:dyDescent="0.3">
      <c r="A563">
        <v>2009</v>
      </c>
      <c r="B563">
        <v>3</v>
      </c>
      <c r="C563" t="s">
        <v>130</v>
      </c>
      <c r="D563">
        <v>67.959225216888996</v>
      </c>
    </row>
    <row r="564" spans="1:4" x14ac:dyDescent="0.3">
      <c r="A564">
        <v>2010</v>
      </c>
      <c r="B564">
        <v>3</v>
      </c>
      <c r="C564" t="s">
        <v>130</v>
      </c>
      <c r="D564">
        <v>69.466150836259999</v>
      </c>
    </row>
    <row r="565" spans="1:4" x14ac:dyDescent="0.3">
      <c r="A565">
        <v>2011</v>
      </c>
      <c r="B565">
        <v>3</v>
      </c>
      <c r="C565" t="s">
        <v>130</v>
      </c>
      <c r="D565">
        <v>71.353726250397997</v>
      </c>
    </row>
    <row r="566" spans="1:4" x14ac:dyDescent="0.3">
      <c r="A566">
        <v>2012</v>
      </c>
      <c r="B566">
        <v>3</v>
      </c>
      <c r="C566" t="s">
        <v>130</v>
      </c>
      <c r="D566">
        <v>74.089533365118001</v>
      </c>
    </row>
    <row r="567" spans="1:4" x14ac:dyDescent="0.3">
      <c r="A567">
        <v>2013</v>
      </c>
      <c r="B567">
        <v>3</v>
      </c>
      <c r="C567" t="s">
        <v>130</v>
      </c>
      <c r="D567">
        <v>76.632352881428005</v>
      </c>
    </row>
    <row r="568" spans="1:4" x14ac:dyDescent="0.3">
      <c r="A568">
        <v>2014</v>
      </c>
      <c r="B568">
        <v>3</v>
      </c>
      <c r="C568" t="s">
        <v>130</v>
      </c>
      <c r="D568">
        <v>80.863456398797993</v>
      </c>
    </row>
    <row r="569" spans="1:4" x14ac:dyDescent="0.3">
      <c r="A569">
        <v>2015</v>
      </c>
      <c r="B569">
        <v>3</v>
      </c>
      <c r="C569" t="s">
        <v>130</v>
      </c>
      <c r="D569">
        <v>85.192324718468996</v>
      </c>
    </row>
    <row r="570" spans="1:4" x14ac:dyDescent="0.3">
      <c r="A570">
        <v>2016</v>
      </c>
      <c r="B570">
        <v>3</v>
      </c>
      <c r="C570" t="s">
        <v>130</v>
      </c>
      <c r="D570">
        <v>90.941870146469</v>
      </c>
    </row>
    <row r="571" spans="1:4" x14ac:dyDescent="0.3">
      <c r="A571">
        <v>2017</v>
      </c>
      <c r="B571">
        <v>3</v>
      </c>
      <c r="C571" t="s">
        <v>130</v>
      </c>
      <c r="D571">
        <v>96.132980012231997</v>
      </c>
    </row>
    <row r="572" spans="1:4" x14ac:dyDescent="0.3">
      <c r="A572">
        <v>2018</v>
      </c>
      <c r="B572">
        <v>3</v>
      </c>
      <c r="C572" t="s">
        <v>130</v>
      </c>
      <c r="D572">
        <v>100</v>
      </c>
    </row>
    <row r="573" spans="1:4" x14ac:dyDescent="0.3">
      <c r="A573">
        <v>2019</v>
      </c>
      <c r="B573">
        <v>3</v>
      </c>
      <c r="C573" t="s">
        <v>130</v>
      </c>
      <c r="D573">
        <v>104.049557870413</v>
      </c>
    </row>
    <row r="574" spans="1:4" x14ac:dyDescent="0.3">
      <c r="A574">
        <v>2020</v>
      </c>
      <c r="B574">
        <v>3</v>
      </c>
      <c r="C574" t="s">
        <v>130</v>
      </c>
      <c r="D574">
        <v>107.840492238301</v>
      </c>
    </row>
    <row r="575" spans="1:4" x14ac:dyDescent="0.3">
      <c r="A575">
        <v>2021</v>
      </c>
      <c r="B575">
        <v>3</v>
      </c>
      <c r="C575" t="s">
        <v>130</v>
      </c>
      <c r="D575">
        <v>113.874012196856</v>
      </c>
    </row>
    <row r="576" spans="1:4" x14ac:dyDescent="0.3">
      <c r="A576">
        <v>2022</v>
      </c>
      <c r="B576">
        <v>3</v>
      </c>
      <c r="C576" t="s">
        <v>130</v>
      </c>
      <c r="D576">
        <v>123.326417596464</v>
      </c>
    </row>
    <row r="577" spans="1:4" x14ac:dyDescent="0.3">
      <c r="A577">
        <v>2023</v>
      </c>
      <c r="B577">
        <v>3</v>
      </c>
      <c r="C577" t="s">
        <v>130</v>
      </c>
      <c r="D577">
        <v>130.15266642942601</v>
      </c>
    </row>
    <row r="578" spans="1:4" x14ac:dyDescent="0.3">
      <c r="A578">
        <v>2000</v>
      </c>
      <c r="B578">
        <v>30</v>
      </c>
      <c r="C578" t="s">
        <v>131</v>
      </c>
      <c r="D578">
        <v>40.210477472941719</v>
      </c>
    </row>
    <row r="579" spans="1:4" x14ac:dyDescent="0.3">
      <c r="A579">
        <v>2001</v>
      </c>
      <c r="B579">
        <v>30</v>
      </c>
      <c r="C579" t="s">
        <v>131</v>
      </c>
      <c r="D579">
        <v>42.298619696371091</v>
      </c>
    </row>
    <row r="580" spans="1:4" x14ac:dyDescent="0.3">
      <c r="A580">
        <v>2002</v>
      </c>
      <c r="B580">
        <v>30</v>
      </c>
      <c r="C580" t="s">
        <v>131</v>
      </c>
      <c r="D580">
        <v>44.4951997752867</v>
      </c>
    </row>
    <row r="581" spans="1:4" x14ac:dyDescent="0.3">
      <c r="A581">
        <v>2003</v>
      </c>
      <c r="B581">
        <v>30</v>
      </c>
      <c r="C581" t="s">
        <v>131</v>
      </c>
      <c r="D581">
        <v>43.674494643540001</v>
      </c>
    </row>
    <row r="582" spans="1:4" x14ac:dyDescent="0.3">
      <c r="A582">
        <v>2004</v>
      </c>
      <c r="B582">
        <v>30</v>
      </c>
      <c r="C582" t="s">
        <v>131</v>
      </c>
      <c r="D582">
        <v>47.729748928111</v>
      </c>
    </row>
    <row r="583" spans="1:4" x14ac:dyDescent="0.3">
      <c r="A583">
        <v>2005</v>
      </c>
      <c r="B583">
        <v>30</v>
      </c>
      <c r="C583" t="s">
        <v>131</v>
      </c>
      <c r="D583">
        <v>49.588079745475</v>
      </c>
    </row>
    <row r="584" spans="1:4" x14ac:dyDescent="0.3">
      <c r="A584">
        <v>2006</v>
      </c>
      <c r="B584">
        <v>30</v>
      </c>
      <c r="C584" t="s">
        <v>131</v>
      </c>
      <c r="D584">
        <v>54.063149694552003</v>
      </c>
    </row>
    <row r="585" spans="1:4" x14ac:dyDescent="0.3">
      <c r="A585">
        <v>2007</v>
      </c>
      <c r="B585">
        <v>30</v>
      </c>
      <c r="C585" t="s">
        <v>131</v>
      </c>
      <c r="D585">
        <v>57.117469834028</v>
      </c>
    </row>
    <row r="586" spans="1:4" x14ac:dyDescent="0.3">
      <c r="A586">
        <v>2008</v>
      </c>
      <c r="B586">
        <v>30</v>
      </c>
      <c r="C586" t="s">
        <v>131</v>
      </c>
      <c r="D586">
        <v>62.062596758349002</v>
      </c>
    </row>
    <row r="587" spans="1:4" x14ac:dyDescent="0.3">
      <c r="A587">
        <v>2009</v>
      </c>
      <c r="B587">
        <v>30</v>
      </c>
      <c r="C587" t="s">
        <v>131</v>
      </c>
      <c r="D587">
        <v>65.525219951498997</v>
      </c>
    </row>
    <row r="588" spans="1:4" x14ac:dyDescent="0.3">
      <c r="A588">
        <v>2010</v>
      </c>
      <c r="B588">
        <v>30</v>
      </c>
      <c r="C588" t="s">
        <v>131</v>
      </c>
      <c r="D588">
        <v>70.428485483966995</v>
      </c>
    </row>
    <row r="589" spans="1:4" x14ac:dyDescent="0.3">
      <c r="A589">
        <v>2011</v>
      </c>
      <c r="B589">
        <v>30</v>
      </c>
      <c r="C589" t="s">
        <v>131</v>
      </c>
      <c r="D589">
        <v>73.961550003319005</v>
      </c>
    </row>
    <row r="590" spans="1:4" x14ac:dyDescent="0.3">
      <c r="A590">
        <v>2012</v>
      </c>
      <c r="B590">
        <v>30</v>
      </c>
      <c r="C590" t="s">
        <v>131</v>
      </c>
      <c r="D590">
        <v>79.488387885465002</v>
      </c>
    </row>
    <row r="591" spans="1:4" x14ac:dyDescent="0.3">
      <c r="A591">
        <v>2013</v>
      </c>
      <c r="B591">
        <v>30</v>
      </c>
      <c r="C591" t="s">
        <v>131</v>
      </c>
      <c r="D591">
        <v>79.793328077238996</v>
      </c>
    </row>
    <row r="592" spans="1:4" x14ac:dyDescent="0.3">
      <c r="A592">
        <v>2014</v>
      </c>
      <c r="B592">
        <v>30</v>
      </c>
      <c r="C592" t="s">
        <v>131</v>
      </c>
      <c r="D592">
        <v>82.256593161302007</v>
      </c>
    </row>
    <row r="593" spans="1:4" x14ac:dyDescent="0.3">
      <c r="A593">
        <v>2015</v>
      </c>
      <c r="B593">
        <v>30</v>
      </c>
      <c r="C593" t="s">
        <v>131</v>
      </c>
      <c r="D593">
        <v>84.793836048575002</v>
      </c>
    </row>
    <row r="594" spans="1:4" x14ac:dyDescent="0.3">
      <c r="A594">
        <v>2016</v>
      </c>
      <c r="B594">
        <v>30</v>
      </c>
      <c r="C594" t="s">
        <v>131</v>
      </c>
      <c r="D594">
        <v>89.103471522042</v>
      </c>
    </row>
    <row r="595" spans="1:4" x14ac:dyDescent="0.3">
      <c r="A595">
        <v>2017</v>
      </c>
      <c r="B595">
        <v>30</v>
      </c>
      <c r="C595" t="s">
        <v>131</v>
      </c>
      <c r="D595">
        <v>93.998865553981005</v>
      </c>
    </row>
    <row r="596" spans="1:4" x14ac:dyDescent="0.3">
      <c r="A596">
        <v>2018</v>
      </c>
      <c r="B596">
        <v>30</v>
      </c>
      <c r="C596" t="s">
        <v>131</v>
      </c>
      <c r="D596">
        <v>100</v>
      </c>
    </row>
    <row r="597" spans="1:4" x14ac:dyDescent="0.3">
      <c r="A597">
        <v>2019</v>
      </c>
      <c r="B597">
        <v>30</v>
      </c>
      <c r="C597" t="s">
        <v>131</v>
      </c>
      <c r="D597">
        <v>104.42423717128101</v>
      </c>
    </row>
    <row r="598" spans="1:4" x14ac:dyDescent="0.3">
      <c r="A598">
        <v>2020</v>
      </c>
      <c r="B598">
        <v>30</v>
      </c>
      <c r="C598" t="s">
        <v>131</v>
      </c>
      <c r="D598">
        <v>108.826770912889</v>
      </c>
    </row>
    <row r="599" spans="1:4" x14ac:dyDescent="0.3">
      <c r="A599">
        <v>2021</v>
      </c>
      <c r="B599">
        <v>30</v>
      </c>
      <c r="C599" t="s">
        <v>131</v>
      </c>
      <c r="D599">
        <v>113.09670597113499</v>
      </c>
    </row>
    <row r="600" spans="1:4" x14ac:dyDescent="0.3">
      <c r="A600">
        <v>2022</v>
      </c>
      <c r="B600">
        <v>30</v>
      </c>
      <c r="C600" t="s">
        <v>131</v>
      </c>
      <c r="D600">
        <v>120.77733754585201</v>
      </c>
    </row>
    <row r="601" spans="1:4" x14ac:dyDescent="0.3">
      <c r="A601">
        <v>2023</v>
      </c>
      <c r="B601">
        <v>30</v>
      </c>
      <c r="C601" t="s">
        <v>131</v>
      </c>
      <c r="D601">
        <v>126.973478007179</v>
      </c>
    </row>
    <row r="602" spans="1:4" x14ac:dyDescent="0.3">
      <c r="A602">
        <v>2000</v>
      </c>
      <c r="B602">
        <v>31</v>
      </c>
      <c r="C602" t="s">
        <v>132</v>
      </c>
      <c r="D602">
        <v>40.57470904501227</v>
      </c>
    </row>
    <row r="603" spans="1:4" x14ac:dyDescent="0.3">
      <c r="A603">
        <v>2001</v>
      </c>
      <c r="B603">
        <v>31</v>
      </c>
      <c r="C603" t="s">
        <v>132</v>
      </c>
      <c r="D603">
        <v>42.666435414215002</v>
      </c>
    </row>
    <row r="604" spans="1:4" x14ac:dyDescent="0.3">
      <c r="A604">
        <v>2002</v>
      </c>
      <c r="B604">
        <v>31</v>
      </c>
      <c r="C604" t="s">
        <v>132</v>
      </c>
      <c r="D604">
        <v>44.865995439076599</v>
      </c>
    </row>
    <row r="605" spans="1:4" x14ac:dyDescent="0.3">
      <c r="A605">
        <v>2003</v>
      </c>
      <c r="B605">
        <v>31</v>
      </c>
      <c r="C605" t="s">
        <v>132</v>
      </c>
      <c r="D605">
        <v>46.564556317780003</v>
      </c>
    </row>
    <row r="606" spans="1:4" x14ac:dyDescent="0.3">
      <c r="A606">
        <v>2004</v>
      </c>
      <c r="B606">
        <v>31</v>
      </c>
      <c r="C606" t="s">
        <v>132</v>
      </c>
      <c r="D606">
        <v>49.115984618128998</v>
      </c>
    </row>
    <row r="607" spans="1:4" x14ac:dyDescent="0.3">
      <c r="A607">
        <v>2005</v>
      </c>
      <c r="B607">
        <v>31</v>
      </c>
      <c r="C607" t="s">
        <v>132</v>
      </c>
      <c r="D607">
        <v>51.98941315559</v>
      </c>
    </row>
    <row r="608" spans="1:4" x14ac:dyDescent="0.3">
      <c r="A608">
        <v>2006</v>
      </c>
      <c r="B608">
        <v>31</v>
      </c>
      <c r="C608" t="s">
        <v>132</v>
      </c>
      <c r="D608">
        <v>54.206133271349003</v>
      </c>
    </row>
    <row r="609" spans="1:4" x14ac:dyDescent="0.3">
      <c r="A609">
        <v>2007</v>
      </c>
      <c r="B609">
        <v>31</v>
      </c>
      <c r="C609" t="s">
        <v>132</v>
      </c>
      <c r="D609">
        <v>57.837267055170003</v>
      </c>
    </row>
    <row r="610" spans="1:4" x14ac:dyDescent="0.3">
      <c r="A610">
        <v>2008</v>
      </c>
      <c r="B610">
        <v>31</v>
      </c>
      <c r="C610" t="s">
        <v>132</v>
      </c>
      <c r="D610">
        <v>61.034183845388</v>
      </c>
    </row>
    <row r="611" spans="1:4" x14ac:dyDescent="0.3">
      <c r="A611">
        <v>2009</v>
      </c>
      <c r="B611">
        <v>31</v>
      </c>
      <c r="C611" t="s">
        <v>132</v>
      </c>
      <c r="D611">
        <v>66.497193325910004</v>
      </c>
    </row>
    <row r="612" spans="1:4" x14ac:dyDescent="0.3">
      <c r="A612">
        <v>2010</v>
      </c>
      <c r="B612">
        <v>31</v>
      </c>
      <c r="C612" t="s">
        <v>132</v>
      </c>
      <c r="D612">
        <v>68.301010317703003</v>
      </c>
    </row>
    <row r="613" spans="1:4" x14ac:dyDescent="0.3">
      <c r="A613">
        <v>2011</v>
      </c>
      <c r="B613">
        <v>31</v>
      </c>
      <c r="C613" t="s">
        <v>132</v>
      </c>
      <c r="D613">
        <v>70.938480390034002</v>
      </c>
    </row>
    <row r="614" spans="1:4" x14ac:dyDescent="0.3">
      <c r="A614">
        <v>2012</v>
      </c>
      <c r="B614">
        <v>31</v>
      </c>
      <c r="C614" t="s">
        <v>132</v>
      </c>
      <c r="D614">
        <v>74.374121935698</v>
      </c>
    </row>
    <row r="615" spans="1:4" x14ac:dyDescent="0.3">
      <c r="A615">
        <v>2013</v>
      </c>
      <c r="B615">
        <v>31</v>
      </c>
      <c r="C615" t="s">
        <v>132</v>
      </c>
      <c r="D615">
        <v>77.789745849154997</v>
      </c>
    </row>
    <row r="616" spans="1:4" x14ac:dyDescent="0.3">
      <c r="A616">
        <v>2014</v>
      </c>
      <c r="B616">
        <v>31</v>
      </c>
      <c r="C616" t="s">
        <v>132</v>
      </c>
      <c r="D616">
        <v>81.690402165821993</v>
      </c>
    </row>
    <row r="617" spans="1:4" x14ac:dyDescent="0.3">
      <c r="A617">
        <v>2015</v>
      </c>
      <c r="B617">
        <v>31</v>
      </c>
      <c r="C617" t="s">
        <v>132</v>
      </c>
      <c r="D617">
        <v>84.658355879235003</v>
      </c>
    </row>
    <row r="618" spans="1:4" x14ac:dyDescent="0.3">
      <c r="A618">
        <v>2016</v>
      </c>
      <c r="B618">
        <v>31</v>
      </c>
      <c r="C618" t="s">
        <v>132</v>
      </c>
      <c r="D618">
        <v>90.180772636087994</v>
      </c>
    </row>
    <row r="619" spans="1:4" x14ac:dyDescent="0.3">
      <c r="A619">
        <v>2017</v>
      </c>
      <c r="B619">
        <v>31</v>
      </c>
      <c r="C619" t="s">
        <v>132</v>
      </c>
      <c r="D619">
        <v>95.241087905129007</v>
      </c>
    </row>
    <row r="620" spans="1:4" x14ac:dyDescent="0.3">
      <c r="A620">
        <v>2018</v>
      </c>
      <c r="B620">
        <v>31</v>
      </c>
      <c r="C620" t="s">
        <v>132</v>
      </c>
      <c r="D620">
        <v>100</v>
      </c>
    </row>
    <row r="621" spans="1:4" x14ac:dyDescent="0.3">
      <c r="A621">
        <v>2019</v>
      </c>
      <c r="B621">
        <v>31</v>
      </c>
      <c r="C621" t="s">
        <v>132</v>
      </c>
      <c r="D621">
        <v>104.534800454386</v>
      </c>
    </row>
    <row r="622" spans="1:4" x14ac:dyDescent="0.3">
      <c r="A622">
        <v>2020</v>
      </c>
      <c r="B622">
        <v>31</v>
      </c>
      <c r="C622" t="s">
        <v>132</v>
      </c>
      <c r="D622">
        <v>110.43424124257</v>
      </c>
    </row>
    <row r="623" spans="1:4" x14ac:dyDescent="0.3">
      <c r="A623">
        <v>2021</v>
      </c>
      <c r="B623">
        <v>31</v>
      </c>
      <c r="C623" t="s">
        <v>132</v>
      </c>
      <c r="D623">
        <v>114.914083382339</v>
      </c>
    </row>
    <row r="624" spans="1:4" x14ac:dyDescent="0.3">
      <c r="A624">
        <v>2022</v>
      </c>
      <c r="B624">
        <v>31</v>
      </c>
      <c r="C624" t="s">
        <v>132</v>
      </c>
      <c r="D624">
        <v>124.379105073449</v>
      </c>
    </row>
    <row r="625" spans="1:4" x14ac:dyDescent="0.3">
      <c r="A625">
        <v>2023</v>
      </c>
      <c r="B625">
        <v>31</v>
      </c>
      <c r="C625" t="s">
        <v>132</v>
      </c>
      <c r="D625">
        <v>130.15731515474701</v>
      </c>
    </row>
    <row r="626" spans="1:4" x14ac:dyDescent="0.3">
      <c r="A626">
        <v>2000</v>
      </c>
      <c r="B626">
        <v>32</v>
      </c>
      <c r="C626" t="s">
        <v>133</v>
      </c>
      <c r="D626">
        <v>39.072477209651389</v>
      </c>
    </row>
    <row r="627" spans="1:4" x14ac:dyDescent="0.3">
      <c r="A627">
        <v>2001</v>
      </c>
      <c r="B627">
        <v>32</v>
      </c>
      <c r="C627" t="s">
        <v>133</v>
      </c>
      <c r="D627">
        <v>41.188512926155724</v>
      </c>
    </row>
    <row r="628" spans="1:4" x14ac:dyDescent="0.3">
      <c r="A628">
        <v>2002</v>
      </c>
      <c r="B628">
        <v>32</v>
      </c>
      <c r="C628" t="s">
        <v>133</v>
      </c>
      <c r="D628">
        <v>43.419146115697053</v>
      </c>
    </row>
    <row r="629" spans="1:4" x14ac:dyDescent="0.3">
      <c r="A629">
        <v>2003</v>
      </c>
      <c r="B629">
        <v>32</v>
      </c>
      <c r="C629" t="s">
        <v>133</v>
      </c>
      <c r="D629">
        <v>45.968725591675003</v>
      </c>
    </row>
    <row r="630" spans="1:4" x14ac:dyDescent="0.3">
      <c r="A630">
        <v>2004</v>
      </c>
      <c r="B630">
        <v>32</v>
      </c>
      <c r="C630" t="s">
        <v>133</v>
      </c>
      <c r="D630">
        <v>48.726822987258998</v>
      </c>
    </row>
    <row r="631" spans="1:4" x14ac:dyDescent="0.3">
      <c r="A631">
        <v>2005</v>
      </c>
      <c r="B631">
        <v>32</v>
      </c>
      <c r="C631" t="s">
        <v>133</v>
      </c>
      <c r="D631">
        <v>50.296013669102997</v>
      </c>
    </row>
    <row r="632" spans="1:4" x14ac:dyDescent="0.3">
      <c r="A632">
        <v>2006</v>
      </c>
      <c r="B632">
        <v>32</v>
      </c>
      <c r="C632" t="s">
        <v>133</v>
      </c>
      <c r="D632">
        <v>53.550689189139</v>
      </c>
    </row>
    <row r="633" spans="1:4" x14ac:dyDescent="0.3">
      <c r="A633">
        <v>2007</v>
      </c>
      <c r="B633">
        <v>32</v>
      </c>
      <c r="C633" t="s">
        <v>133</v>
      </c>
      <c r="D633">
        <v>56.728267285915003</v>
      </c>
    </row>
    <row r="634" spans="1:4" x14ac:dyDescent="0.3">
      <c r="A634">
        <v>2008</v>
      </c>
      <c r="B634">
        <v>32</v>
      </c>
      <c r="C634" t="s">
        <v>133</v>
      </c>
      <c r="D634">
        <v>59.487744196644002</v>
      </c>
    </row>
    <row r="635" spans="1:4" x14ac:dyDescent="0.3">
      <c r="A635">
        <v>2009</v>
      </c>
      <c r="B635">
        <v>32</v>
      </c>
      <c r="C635" t="s">
        <v>133</v>
      </c>
      <c r="D635">
        <v>63.671502636600003</v>
      </c>
    </row>
    <row r="636" spans="1:4" x14ac:dyDescent="0.3">
      <c r="A636">
        <v>2010</v>
      </c>
      <c r="B636">
        <v>32</v>
      </c>
      <c r="C636" t="s">
        <v>133</v>
      </c>
      <c r="D636">
        <v>66.317806426456997</v>
      </c>
    </row>
    <row r="637" spans="1:4" x14ac:dyDescent="0.3">
      <c r="A637">
        <v>2011</v>
      </c>
      <c r="B637">
        <v>32</v>
      </c>
      <c r="C637" t="s">
        <v>133</v>
      </c>
      <c r="D637">
        <v>73.775010316527997</v>
      </c>
    </row>
    <row r="638" spans="1:4" x14ac:dyDescent="0.3">
      <c r="A638">
        <v>2012</v>
      </c>
      <c r="B638">
        <v>32</v>
      </c>
      <c r="C638" t="s">
        <v>133</v>
      </c>
      <c r="D638">
        <v>77.439873815141993</v>
      </c>
    </row>
    <row r="639" spans="1:4" x14ac:dyDescent="0.3">
      <c r="A639">
        <v>2013</v>
      </c>
      <c r="B639">
        <v>32</v>
      </c>
      <c r="C639" t="s">
        <v>133</v>
      </c>
      <c r="D639">
        <v>74.34012142553</v>
      </c>
    </row>
    <row r="640" spans="1:4" x14ac:dyDescent="0.3">
      <c r="A640">
        <v>2014</v>
      </c>
      <c r="B640">
        <v>32</v>
      </c>
      <c r="C640" t="s">
        <v>133</v>
      </c>
      <c r="D640">
        <v>75.494591899154003</v>
      </c>
    </row>
    <row r="641" spans="1:4" x14ac:dyDescent="0.3">
      <c r="A641">
        <v>2015</v>
      </c>
      <c r="B641">
        <v>32</v>
      </c>
      <c r="C641" t="s">
        <v>133</v>
      </c>
      <c r="D641">
        <v>80.763872994734996</v>
      </c>
    </row>
    <row r="642" spans="1:4" x14ac:dyDescent="0.3">
      <c r="A642">
        <v>2016</v>
      </c>
      <c r="B642">
        <v>32</v>
      </c>
      <c r="C642" t="s">
        <v>133</v>
      </c>
      <c r="D642">
        <v>91.683405404492007</v>
      </c>
    </row>
    <row r="643" spans="1:4" x14ac:dyDescent="0.3">
      <c r="A643">
        <v>2017</v>
      </c>
      <c r="B643">
        <v>32</v>
      </c>
      <c r="C643" t="s">
        <v>133</v>
      </c>
      <c r="D643">
        <v>97.621866671462001</v>
      </c>
    </row>
    <row r="644" spans="1:4" x14ac:dyDescent="0.3">
      <c r="A644">
        <v>2018</v>
      </c>
      <c r="B644">
        <v>32</v>
      </c>
      <c r="C644" t="s">
        <v>133</v>
      </c>
      <c r="D644">
        <v>100</v>
      </c>
    </row>
    <row r="645" spans="1:4" x14ac:dyDescent="0.3">
      <c r="A645">
        <v>2019</v>
      </c>
      <c r="B645">
        <v>32</v>
      </c>
      <c r="C645" t="s">
        <v>133</v>
      </c>
      <c r="D645">
        <v>104.286434134503</v>
      </c>
    </row>
    <row r="646" spans="1:4" x14ac:dyDescent="0.3">
      <c r="A646">
        <v>2020</v>
      </c>
      <c r="B646">
        <v>32</v>
      </c>
      <c r="C646" t="s">
        <v>133</v>
      </c>
      <c r="D646">
        <v>113.59573361696</v>
      </c>
    </row>
    <row r="647" spans="1:4" x14ac:dyDescent="0.3">
      <c r="A647">
        <v>2021</v>
      </c>
      <c r="B647">
        <v>32</v>
      </c>
      <c r="C647" t="s">
        <v>133</v>
      </c>
      <c r="D647">
        <v>119.728750840378</v>
      </c>
    </row>
    <row r="648" spans="1:4" x14ac:dyDescent="0.3">
      <c r="A648">
        <v>2022</v>
      </c>
      <c r="B648">
        <v>32</v>
      </c>
      <c r="C648" t="s">
        <v>133</v>
      </c>
      <c r="D648">
        <v>127.78964450345801</v>
      </c>
    </row>
    <row r="649" spans="1:4" x14ac:dyDescent="0.3">
      <c r="A649">
        <v>2023</v>
      </c>
      <c r="B649">
        <v>32</v>
      </c>
      <c r="C649" t="s">
        <v>133</v>
      </c>
      <c r="D649">
        <v>133.265198656482</v>
      </c>
    </row>
    <row r="650" spans="1:4" x14ac:dyDescent="0.3">
      <c r="A650">
        <v>2000</v>
      </c>
      <c r="B650">
        <v>4</v>
      </c>
      <c r="C650" t="s">
        <v>134</v>
      </c>
      <c r="D650">
        <v>46.791224640606529</v>
      </c>
    </row>
    <row r="651" spans="1:4" x14ac:dyDescent="0.3">
      <c r="A651">
        <v>2001</v>
      </c>
      <c r="B651">
        <v>4</v>
      </c>
      <c r="C651" t="s">
        <v>134</v>
      </c>
      <c r="D651">
        <v>48.748673164599047</v>
      </c>
    </row>
    <row r="652" spans="1:4" x14ac:dyDescent="0.3">
      <c r="A652">
        <v>2002</v>
      </c>
      <c r="B652">
        <v>4</v>
      </c>
      <c r="C652" t="s">
        <v>134</v>
      </c>
      <c r="D652">
        <v>50.788008938893526</v>
      </c>
    </row>
    <row r="653" spans="1:4" x14ac:dyDescent="0.3">
      <c r="A653">
        <v>2003</v>
      </c>
      <c r="B653">
        <v>4</v>
      </c>
      <c r="C653" t="s">
        <v>134</v>
      </c>
      <c r="D653">
        <v>32.104404658748003</v>
      </c>
    </row>
    <row r="654" spans="1:4" x14ac:dyDescent="0.3">
      <c r="A654">
        <v>2004</v>
      </c>
      <c r="B654">
        <v>4</v>
      </c>
      <c r="C654" t="s">
        <v>134</v>
      </c>
      <c r="D654">
        <v>43.793305932004998</v>
      </c>
    </row>
    <row r="655" spans="1:4" x14ac:dyDescent="0.3">
      <c r="A655">
        <v>2005</v>
      </c>
      <c r="B655">
        <v>4</v>
      </c>
      <c r="C655" t="s">
        <v>134</v>
      </c>
      <c r="D655">
        <v>53.237254351921997</v>
      </c>
    </row>
    <row r="656" spans="1:4" x14ac:dyDescent="0.3">
      <c r="A656">
        <v>2006</v>
      </c>
      <c r="B656">
        <v>4</v>
      </c>
      <c r="C656" t="s">
        <v>134</v>
      </c>
      <c r="D656">
        <v>61.257845841055001</v>
      </c>
    </row>
    <row r="657" spans="1:4" x14ac:dyDescent="0.3">
      <c r="A657">
        <v>2007</v>
      </c>
      <c r="B657">
        <v>4</v>
      </c>
      <c r="C657" t="s">
        <v>134</v>
      </c>
      <c r="D657">
        <v>70.735440472977004</v>
      </c>
    </row>
    <row r="658" spans="1:4" x14ac:dyDescent="0.3">
      <c r="A658">
        <v>2008</v>
      </c>
      <c r="B658">
        <v>4</v>
      </c>
      <c r="C658" t="s">
        <v>134</v>
      </c>
      <c r="D658">
        <v>86.898656051786006</v>
      </c>
    </row>
    <row r="659" spans="1:4" x14ac:dyDescent="0.3">
      <c r="A659">
        <v>2009</v>
      </c>
      <c r="B659">
        <v>4</v>
      </c>
      <c r="C659" t="s">
        <v>134</v>
      </c>
      <c r="D659">
        <v>68.288635167302004</v>
      </c>
    </row>
    <row r="660" spans="1:4" x14ac:dyDescent="0.3">
      <c r="A660">
        <v>2010</v>
      </c>
      <c r="B660">
        <v>4</v>
      </c>
      <c r="C660" t="s">
        <v>134</v>
      </c>
      <c r="D660">
        <v>81.029953968458003</v>
      </c>
    </row>
    <row r="661" spans="1:4" x14ac:dyDescent="0.3">
      <c r="A661">
        <v>2011</v>
      </c>
      <c r="B661">
        <v>4</v>
      </c>
      <c r="C661" t="s">
        <v>134</v>
      </c>
      <c r="D661">
        <v>106.39611414158399</v>
      </c>
    </row>
    <row r="662" spans="1:4" x14ac:dyDescent="0.3">
      <c r="A662">
        <v>2012</v>
      </c>
      <c r="B662">
        <v>4</v>
      </c>
      <c r="C662" t="s">
        <v>134</v>
      </c>
      <c r="D662">
        <v>107.567167831779</v>
      </c>
    </row>
    <row r="663" spans="1:4" x14ac:dyDescent="0.3">
      <c r="A663">
        <v>2013</v>
      </c>
      <c r="B663">
        <v>4</v>
      </c>
      <c r="C663" t="s">
        <v>134</v>
      </c>
      <c r="D663">
        <v>98.141838435650001</v>
      </c>
    </row>
    <row r="664" spans="1:4" x14ac:dyDescent="0.3">
      <c r="A664">
        <v>2014</v>
      </c>
      <c r="B664">
        <v>4</v>
      </c>
      <c r="C664" t="s">
        <v>134</v>
      </c>
      <c r="D664">
        <v>99.595923728122003</v>
      </c>
    </row>
    <row r="665" spans="1:4" x14ac:dyDescent="0.3">
      <c r="A665">
        <v>2015</v>
      </c>
      <c r="B665">
        <v>4</v>
      </c>
      <c r="C665" t="s">
        <v>134</v>
      </c>
      <c r="D665">
        <v>65.958528401322994</v>
      </c>
    </row>
    <row r="666" spans="1:4" x14ac:dyDescent="0.3">
      <c r="A666">
        <v>2016</v>
      </c>
      <c r="B666">
        <v>4</v>
      </c>
      <c r="C666" t="s">
        <v>134</v>
      </c>
      <c r="D666">
        <v>66.170638166190002</v>
      </c>
    </row>
    <row r="667" spans="1:4" x14ac:dyDescent="0.3">
      <c r="A667">
        <v>2017</v>
      </c>
      <c r="B667">
        <v>4</v>
      </c>
      <c r="C667" t="s">
        <v>134</v>
      </c>
      <c r="D667">
        <v>86.658982730887004</v>
      </c>
    </row>
    <row r="668" spans="1:4" x14ac:dyDescent="0.3">
      <c r="A668">
        <v>2018</v>
      </c>
      <c r="B668">
        <v>4</v>
      </c>
      <c r="C668" t="s">
        <v>134</v>
      </c>
      <c r="D668">
        <v>100</v>
      </c>
    </row>
    <row r="669" spans="1:4" x14ac:dyDescent="0.3">
      <c r="A669">
        <v>2019</v>
      </c>
      <c r="B669">
        <v>4</v>
      </c>
      <c r="C669" t="s">
        <v>134</v>
      </c>
      <c r="D669">
        <v>117.61428087057</v>
      </c>
    </row>
    <row r="670" spans="1:4" x14ac:dyDescent="0.3">
      <c r="A670">
        <v>2020</v>
      </c>
      <c r="B670">
        <v>4</v>
      </c>
      <c r="C670" t="s">
        <v>134</v>
      </c>
      <c r="D670">
        <v>92.081957244950004</v>
      </c>
    </row>
    <row r="671" spans="1:4" x14ac:dyDescent="0.3">
      <c r="A671">
        <v>2021</v>
      </c>
      <c r="B671">
        <v>4</v>
      </c>
      <c r="C671" t="s">
        <v>134</v>
      </c>
      <c r="D671">
        <v>98.386915703016996</v>
      </c>
    </row>
    <row r="672" spans="1:4" x14ac:dyDescent="0.3">
      <c r="A672">
        <v>2022</v>
      </c>
      <c r="B672">
        <v>4</v>
      </c>
      <c r="C672" t="s">
        <v>134</v>
      </c>
      <c r="D672">
        <v>103.46401511320001</v>
      </c>
    </row>
    <row r="673" spans="1:4" x14ac:dyDescent="0.3">
      <c r="A673">
        <v>2023</v>
      </c>
      <c r="B673">
        <v>4</v>
      </c>
      <c r="C673" t="s">
        <v>134</v>
      </c>
      <c r="D673">
        <v>117.653875498099</v>
      </c>
    </row>
    <row r="674" spans="1:4" x14ac:dyDescent="0.3">
      <c r="A674">
        <v>2000</v>
      </c>
      <c r="B674">
        <v>5</v>
      </c>
      <c r="C674" t="s">
        <v>135</v>
      </c>
      <c r="D674">
        <v>34.568033698203543</v>
      </c>
    </row>
    <row r="675" spans="1:4" x14ac:dyDescent="0.3">
      <c r="A675">
        <v>2001</v>
      </c>
      <c r="B675">
        <v>5</v>
      </c>
      <c r="C675" t="s">
        <v>135</v>
      </c>
      <c r="D675">
        <v>36.639340976938598</v>
      </c>
    </row>
    <row r="676" spans="1:4" x14ac:dyDescent="0.3">
      <c r="A676">
        <v>2002</v>
      </c>
      <c r="B676">
        <v>5</v>
      </c>
      <c r="C676" t="s">
        <v>135</v>
      </c>
      <c r="D676">
        <v>38.834760430534871</v>
      </c>
    </row>
    <row r="677" spans="1:4" x14ac:dyDescent="0.3">
      <c r="A677">
        <v>2003</v>
      </c>
      <c r="B677">
        <v>5</v>
      </c>
      <c r="C677" t="s">
        <v>135</v>
      </c>
      <c r="D677">
        <v>40.515075533394999</v>
      </c>
    </row>
    <row r="678" spans="1:4" x14ac:dyDescent="0.3">
      <c r="A678">
        <v>2004</v>
      </c>
      <c r="B678">
        <v>5</v>
      </c>
      <c r="C678" t="s">
        <v>135</v>
      </c>
      <c r="D678">
        <v>43.936609457609002</v>
      </c>
    </row>
    <row r="679" spans="1:4" x14ac:dyDescent="0.3">
      <c r="A679">
        <v>2005</v>
      </c>
      <c r="B679">
        <v>5</v>
      </c>
      <c r="C679" t="s">
        <v>135</v>
      </c>
      <c r="D679">
        <v>45.507654522593</v>
      </c>
    </row>
    <row r="680" spans="1:4" x14ac:dyDescent="0.3">
      <c r="A680">
        <v>2006</v>
      </c>
      <c r="B680">
        <v>5</v>
      </c>
      <c r="C680" t="s">
        <v>135</v>
      </c>
      <c r="D680">
        <v>48.200479158763997</v>
      </c>
    </row>
    <row r="681" spans="1:4" x14ac:dyDescent="0.3">
      <c r="A681">
        <v>2007</v>
      </c>
      <c r="B681">
        <v>5</v>
      </c>
      <c r="C681" t="s">
        <v>135</v>
      </c>
      <c r="D681">
        <v>51.09739955589</v>
      </c>
    </row>
    <row r="682" spans="1:4" x14ac:dyDescent="0.3">
      <c r="A682">
        <v>2008</v>
      </c>
      <c r="B682">
        <v>5</v>
      </c>
      <c r="C682" t="s">
        <v>135</v>
      </c>
      <c r="D682">
        <v>55.143131368391998</v>
      </c>
    </row>
    <row r="683" spans="1:4" x14ac:dyDescent="0.3">
      <c r="A683">
        <v>2009</v>
      </c>
      <c r="B683">
        <v>5</v>
      </c>
      <c r="C683" t="s">
        <v>135</v>
      </c>
      <c r="D683">
        <v>61.606611885683002</v>
      </c>
    </row>
    <row r="684" spans="1:4" x14ac:dyDescent="0.3">
      <c r="A684">
        <v>2010</v>
      </c>
      <c r="B684">
        <v>5</v>
      </c>
      <c r="C684" t="s">
        <v>135</v>
      </c>
      <c r="D684">
        <v>62.814084344751997</v>
      </c>
    </row>
    <row r="685" spans="1:4" x14ac:dyDescent="0.3">
      <c r="A685">
        <v>2011</v>
      </c>
      <c r="B685">
        <v>5</v>
      </c>
      <c r="C685" t="s">
        <v>135</v>
      </c>
      <c r="D685">
        <v>67.403386874293005</v>
      </c>
    </row>
    <row r="686" spans="1:4" x14ac:dyDescent="0.3">
      <c r="A686">
        <v>2012</v>
      </c>
      <c r="B686">
        <v>5</v>
      </c>
      <c r="C686" t="s">
        <v>135</v>
      </c>
      <c r="D686">
        <v>70.597422927164004</v>
      </c>
    </row>
    <row r="687" spans="1:4" x14ac:dyDescent="0.3">
      <c r="A687">
        <v>2013</v>
      </c>
      <c r="B687">
        <v>5</v>
      </c>
      <c r="C687" t="s">
        <v>135</v>
      </c>
      <c r="D687">
        <v>70.691313485812003</v>
      </c>
    </row>
    <row r="688" spans="1:4" x14ac:dyDescent="0.3">
      <c r="A688">
        <v>2014</v>
      </c>
      <c r="B688">
        <v>5</v>
      </c>
      <c r="C688" t="s">
        <v>135</v>
      </c>
      <c r="D688">
        <v>74.387703530395996</v>
      </c>
    </row>
    <row r="689" spans="1:4" x14ac:dyDescent="0.3">
      <c r="A689">
        <v>2015</v>
      </c>
      <c r="B689">
        <v>5</v>
      </c>
      <c r="C689" t="s">
        <v>135</v>
      </c>
      <c r="D689">
        <v>82.172937671488995</v>
      </c>
    </row>
    <row r="690" spans="1:4" x14ac:dyDescent="0.3">
      <c r="A690">
        <v>2016</v>
      </c>
      <c r="B690">
        <v>5</v>
      </c>
      <c r="C690" t="s">
        <v>135</v>
      </c>
      <c r="D690">
        <v>89.688006342335996</v>
      </c>
    </row>
    <row r="691" spans="1:4" x14ac:dyDescent="0.3">
      <c r="A691">
        <v>2017</v>
      </c>
      <c r="B691">
        <v>5</v>
      </c>
      <c r="C691" t="s">
        <v>135</v>
      </c>
      <c r="D691">
        <v>94.677830649529994</v>
      </c>
    </row>
    <row r="692" spans="1:4" x14ac:dyDescent="0.3">
      <c r="A692">
        <v>2018</v>
      </c>
      <c r="B692">
        <v>5</v>
      </c>
      <c r="C692" t="s">
        <v>135</v>
      </c>
      <c r="D692">
        <v>100</v>
      </c>
    </row>
    <row r="693" spans="1:4" x14ac:dyDescent="0.3">
      <c r="A693">
        <v>2019</v>
      </c>
      <c r="B693">
        <v>5</v>
      </c>
      <c r="C693" t="s">
        <v>135</v>
      </c>
      <c r="D693">
        <v>105.23553421426401</v>
      </c>
    </row>
    <row r="694" spans="1:4" x14ac:dyDescent="0.3">
      <c r="A694">
        <v>2020</v>
      </c>
      <c r="B694">
        <v>5</v>
      </c>
      <c r="C694" t="s">
        <v>135</v>
      </c>
      <c r="D694">
        <v>113.622304870292</v>
      </c>
    </row>
    <row r="695" spans="1:4" x14ac:dyDescent="0.3">
      <c r="A695">
        <v>2021</v>
      </c>
      <c r="B695">
        <v>5</v>
      </c>
      <c r="C695" t="s">
        <v>135</v>
      </c>
      <c r="D695">
        <v>117.500182834071</v>
      </c>
    </row>
    <row r="696" spans="1:4" x14ac:dyDescent="0.3">
      <c r="A696">
        <v>2022</v>
      </c>
      <c r="B696">
        <v>5</v>
      </c>
      <c r="C696" t="s">
        <v>135</v>
      </c>
      <c r="D696">
        <v>122.85783358745699</v>
      </c>
    </row>
    <row r="697" spans="1:4" x14ac:dyDescent="0.3">
      <c r="A697">
        <v>2023</v>
      </c>
      <c r="B697">
        <v>5</v>
      </c>
      <c r="C697" t="s">
        <v>135</v>
      </c>
      <c r="D697">
        <v>126.88802992589601</v>
      </c>
    </row>
    <row r="698" spans="1:4" x14ac:dyDescent="0.3">
      <c r="A698">
        <v>2000</v>
      </c>
      <c r="B698">
        <v>6</v>
      </c>
      <c r="C698" t="s">
        <v>136</v>
      </c>
      <c r="D698">
        <v>39.773421538110753</v>
      </c>
    </row>
    <row r="699" spans="1:4" x14ac:dyDescent="0.3">
      <c r="A699">
        <v>2001</v>
      </c>
      <c r="B699">
        <v>6</v>
      </c>
      <c r="C699" t="s">
        <v>136</v>
      </c>
      <c r="D699">
        <v>41.848303544580233</v>
      </c>
    </row>
    <row r="700" spans="1:4" x14ac:dyDescent="0.3">
      <c r="A700">
        <v>2002</v>
      </c>
      <c r="B700">
        <v>6</v>
      </c>
      <c r="C700" t="s">
        <v>136</v>
      </c>
      <c r="D700">
        <v>44.0314270644595</v>
      </c>
    </row>
    <row r="701" spans="1:4" x14ac:dyDescent="0.3">
      <c r="A701">
        <v>2003</v>
      </c>
      <c r="B701">
        <v>6</v>
      </c>
      <c r="C701" t="s">
        <v>136</v>
      </c>
      <c r="D701">
        <v>46.617865297102</v>
      </c>
    </row>
    <row r="702" spans="1:4" x14ac:dyDescent="0.3">
      <c r="A702">
        <v>2004</v>
      </c>
      <c r="B702">
        <v>6</v>
      </c>
      <c r="C702" t="s">
        <v>136</v>
      </c>
      <c r="D702">
        <v>48.983702446521001</v>
      </c>
    </row>
    <row r="703" spans="1:4" x14ac:dyDescent="0.3">
      <c r="A703">
        <v>2005</v>
      </c>
      <c r="B703">
        <v>6</v>
      </c>
      <c r="C703" t="s">
        <v>136</v>
      </c>
      <c r="D703">
        <v>51.583167801347997</v>
      </c>
    </row>
    <row r="704" spans="1:4" x14ac:dyDescent="0.3">
      <c r="A704">
        <v>2006</v>
      </c>
      <c r="B704">
        <v>6</v>
      </c>
      <c r="C704" t="s">
        <v>136</v>
      </c>
      <c r="D704">
        <v>53.528240388842001</v>
      </c>
    </row>
    <row r="705" spans="1:4" x14ac:dyDescent="0.3">
      <c r="A705">
        <v>2007</v>
      </c>
      <c r="B705">
        <v>6</v>
      </c>
      <c r="C705" t="s">
        <v>136</v>
      </c>
      <c r="D705">
        <v>56.993217795652001</v>
      </c>
    </row>
    <row r="706" spans="1:4" x14ac:dyDescent="0.3">
      <c r="A706">
        <v>2008</v>
      </c>
      <c r="B706">
        <v>6</v>
      </c>
      <c r="C706" t="s">
        <v>136</v>
      </c>
      <c r="D706">
        <v>59.828178292269001</v>
      </c>
    </row>
    <row r="707" spans="1:4" x14ac:dyDescent="0.3">
      <c r="A707">
        <v>2009</v>
      </c>
      <c r="B707">
        <v>6</v>
      </c>
      <c r="C707" t="s">
        <v>136</v>
      </c>
      <c r="D707">
        <v>64.499478717523999</v>
      </c>
    </row>
    <row r="708" spans="1:4" x14ac:dyDescent="0.3">
      <c r="A708">
        <v>2010</v>
      </c>
      <c r="B708">
        <v>6</v>
      </c>
      <c r="C708" t="s">
        <v>136</v>
      </c>
      <c r="D708">
        <v>66.834213337191002</v>
      </c>
    </row>
    <row r="709" spans="1:4" x14ac:dyDescent="0.3">
      <c r="A709">
        <v>2011</v>
      </c>
      <c r="B709">
        <v>6</v>
      </c>
      <c r="C709" t="s">
        <v>136</v>
      </c>
      <c r="D709">
        <v>69.353321260524993</v>
      </c>
    </row>
    <row r="710" spans="1:4" x14ac:dyDescent="0.3">
      <c r="A710">
        <v>2012</v>
      </c>
      <c r="B710">
        <v>6</v>
      </c>
      <c r="C710" t="s">
        <v>136</v>
      </c>
      <c r="D710">
        <v>72.663305380134005</v>
      </c>
    </row>
    <row r="711" spans="1:4" x14ac:dyDescent="0.3">
      <c r="A711">
        <v>2013</v>
      </c>
      <c r="B711">
        <v>6</v>
      </c>
      <c r="C711" t="s">
        <v>136</v>
      </c>
      <c r="D711">
        <v>76.167505585312995</v>
      </c>
    </row>
    <row r="712" spans="1:4" x14ac:dyDescent="0.3">
      <c r="A712">
        <v>2014</v>
      </c>
      <c r="B712">
        <v>6</v>
      </c>
      <c r="C712" t="s">
        <v>136</v>
      </c>
      <c r="D712">
        <v>79.904621135167005</v>
      </c>
    </row>
    <row r="713" spans="1:4" x14ac:dyDescent="0.3">
      <c r="A713">
        <v>2015</v>
      </c>
      <c r="B713">
        <v>6</v>
      </c>
      <c r="C713" t="s">
        <v>136</v>
      </c>
      <c r="D713">
        <v>83.025278416063998</v>
      </c>
    </row>
    <row r="714" spans="1:4" x14ac:dyDescent="0.3">
      <c r="A714">
        <v>2016</v>
      </c>
      <c r="B714">
        <v>6</v>
      </c>
      <c r="C714" t="s">
        <v>136</v>
      </c>
      <c r="D714">
        <v>88.193554670650997</v>
      </c>
    </row>
    <row r="715" spans="1:4" x14ac:dyDescent="0.3">
      <c r="A715">
        <v>2017</v>
      </c>
      <c r="B715">
        <v>6</v>
      </c>
      <c r="C715" t="s">
        <v>136</v>
      </c>
      <c r="D715">
        <v>93.213260518268996</v>
      </c>
    </row>
    <row r="716" spans="1:4" x14ac:dyDescent="0.3">
      <c r="A716">
        <v>2018</v>
      </c>
      <c r="B716">
        <v>6</v>
      </c>
      <c r="C716" t="s">
        <v>136</v>
      </c>
      <c r="D716">
        <v>100</v>
      </c>
    </row>
    <row r="717" spans="1:4" x14ac:dyDescent="0.3">
      <c r="A717">
        <v>2019</v>
      </c>
      <c r="B717">
        <v>6</v>
      </c>
      <c r="C717" t="s">
        <v>136</v>
      </c>
      <c r="D717">
        <v>104.980823706021</v>
      </c>
    </row>
    <row r="718" spans="1:4" x14ac:dyDescent="0.3">
      <c r="A718">
        <v>2020</v>
      </c>
      <c r="B718">
        <v>6</v>
      </c>
      <c r="C718" t="s">
        <v>136</v>
      </c>
      <c r="D718">
        <v>108.9500398712</v>
      </c>
    </row>
    <row r="719" spans="1:4" x14ac:dyDescent="0.3">
      <c r="A719">
        <v>2021</v>
      </c>
      <c r="B719">
        <v>6</v>
      </c>
      <c r="C719" t="s">
        <v>136</v>
      </c>
      <c r="D719">
        <v>114.528497223922</v>
      </c>
    </row>
    <row r="720" spans="1:4" x14ac:dyDescent="0.3">
      <c r="A720">
        <v>2022</v>
      </c>
      <c r="B720">
        <v>6</v>
      </c>
      <c r="C720" t="s">
        <v>136</v>
      </c>
      <c r="D720">
        <v>123.49395524424899</v>
      </c>
    </row>
    <row r="721" spans="1:4" x14ac:dyDescent="0.3">
      <c r="A721">
        <v>2023</v>
      </c>
      <c r="B721">
        <v>6</v>
      </c>
      <c r="C721" t="s">
        <v>136</v>
      </c>
      <c r="D721">
        <v>133.01673781167301</v>
      </c>
    </row>
    <row r="722" spans="1:4" x14ac:dyDescent="0.3">
      <c r="A722">
        <v>2000</v>
      </c>
      <c r="B722">
        <v>7</v>
      </c>
      <c r="C722" t="s">
        <v>137</v>
      </c>
      <c r="D722">
        <v>43.899362955709016</v>
      </c>
    </row>
    <row r="723" spans="1:4" x14ac:dyDescent="0.3">
      <c r="A723">
        <v>2001</v>
      </c>
      <c r="B723">
        <v>7</v>
      </c>
      <c r="C723" t="s">
        <v>137</v>
      </c>
      <c r="D723">
        <v>45.991742243808574</v>
      </c>
    </row>
    <row r="724" spans="1:4" x14ac:dyDescent="0.3">
      <c r="A724">
        <v>2002</v>
      </c>
      <c r="B724">
        <v>7</v>
      </c>
      <c r="C724" t="s">
        <v>137</v>
      </c>
      <c r="D724">
        <v>48.183850794259506</v>
      </c>
    </row>
    <row r="725" spans="1:4" x14ac:dyDescent="0.3">
      <c r="A725">
        <v>2003</v>
      </c>
      <c r="B725">
        <v>7</v>
      </c>
      <c r="C725" t="s">
        <v>137</v>
      </c>
      <c r="D725">
        <v>48.108594624021002</v>
      </c>
    </row>
    <row r="726" spans="1:4" x14ac:dyDescent="0.3">
      <c r="A726">
        <v>2004</v>
      </c>
      <c r="B726">
        <v>7</v>
      </c>
      <c r="C726" t="s">
        <v>137</v>
      </c>
      <c r="D726">
        <v>51.849046894917002</v>
      </c>
    </row>
    <row r="727" spans="1:4" x14ac:dyDescent="0.3">
      <c r="A727">
        <v>2005</v>
      </c>
      <c r="B727">
        <v>7</v>
      </c>
      <c r="C727" t="s">
        <v>137</v>
      </c>
      <c r="D727">
        <v>54.600667828185998</v>
      </c>
    </row>
    <row r="728" spans="1:4" x14ac:dyDescent="0.3">
      <c r="A728">
        <v>2006</v>
      </c>
      <c r="B728">
        <v>7</v>
      </c>
      <c r="C728" t="s">
        <v>137</v>
      </c>
      <c r="D728">
        <v>58.203638036496997</v>
      </c>
    </row>
    <row r="729" spans="1:4" x14ac:dyDescent="0.3">
      <c r="A729">
        <v>2007</v>
      </c>
      <c r="B729">
        <v>7</v>
      </c>
      <c r="C729" t="s">
        <v>137</v>
      </c>
      <c r="D729">
        <v>61.934052258511002</v>
      </c>
    </row>
    <row r="730" spans="1:4" x14ac:dyDescent="0.3">
      <c r="A730">
        <v>2008</v>
      </c>
      <c r="B730">
        <v>7</v>
      </c>
      <c r="C730" t="s">
        <v>137</v>
      </c>
      <c r="D730">
        <v>65.902762807578</v>
      </c>
    </row>
    <row r="731" spans="1:4" x14ac:dyDescent="0.3">
      <c r="A731">
        <v>2009</v>
      </c>
      <c r="B731">
        <v>7</v>
      </c>
      <c r="C731" t="s">
        <v>137</v>
      </c>
      <c r="D731">
        <v>68.302435464558002</v>
      </c>
    </row>
    <row r="732" spans="1:4" x14ac:dyDescent="0.3">
      <c r="A732">
        <v>2010</v>
      </c>
      <c r="B732">
        <v>7</v>
      </c>
      <c r="C732" t="s">
        <v>137</v>
      </c>
      <c r="D732">
        <v>70.872480215869004</v>
      </c>
    </row>
    <row r="733" spans="1:4" x14ac:dyDescent="0.3">
      <c r="A733">
        <v>2011</v>
      </c>
      <c r="B733">
        <v>7</v>
      </c>
      <c r="C733" t="s">
        <v>137</v>
      </c>
      <c r="D733">
        <v>75.091823709649006</v>
      </c>
    </row>
    <row r="734" spans="1:4" x14ac:dyDescent="0.3">
      <c r="A734">
        <v>2012</v>
      </c>
      <c r="B734">
        <v>7</v>
      </c>
      <c r="C734" t="s">
        <v>137</v>
      </c>
      <c r="D734">
        <v>79.199081518810999</v>
      </c>
    </row>
    <row r="735" spans="1:4" x14ac:dyDescent="0.3">
      <c r="A735">
        <v>2013</v>
      </c>
      <c r="B735">
        <v>7</v>
      </c>
      <c r="C735" t="s">
        <v>137</v>
      </c>
      <c r="D735">
        <v>81.394482772974996</v>
      </c>
    </row>
    <row r="736" spans="1:4" x14ac:dyDescent="0.3">
      <c r="A736">
        <v>2014</v>
      </c>
      <c r="B736">
        <v>7</v>
      </c>
      <c r="C736" t="s">
        <v>137</v>
      </c>
      <c r="D736">
        <v>83.856350864998007</v>
      </c>
    </row>
    <row r="737" spans="1:4" x14ac:dyDescent="0.3">
      <c r="A737">
        <v>2015</v>
      </c>
      <c r="B737">
        <v>7</v>
      </c>
      <c r="C737" t="s">
        <v>137</v>
      </c>
      <c r="D737">
        <v>87.109381938935002</v>
      </c>
    </row>
    <row r="738" spans="1:4" x14ac:dyDescent="0.3">
      <c r="A738">
        <v>2016</v>
      </c>
      <c r="B738">
        <v>7</v>
      </c>
      <c r="C738" t="s">
        <v>137</v>
      </c>
      <c r="D738">
        <v>92.583140981238003</v>
      </c>
    </row>
    <row r="739" spans="1:4" x14ac:dyDescent="0.3">
      <c r="A739">
        <v>2017</v>
      </c>
      <c r="B739">
        <v>7</v>
      </c>
      <c r="C739" t="s">
        <v>137</v>
      </c>
      <c r="D739">
        <v>94.881290032172998</v>
      </c>
    </row>
    <row r="740" spans="1:4" x14ac:dyDescent="0.3">
      <c r="A740">
        <v>2018</v>
      </c>
      <c r="B740">
        <v>7</v>
      </c>
      <c r="C740" t="s">
        <v>137</v>
      </c>
      <c r="D740">
        <v>100</v>
      </c>
    </row>
    <row r="741" spans="1:4" x14ac:dyDescent="0.3">
      <c r="A741">
        <v>2019</v>
      </c>
      <c r="B741">
        <v>7</v>
      </c>
      <c r="C741" t="s">
        <v>137</v>
      </c>
      <c r="D741">
        <v>104.22342022509601</v>
      </c>
    </row>
    <row r="742" spans="1:4" x14ac:dyDescent="0.3">
      <c r="A742">
        <v>2020</v>
      </c>
      <c r="B742">
        <v>7</v>
      </c>
      <c r="C742" t="s">
        <v>137</v>
      </c>
      <c r="D742">
        <v>109.276085176441</v>
      </c>
    </row>
    <row r="743" spans="1:4" x14ac:dyDescent="0.3">
      <c r="A743">
        <v>2021</v>
      </c>
      <c r="B743">
        <v>7</v>
      </c>
      <c r="C743" t="s">
        <v>137</v>
      </c>
      <c r="D743">
        <v>114.934582774936</v>
      </c>
    </row>
    <row r="744" spans="1:4" x14ac:dyDescent="0.3">
      <c r="A744">
        <v>2022</v>
      </c>
      <c r="B744">
        <v>7</v>
      </c>
      <c r="C744" t="s">
        <v>137</v>
      </c>
      <c r="D744">
        <v>123.36457144248701</v>
      </c>
    </row>
    <row r="745" spans="1:4" x14ac:dyDescent="0.3">
      <c r="A745">
        <v>2023</v>
      </c>
      <c r="B745">
        <v>7</v>
      </c>
      <c r="C745" t="s">
        <v>137</v>
      </c>
      <c r="D745">
        <v>130.89409270392599</v>
      </c>
    </row>
    <row r="746" spans="1:4" x14ac:dyDescent="0.3">
      <c r="A746">
        <v>2000</v>
      </c>
      <c r="B746">
        <v>8</v>
      </c>
      <c r="C746" t="s">
        <v>138</v>
      </c>
      <c r="D746">
        <v>42.399570966137823</v>
      </c>
    </row>
    <row r="747" spans="1:4" x14ac:dyDescent="0.3">
      <c r="A747">
        <v>2001</v>
      </c>
      <c r="B747">
        <v>8</v>
      </c>
      <c r="C747" t="s">
        <v>138</v>
      </c>
      <c r="D747">
        <v>44.466583251236891</v>
      </c>
    </row>
    <row r="748" spans="1:4" x14ac:dyDescent="0.3">
      <c r="A748">
        <v>2002</v>
      </c>
      <c r="B748">
        <v>8</v>
      </c>
      <c r="C748" t="s">
        <v>138</v>
      </c>
      <c r="D748">
        <v>46.634364003784896</v>
      </c>
    </row>
    <row r="749" spans="1:4" x14ac:dyDescent="0.3">
      <c r="A749">
        <v>2003</v>
      </c>
      <c r="B749">
        <v>8</v>
      </c>
      <c r="C749" t="s">
        <v>138</v>
      </c>
      <c r="D749">
        <v>48.967657321403998</v>
      </c>
    </row>
    <row r="750" spans="1:4" x14ac:dyDescent="0.3">
      <c r="A750">
        <v>2004</v>
      </c>
      <c r="B750">
        <v>8</v>
      </c>
      <c r="C750" t="s">
        <v>138</v>
      </c>
      <c r="D750">
        <v>51.77555184469</v>
      </c>
    </row>
    <row r="751" spans="1:4" x14ac:dyDescent="0.3">
      <c r="A751">
        <v>2005</v>
      </c>
      <c r="B751">
        <v>8</v>
      </c>
      <c r="C751" t="s">
        <v>138</v>
      </c>
      <c r="D751">
        <v>54.233517506486997</v>
      </c>
    </row>
    <row r="752" spans="1:4" x14ac:dyDescent="0.3">
      <c r="A752">
        <v>2006</v>
      </c>
      <c r="B752">
        <v>8</v>
      </c>
      <c r="C752" t="s">
        <v>138</v>
      </c>
      <c r="D752">
        <v>56.862585010990003</v>
      </c>
    </row>
    <row r="753" spans="1:4" x14ac:dyDescent="0.3">
      <c r="A753">
        <v>2007</v>
      </c>
      <c r="B753">
        <v>8</v>
      </c>
      <c r="C753" t="s">
        <v>138</v>
      </c>
      <c r="D753">
        <v>60.525072120555002</v>
      </c>
    </row>
    <row r="754" spans="1:4" x14ac:dyDescent="0.3">
      <c r="A754">
        <v>2008</v>
      </c>
      <c r="B754">
        <v>8</v>
      </c>
      <c r="C754" t="s">
        <v>138</v>
      </c>
      <c r="D754">
        <v>61.997752211616003</v>
      </c>
    </row>
    <row r="755" spans="1:4" x14ac:dyDescent="0.3">
      <c r="A755">
        <v>2009</v>
      </c>
      <c r="B755">
        <v>8</v>
      </c>
      <c r="C755" t="s">
        <v>138</v>
      </c>
      <c r="D755">
        <v>66.189791776215998</v>
      </c>
    </row>
    <row r="756" spans="1:4" x14ac:dyDescent="0.3">
      <c r="A756">
        <v>2010</v>
      </c>
      <c r="B756">
        <v>8</v>
      </c>
      <c r="C756" t="s">
        <v>138</v>
      </c>
      <c r="D756">
        <v>68.442094708202006</v>
      </c>
    </row>
    <row r="757" spans="1:4" x14ac:dyDescent="0.3">
      <c r="A757">
        <v>2011</v>
      </c>
      <c r="B757">
        <v>8</v>
      </c>
      <c r="C757" t="s">
        <v>138</v>
      </c>
      <c r="D757">
        <v>70.214073490087003</v>
      </c>
    </row>
    <row r="758" spans="1:4" x14ac:dyDescent="0.3">
      <c r="A758">
        <v>2012</v>
      </c>
      <c r="B758">
        <v>8</v>
      </c>
      <c r="C758" t="s">
        <v>138</v>
      </c>
      <c r="D758">
        <v>74.894948564293998</v>
      </c>
    </row>
    <row r="759" spans="1:4" x14ac:dyDescent="0.3">
      <c r="A759">
        <v>2013</v>
      </c>
      <c r="B759">
        <v>8</v>
      </c>
      <c r="C759" t="s">
        <v>138</v>
      </c>
      <c r="D759">
        <v>74.597645782021004</v>
      </c>
    </row>
    <row r="760" spans="1:4" x14ac:dyDescent="0.3">
      <c r="A760">
        <v>2014</v>
      </c>
      <c r="B760">
        <v>8</v>
      </c>
      <c r="C760" t="s">
        <v>138</v>
      </c>
      <c r="D760">
        <v>78.957489323014002</v>
      </c>
    </row>
    <row r="761" spans="1:4" x14ac:dyDescent="0.3">
      <c r="A761">
        <v>2015</v>
      </c>
      <c r="B761">
        <v>8</v>
      </c>
      <c r="C761" t="s">
        <v>138</v>
      </c>
      <c r="D761">
        <v>86.495008760451</v>
      </c>
    </row>
    <row r="762" spans="1:4" x14ac:dyDescent="0.3">
      <c r="A762">
        <v>2016</v>
      </c>
      <c r="B762">
        <v>8</v>
      </c>
      <c r="C762" t="s">
        <v>138</v>
      </c>
      <c r="D762">
        <v>91.627334846123006</v>
      </c>
    </row>
    <row r="763" spans="1:4" x14ac:dyDescent="0.3">
      <c r="A763">
        <v>2017</v>
      </c>
      <c r="B763">
        <v>8</v>
      </c>
      <c r="C763" t="s">
        <v>138</v>
      </c>
      <c r="D763">
        <v>96.640079987001997</v>
      </c>
    </row>
    <row r="764" spans="1:4" x14ac:dyDescent="0.3">
      <c r="A764">
        <v>2018</v>
      </c>
      <c r="B764">
        <v>8</v>
      </c>
      <c r="C764" t="s">
        <v>138</v>
      </c>
      <c r="D764">
        <v>100</v>
      </c>
    </row>
    <row r="765" spans="1:4" x14ac:dyDescent="0.3">
      <c r="A765">
        <v>2019</v>
      </c>
      <c r="B765">
        <v>8</v>
      </c>
      <c r="C765" t="s">
        <v>138</v>
      </c>
      <c r="D765">
        <v>103.58704224492099</v>
      </c>
    </row>
    <row r="766" spans="1:4" x14ac:dyDescent="0.3">
      <c r="A766">
        <v>2020</v>
      </c>
      <c r="B766">
        <v>8</v>
      </c>
      <c r="C766" t="s">
        <v>138</v>
      </c>
      <c r="D766">
        <v>108.64098440835799</v>
      </c>
    </row>
    <row r="767" spans="1:4" x14ac:dyDescent="0.3">
      <c r="A767">
        <v>2021</v>
      </c>
      <c r="B767">
        <v>8</v>
      </c>
      <c r="C767" t="s">
        <v>138</v>
      </c>
      <c r="D767">
        <v>115.11644052603501</v>
      </c>
    </row>
    <row r="768" spans="1:4" x14ac:dyDescent="0.3">
      <c r="A768">
        <v>2022</v>
      </c>
      <c r="B768">
        <v>8</v>
      </c>
      <c r="C768" t="s">
        <v>138</v>
      </c>
      <c r="D768">
        <v>122.720599419788</v>
      </c>
    </row>
    <row r="769" spans="1:4" x14ac:dyDescent="0.3">
      <c r="A769">
        <v>2023</v>
      </c>
      <c r="B769">
        <v>8</v>
      </c>
      <c r="C769" t="s">
        <v>138</v>
      </c>
      <c r="D769">
        <v>131.23558303489301</v>
      </c>
    </row>
    <row r="770" spans="1:4" x14ac:dyDescent="0.3">
      <c r="A770">
        <v>2000</v>
      </c>
      <c r="B770">
        <v>9</v>
      </c>
      <c r="C770" t="s">
        <v>139</v>
      </c>
      <c r="D770">
        <v>48.940316814057432</v>
      </c>
    </row>
    <row r="771" spans="1:4" x14ac:dyDescent="0.3">
      <c r="A771">
        <v>2001</v>
      </c>
      <c r="B771">
        <v>9</v>
      </c>
      <c r="C771" t="s">
        <v>139</v>
      </c>
      <c r="D771">
        <v>50.942371590438171</v>
      </c>
    </row>
    <row r="772" spans="1:4" x14ac:dyDescent="0.3">
      <c r="A772">
        <v>2002</v>
      </c>
      <c r="B772">
        <v>9</v>
      </c>
      <c r="C772" t="s">
        <v>139</v>
      </c>
      <c r="D772">
        <v>53.026326599358427</v>
      </c>
    </row>
    <row r="773" spans="1:4" x14ac:dyDescent="0.3">
      <c r="A773">
        <v>2003</v>
      </c>
      <c r="B773">
        <v>9</v>
      </c>
      <c r="C773" t="s">
        <v>139</v>
      </c>
      <c r="D773">
        <v>52.524505732198001</v>
      </c>
    </row>
    <row r="774" spans="1:4" x14ac:dyDescent="0.3">
      <c r="A774">
        <v>2004</v>
      </c>
      <c r="B774">
        <v>9</v>
      </c>
      <c r="C774" t="s">
        <v>139</v>
      </c>
      <c r="D774">
        <v>55.674213877303004</v>
      </c>
    </row>
    <row r="775" spans="1:4" x14ac:dyDescent="0.3">
      <c r="A775">
        <v>2005</v>
      </c>
      <c r="B775">
        <v>9</v>
      </c>
      <c r="C775" t="s">
        <v>139</v>
      </c>
      <c r="D775">
        <v>59.596435147386998</v>
      </c>
    </row>
    <row r="776" spans="1:4" x14ac:dyDescent="0.3">
      <c r="A776">
        <v>2006</v>
      </c>
      <c r="B776">
        <v>9</v>
      </c>
      <c r="C776" t="s">
        <v>139</v>
      </c>
      <c r="D776">
        <v>61.928604028584999</v>
      </c>
    </row>
    <row r="777" spans="1:4" x14ac:dyDescent="0.3">
      <c r="A777">
        <v>2007</v>
      </c>
      <c r="B777">
        <v>9</v>
      </c>
      <c r="C777" t="s">
        <v>139</v>
      </c>
      <c r="D777">
        <v>65.484650526289002</v>
      </c>
    </row>
    <row r="778" spans="1:4" x14ac:dyDescent="0.3">
      <c r="A778">
        <v>2008</v>
      </c>
      <c r="B778">
        <v>9</v>
      </c>
      <c r="C778" t="s">
        <v>139</v>
      </c>
      <c r="D778">
        <v>68.125838293870004</v>
      </c>
    </row>
    <row r="779" spans="1:4" x14ac:dyDescent="0.3">
      <c r="A779">
        <v>2009</v>
      </c>
      <c r="B779">
        <v>9</v>
      </c>
      <c r="C779" t="s">
        <v>139</v>
      </c>
      <c r="D779">
        <v>73.369530388894006</v>
      </c>
    </row>
    <row r="780" spans="1:4" x14ac:dyDescent="0.3">
      <c r="A780">
        <v>2010</v>
      </c>
      <c r="B780">
        <v>9</v>
      </c>
      <c r="C780" t="s">
        <v>139</v>
      </c>
      <c r="D780">
        <v>75.482653651671001</v>
      </c>
    </row>
    <row r="781" spans="1:4" x14ac:dyDescent="0.3">
      <c r="A781">
        <v>2011</v>
      </c>
      <c r="B781">
        <v>9</v>
      </c>
      <c r="C781" t="s">
        <v>139</v>
      </c>
      <c r="D781">
        <v>77.579743847461998</v>
      </c>
    </row>
    <row r="782" spans="1:4" x14ac:dyDescent="0.3">
      <c r="A782">
        <v>2012</v>
      </c>
      <c r="B782">
        <v>9</v>
      </c>
      <c r="C782" t="s">
        <v>139</v>
      </c>
      <c r="D782">
        <v>80.322812167563995</v>
      </c>
    </row>
    <row r="783" spans="1:4" x14ac:dyDescent="0.3">
      <c r="A783">
        <v>2013</v>
      </c>
      <c r="B783">
        <v>9</v>
      </c>
      <c r="C783" t="s">
        <v>139</v>
      </c>
      <c r="D783">
        <v>83.684103825679003</v>
      </c>
    </row>
    <row r="784" spans="1:4" x14ac:dyDescent="0.3">
      <c r="A784">
        <v>2014</v>
      </c>
      <c r="B784">
        <v>9</v>
      </c>
      <c r="C784" t="s">
        <v>139</v>
      </c>
      <c r="D784">
        <v>86.731654702553996</v>
      </c>
    </row>
    <row r="785" spans="1:4" x14ac:dyDescent="0.3">
      <c r="A785">
        <v>2015</v>
      </c>
      <c r="B785">
        <v>9</v>
      </c>
      <c r="C785" t="s">
        <v>139</v>
      </c>
      <c r="D785">
        <v>89.290575367106996</v>
      </c>
    </row>
    <row r="786" spans="1:4" x14ac:dyDescent="0.3">
      <c r="A786">
        <v>2016</v>
      </c>
      <c r="B786">
        <v>9</v>
      </c>
      <c r="C786" t="s">
        <v>139</v>
      </c>
      <c r="D786">
        <v>92.694281259582993</v>
      </c>
    </row>
    <row r="787" spans="1:4" x14ac:dyDescent="0.3">
      <c r="A787">
        <v>2017</v>
      </c>
      <c r="B787">
        <v>9</v>
      </c>
      <c r="C787" t="s">
        <v>139</v>
      </c>
      <c r="D787">
        <v>95.950002365385998</v>
      </c>
    </row>
    <row r="788" spans="1:4" x14ac:dyDescent="0.3">
      <c r="A788">
        <v>2018</v>
      </c>
      <c r="B788">
        <v>9</v>
      </c>
      <c r="C788" t="s">
        <v>139</v>
      </c>
      <c r="D788">
        <v>100.000000027067</v>
      </c>
    </row>
    <row r="789" spans="1:4" x14ac:dyDescent="0.3">
      <c r="A789">
        <v>2019</v>
      </c>
      <c r="B789">
        <v>9</v>
      </c>
      <c r="C789" t="s">
        <v>139</v>
      </c>
      <c r="D789">
        <v>102.933924049065</v>
      </c>
    </row>
    <row r="790" spans="1:4" x14ac:dyDescent="0.3">
      <c r="A790">
        <v>2020</v>
      </c>
      <c r="B790">
        <v>9</v>
      </c>
      <c r="C790" t="s">
        <v>139</v>
      </c>
      <c r="D790">
        <v>107.94434662519799</v>
      </c>
    </row>
    <row r="791" spans="1:4" x14ac:dyDescent="0.3">
      <c r="A791">
        <v>2021</v>
      </c>
      <c r="B791">
        <v>9</v>
      </c>
      <c r="C791" t="s">
        <v>139</v>
      </c>
      <c r="D791">
        <v>111.139812664736</v>
      </c>
    </row>
    <row r="792" spans="1:4" x14ac:dyDescent="0.3">
      <c r="A792">
        <v>2022</v>
      </c>
      <c r="B792">
        <v>9</v>
      </c>
      <c r="C792" t="s">
        <v>139</v>
      </c>
      <c r="D792">
        <v>117.61718865164799</v>
      </c>
    </row>
    <row r="793" spans="1:4" x14ac:dyDescent="0.3">
      <c r="A793">
        <v>2023</v>
      </c>
      <c r="B793">
        <v>9</v>
      </c>
      <c r="C793" t="s">
        <v>139</v>
      </c>
      <c r="D793">
        <v>123.945470440861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403B0-0466-4C3B-A20F-29A654209C77}">
  <sheetPr>
    <tabColor theme="3"/>
  </sheetPr>
  <dimension ref="A1:V399"/>
  <sheetViews>
    <sheetView workbookViewId="0"/>
  </sheetViews>
  <sheetFormatPr defaultRowHeight="15.6" x14ac:dyDescent="0.3"/>
  <cols>
    <col min="1" max="1" width="31.5" customWidth="1"/>
    <col min="2" max="22" width="12.59765625" customWidth="1"/>
  </cols>
  <sheetData>
    <row r="1" spans="1:22" x14ac:dyDescent="0.3">
      <c r="A1" s="22" t="s">
        <v>7</v>
      </c>
    </row>
    <row r="2" spans="1:22" x14ac:dyDescent="0.3">
      <c r="A2" s="23" t="s">
        <v>140</v>
      </c>
    </row>
    <row r="3" spans="1:22" x14ac:dyDescent="0.3">
      <c r="A3" s="24" t="s">
        <v>141</v>
      </c>
    </row>
    <row r="5" spans="1:22" x14ac:dyDescent="0.3">
      <c r="A5" s="20" t="s">
        <v>10</v>
      </c>
      <c r="B5" s="25" t="s">
        <v>34</v>
      </c>
      <c r="C5" s="25" t="s">
        <v>35</v>
      </c>
      <c r="D5" s="25" t="s">
        <v>36</v>
      </c>
      <c r="E5" s="25" t="s">
        <v>37</v>
      </c>
      <c r="F5" s="25" t="s">
        <v>38</v>
      </c>
      <c r="G5" s="25" t="s">
        <v>39</v>
      </c>
      <c r="H5" s="25" t="s">
        <v>40</v>
      </c>
      <c r="I5" s="25" t="s">
        <v>41</v>
      </c>
      <c r="J5" s="25" t="s">
        <v>42</v>
      </c>
      <c r="K5" s="25" t="s">
        <v>43</v>
      </c>
      <c r="L5" s="25" t="s">
        <v>44</v>
      </c>
      <c r="M5" s="25" t="s">
        <v>45</v>
      </c>
      <c r="N5" s="25" t="s">
        <v>46</v>
      </c>
      <c r="O5" s="25" t="s">
        <v>47</v>
      </c>
      <c r="P5" s="25" t="s">
        <v>48</v>
      </c>
      <c r="Q5" s="25" t="s">
        <v>49</v>
      </c>
      <c r="R5" s="25" t="s">
        <v>50</v>
      </c>
      <c r="S5" s="25" t="s">
        <v>51</v>
      </c>
      <c r="T5" s="25" t="s">
        <v>52</v>
      </c>
      <c r="U5" s="25" t="s">
        <v>53</v>
      </c>
      <c r="V5" s="25" t="s">
        <v>54</v>
      </c>
    </row>
    <row r="6" spans="1:22" x14ac:dyDescent="0.3">
      <c r="A6" s="26" t="s">
        <v>55</v>
      </c>
      <c r="B6" s="27" t="s">
        <v>56</v>
      </c>
      <c r="C6" s="27" t="s">
        <v>56</v>
      </c>
      <c r="D6" s="27" t="s">
        <v>56</v>
      </c>
      <c r="E6" s="27" t="s">
        <v>56</v>
      </c>
      <c r="F6" s="27" t="s">
        <v>56</v>
      </c>
      <c r="G6" s="27" t="s">
        <v>56</v>
      </c>
      <c r="H6" s="27" t="s">
        <v>56</v>
      </c>
      <c r="I6" s="27" t="s">
        <v>56</v>
      </c>
      <c r="J6" s="27" t="s">
        <v>56</v>
      </c>
      <c r="K6" s="27" t="s">
        <v>56</v>
      </c>
      <c r="L6" s="27" t="s">
        <v>56</v>
      </c>
      <c r="M6" s="27" t="s">
        <v>56</v>
      </c>
      <c r="N6" s="27" t="s">
        <v>56</v>
      </c>
      <c r="O6" s="27" t="s">
        <v>56</v>
      </c>
      <c r="P6" s="27" t="s">
        <v>56</v>
      </c>
      <c r="Q6" s="27" t="s">
        <v>56</v>
      </c>
      <c r="R6" s="27" t="s">
        <v>56</v>
      </c>
      <c r="S6" s="27" t="s">
        <v>56</v>
      </c>
      <c r="T6" s="27" t="s">
        <v>56</v>
      </c>
      <c r="U6" s="27" t="s">
        <v>56</v>
      </c>
      <c r="V6" s="27" t="s">
        <v>56</v>
      </c>
    </row>
    <row r="7" spans="1:22" x14ac:dyDescent="0.3">
      <c r="A7" s="28" t="s">
        <v>142</v>
      </c>
      <c r="B7" s="29" t="s">
        <v>56</v>
      </c>
      <c r="C7" s="29" t="s">
        <v>56</v>
      </c>
      <c r="D7" s="29" t="s">
        <v>56</v>
      </c>
      <c r="E7" s="29" t="s">
        <v>56</v>
      </c>
      <c r="F7" s="29" t="s">
        <v>56</v>
      </c>
      <c r="G7" s="29" t="s">
        <v>56</v>
      </c>
      <c r="H7" s="29" t="s">
        <v>56</v>
      </c>
      <c r="I7" s="29" t="s">
        <v>56</v>
      </c>
      <c r="J7" s="29" t="s">
        <v>56</v>
      </c>
      <c r="K7" s="29" t="s">
        <v>56</v>
      </c>
      <c r="L7" s="29" t="s">
        <v>56</v>
      </c>
      <c r="M7" s="29" t="s">
        <v>56</v>
      </c>
      <c r="N7" s="29" t="s">
        <v>56</v>
      </c>
      <c r="O7" s="29" t="s">
        <v>56</v>
      </c>
      <c r="P7" s="29" t="s">
        <v>56</v>
      </c>
      <c r="Q7" s="29" t="s">
        <v>56</v>
      </c>
      <c r="R7" s="29" t="s">
        <v>56</v>
      </c>
      <c r="S7" s="29" t="s">
        <v>56</v>
      </c>
      <c r="T7" s="29" t="s">
        <v>56</v>
      </c>
      <c r="U7" s="29" t="s">
        <v>56</v>
      </c>
      <c r="V7" s="29" t="s">
        <v>56</v>
      </c>
    </row>
    <row r="8" spans="1:22" x14ac:dyDescent="0.3">
      <c r="A8" s="26" t="s">
        <v>58</v>
      </c>
      <c r="B8" s="30">
        <v>17899317.914999999</v>
      </c>
      <c r="C8" s="30">
        <v>18537507.510000002</v>
      </c>
      <c r="D8" s="30">
        <v>18929250.875</v>
      </c>
      <c r="E8" s="30">
        <v>19838803.942000002</v>
      </c>
      <c r="F8" s="30">
        <v>20251027.284000002</v>
      </c>
      <c r="G8" s="30">
        <v>20442061.697999999</v>
      </c>
      <c r="H8" s="30">
        <v>19155182.675000001</v>
      </c>
      <c r="I8" s="30">
        <v>20107450.914999999</v>
      </c>
      <c r="J8" s="30">
        <v>20799960.585999999</v>
      </c>
      <c r="K8" s="30">
        <v>21539026.999000002</v>
      </c>
      <c r="L8" s="30">
        <v>21722561.397</v>
      </c>
      <c r="M8" s="30">
        <v>22266442.952</v>
      </c>
      <c r="N8" s="30">
        <v>22868154.245999999</v>
      </c>
      <c r="O8" s="30">
        <v>23273490.765000001</v>
      </c>
      <c r="P8" s="30">
        <v>23709107.313999999</v>
      </c>
      <c r="Q8" s="30">
        <v>24176670.379000001</v>
      </c>
      <c r="R8" s="30">
        <v>24081730.905000001</v>
      </c>
      <c r="S8" s="30">
        <v>22069934.772</v>
      </c>
      <c r="T8" s="30">
        <v>23404831.103</v>
      </c>
      <c r="U8" s="30">
        <v>24273381.816</v>
      </c>
      <c r="V8" s="30">
        <v>25073284.629999999</v>
      </c>
    </row>
    <row r="9" spans="1:22" x14ac:dyDescent="0.3">
      <c r="A9" s="28" t="s">
        <v>59</v>
      </c>
      <c r="B9" s="31">
        <v>176576.72099999999</v>
      </c>
      <c r="C9" s="31">
        <v>182404.56099999999</v>
      </c>
      <c r="D9" s="31">
        <v>185650.54199999999</v>
      </c>
      <c r="E9" s="31">
        <v>200318.26500000001</v>
      </c>
      <c r="F9" s="31">
        <v>219091.899</v>
      </c>
      <c r="G9" s="31">
        <v>218472.94699999999</v>
      </c>
      <c r="H9" s="31">
        <v>201960.39600000001</v>
      </c>
      <c r="I9" s="31">
        <v>219912.90599999999</v>
      </c>
      <c r="J9" s="31">
        <v>230510.39799999999</v>
      </c>
      <c r="K9" s="31">
        <v>242758.40900000001</v>
      </c>
      <c r="L9" s="31">
        <v>251657.00700000001</v>
      </c>
      <c r="M9" s="31">
        <v>277675.25799999997</v>
      </c>
      <c r="N9" s="31">
        <v>294497.17499999999</v>
      </c>
      <c r="O9" s="31">
        <v>307395.84100000001</v>
      </c>
      <c r="P9" s="31">
        <v>314242.37900000002</v>
      </c>
      <c r="Q9" s="31">
        <v>327926.30699999997</v>
      </c>
      <c r="R9" s="31">
        <v>329358.364</v>
      </c>
      <c r="S9" s="31">
        <v>307125.68300000002</v>
      </c>
      <c r="T9" s="31">
        <v>315233.12</v>
      </c>
      <c r="U9" s="31">
        <v>314592.14500000002</v>
      </c>
      <c r="V9" s="31">
        <v>334210.74699999997</v>
      </c>
    </row>
    <row r="10" spans="1:22" x14ac:dyDescent="0.3">
      <c r="A10" s="26" t="s">
        <v>60</v>
      </c>
      <c r="B10" s="30">
        <v>682996.92799999996</v>
      </c>
      <c r="C10" s="30">
        <v>697268.68900000001</v>
      </c>
      <c r="D10" s="30">
        <v>716802.17099999997</v>
      </c>
      <c r="E10" s="30">
        <v>772686.80799999996</v>
      </c>
      <c r="F10" s="30">
        <v>778767.04799999995</v>
      </c>
      <c r="G10" s="30">
        <v>756707.31900000002</v>
      </c>
      <c r="H10" s="30">
        <v>658790.71200000006</v>
      </c>
      <c r="I10" s="30">
        <v>686065.86499999999</v>
      </c>
      <c r="J10" s="30">
        <v>698850.50699999998</v>
      </c>
      <c r="K10" s="30">
        <v>726418.10600000003</v>
      </c>
      <c r="L10" s="30">
        <v>733753.71100000001</v>
      </c>
      <c r="M10" s="30">
        <v>760856.96699999995</v>
      </c>
      <c r="N10" s="30">
        <v>795080.74699999997</v>
      </c>
      <c r="O10" s="30">
        <v>828692.24699999997</v>
      </c>
      <c r="P10" s="30">
        <v>863600.64899999998</v>
      </c>
      <c r="Q10" s="30">
        <v>878816.86800000002</v>
      </c>
      <c r="R10" s="30">
        <v>893946.24899999995</v>
      </c>
      <c r="S10" s="30">
        <v>839693.34</v>
      </c>
      <c r="T10" s="30">
        <v>896313.55900000001</v>
      </c>
      <c r="U10" s="30">
        <v>919233.20400000003</v>
      </c>
      <c r="V10" s="30">
        <v>951065.68799999997</v>
      </c>
    </row>
    <row r="11" spans="1:22" x14ac:dyDescent="0.3">
      <c r="A11" s="28" t="s">
        <v>61</v>
      </c>
      <c r="B11" s="31">
        <v>102696.425</v>
      </c>
      <c r="C11" s="31">
        <v>110723.357</v>
      </c>
      <c r="D11" s="31">
        <v>117708.462</v>
      </c>
      <c r="E11" s="31">
        <v>126685.37</v>
      </c>
      <c r="F11" s="31">
        <v>137545.255</v>
      </c>
      <c r="G11" s="31">
        <v>142084.054</v>
      </c>
      <c r="H11" s="31">
        <v>134464.67600000001</v>
      </c>
      <c r="I11" s="31">
        <v>138668.83199999999</v>
      </c>
      <c r="J11" s="31">
        <v>144956.375</v>
      </c>
      <c r="K11" s="31">
        <v>147269.70199999999</v>
      </c>
      <c r="L11" s="31">
        <v>145215.69</v>
      </c>
      <c r="M11" s="31">
        <v>147613.68400000001</v>
      </c>
      <c r="N11" s="31">
        <v>156072.03400000001</v>
      </c>
      <c r="O11" s="31">
        <v>163094.64799999999</v>
      </c>
      <c r="P11" s="31">
        <v>170784.40299999999</v>
      </c>
      <c r="Q11" s="31">
        <v>184618.103</v>
      </c>
      <c r="R11" s="31">
        <v>177860.75</v>
      </c>
      <c r="S11" s="31">
        <v>151931.29</v>
      </c>
      <c r="T11" s="31">
        <v>171064.57500000001</v>
      </c>
      <c r="U11" s="31">
        <v>178120.33</v>
      </c>
      <c r="V11" s="31">
        <v>181154.954</v>
      </c>
    </row>
    <row r="12" spans="1:22" x14ac:dyDescent="0.3">
      <c r="A12" s="26" t="s">
        <v>62</v>
      </c>
      <c r="B12" s="30">
        <v>986877.72400000005</v>
      </c>
      <c r="C12" s="30">
        <v>998062.31499999994</v>
      </c>
      <c r="D12" s="30">
        <v>985831.29500000004</v>
      </c>
      <c r="E12" s="30">
        <v>959641.06299999997</v>
      </c>
      <c r="F12" s="30">
        <v>897799.85499999998</v>
      </c>
      <c r="G12" s="30">
        <v>828677.16799999995</v>
      </c>
      <c r="H12" s="30">
        <v>753908.78399999999</v>
      </c>
      <c r="I12" s="30">
        <v>730232.32400000002</v>
      </c>
      <c r="J12" s="30">
        <v>711663.19099999999</v>
      </c>
      <c r="K12" s="30">
        <v>691262.00399999996</v>
      </c>
      <c r="L12" s="30">
        <v>692549.897</v>
      </c>
      <c r="M12" s="30">
        <v>685992.02500000002</v>
      </c>
      <c r="N12" s="30">
        <v>700310.74100000004</v>
      </c>
      <c r="O12" s="30">
        <v>663239.24199999997</v>
      </c>
      <c r="P12" s="30">
        <v>595666.96</v>
      </c>
      <c r="Q12" s="30">
        <v>564591.05599999998</v>
      </c>
      <c r="R12" s="30">
        <v>541962.92599999998</v>
      </c>
      <c r="S12" s="30">
        <v>500514.72600000002</v>
      </c>
      <c r="T12" s="30">
        <v>489604.29499999998</v>
      </c>
      <c r="U12" s="30">
        <v>472660.17800000001</v>
      </c>
      <c r="V12" s="30">
        <v>508300.288</v>
      </c>
    </row>
    <row r="13" spans="1:22" x14ac:dyDescent="0.3">
      <c r="A13" s="28" t="s">
        <v>63</v>
      </c>
      <c r="B13" s="31">
        <v>725622.35199999996</v>
      </c>
      <c r="C13" s="31">
        <v>738323.00899999996</v>
      </c>
      <c r="D13" s="31">
        <v>751258.28300000005</v>
      </c>
      <c r="E13" s="31">
        <v>798549.10100000002</v>
      </c>
      <c r="F13" s="31">
        <v>819995.32</v>
      </c>
      <c r="G13" s="31">
        <v>806977.054</v>
      </c>
      <c r="H13" s="31">
        <v>647795.10800000001</v>
      </c>
      <c r="I13" s="31">
        <v>775118.74300000002</v>
      </c>
      <c r="J13" s="31">
        <v>824838.46699999995</v>
      </c>
      <c r="K13" s="31">
        <v>870634.53099999996</v>
      </c>
      <c r="L13" s="31">
        <v>864429.38300000003</v>
      </c>
      <c r="M13" s="31">
        <v>902863.24100000004</v>
      </c>
      <c r="N13" s="31">
        <v>897702.09499999997</v>
      </c>
      <c r="O13" s="31">
        <v>901719.48400000005</v>
      </c>
      <c r="P13" s="31">
        <v>941581.76300000004</v>
      </c>
      <c r="Q13" s="31">
        <v>966054.66200000001</v>
      </c>
      <c r="R13" s="31">
        <v>953384.33400000003</v>
      </c>
      <c r="S13" s="31">
        <v>843597.571</v>
      </c>
      <c r="T13" s="31">
        <v>921586.98300000001</v>
      </c>
      <c r="U13" s="31">
        <v>935812.82400000002</v>
      </c>
      <c r="V13" s="31">
        <v>929624.57900000003</v>
      </c>
    </row>
    <row r="14" spans="1:22" x14ac:dyDescent="0.3">
      <c r="A14" s="26" t="s">
        <v>64</v>
      </c>
      <c r="B14" s="30">
        <v>106240.461</v>
      </c>
      <c r="C14" s="30">
        <v>107179.09299999999</v>
      </c>
      <c r="D14" s="30">
        <v>107631.26300000001</v>
      </c>
      <c r="E14" s="30">
        <v>114843.833</v>
      </c>
      <c r="F14" s="30">
        <v>122046.01300000001</v>
      </c>
      <c r="G14" s="30">
        <v>124498.00599999999</v>
      </c>
      <c r="H14" s="30">
        <v>118472.235</v>
      </c>
      <c r="I14" s="30">
        <v>125595.851</v>
      </c>
      <c r="J14" s="30">
        <v>133676.15900000001</v>
      </c>
      <c r="K14" s="30">
        <v>135599.86499999999</v>
      </c>
      <c r="L14" s="30">
        <v>133729.296</v>
      </c>
      <c r="M14" s="30">
        <v>135090.72500000001</v>
      </c>
      <c r="N14" s="30">
        <v>141029.12899999999</v>
      </c>
      <c r="O14" s="30">
        <v>140705.23800000001</v>
      </c>
      <c r="P14" s="30">
        <v>150360.09599999999</v>
      </c>
      <c r="Q14" s="30">
        <v>153808.394</v>
      </c>
      <c r="R14" s="30">
        <v>161109.85800000001</v>
      </c>
      <c r="S14" s="30">
        <v>148143.27299999999</v>
      </c>
      <c r="T14" s="30">
        <v>147667.296</v>
      </c>
      <c r="U14" s="30">
        <v>148449.25700000001</v>
      </c>
      <c r="V14" s="30">
        <v>154500.185</v>
      </c>
    </row>
    <row r="15" spans="1:22" x14ac:dyDescent="0.3">
      <c r="A15" s="28" t="s">
        <v>65</v>
      </c>
      <c r="B15" s="31">
        <v>314665.41100000002</v>
      </c>
      <c r="C15" s="31">
        <v>304083.364</v>
      </c>
      <c r="D15" s="31">
        <v>310293.58199999999</v>
      </c>
      <c r="E15" s="31">
        <v>321113.54599999997</v>
      </c>
      <c r="F15" s="31">
        <v>324676.53200000001</v>
      </c>
      <c r="G15" s="31">
        <v>337160.57799999998</v>
      </c>
      <c r="H15" s="31">
        <v>332432.799</v>
      </c>
      <c r="I15" s="31">
        <v>355978.85700000002</v>
      </c>
      <c r="J15" s="31">
        <v>361270.255</v>
      </c>
      <c r="K15" s="31">
        <v>370237.30499999999</v>
      </c>
      <c r="L15" s="31">
        <v>360620.97700000001</v>
      </c>
      <c r="M15" s="31">
        <v>374691.48700000002</v>
      </c>
      <c r="N15" s="31">
        <v>364001.28200000001</v>
      </c>
      <c r="O15" s="31">
        <v>369919.28700000001</v>
      </c>
      <c r="P15" s="31">
        <v>359734.408</v>
      </c>
      <c r="Q15" s="31">
        <v>353600.11300000001</v>
      </c>
      <c r="R15" s="31">
        <v>348914.39199999999</v>
      </c>
      <c r="S15" s="31">
        <v>337240.435</v>
      </c>
      <c r="T15" s="31">
        <v>353638.51</v>
      </c>
      <c r="U15" s="31">
        <v>374504.63500000001</v>
      </c>
      <c r="V15" s="31">
        <v>380224.89</v>
      </c>
    </row>
    <row r="16" spans="1:22" x14ac:dyDescent="0.3">
      <c r="A16" s="26" t="s">
        <v>66</v>
      </c>
      <c r="B16" s="30">
        <v>559444.75800000003</v>
      </c>
      <c r="C16" s="30">
        <v>577532.78399999999</v>
      </c>
      <c r="D16" s="30">
        <v>592161.22199999995</v>
      </c>
      <c r="E16" s="30">
        <v>635597.82400000002</v>
      </c>
      <c r="F16" s="30">
        <v>664331.06299999997</v>
      </c>
      <c r="G16" s="30">
        <v>696713.272</v>
      </c>
      <c r="H16" s="30">
        <v>626309.62399999995</v>
      </c>
      <c r="I16" s="30">
        <v>647629.946</v>
      </c>
      <c r="J16" s="30">
        <v>662042.78700000001</v>
      </c>
      <c r="K16" s="30">
        <v>711480.75699999998</v>
      </c>
      <c r="L16" s="30">
        <v>732550.603</v>
      </c>
      <c r="M16" s="30">
        <v>753194.78</v>
      </c>
      <c r="N16" s="30">
        <v>803883.27599999995</v>
      </c>
      <c r="O16" s="30">
        <v>830488.50899999996</v>
      </c>
      <c r="P16" s="30">
        <v>851284.31299999997</v>
      </c>
      <c r="Q16" s="30">
        <v>853322.804</v>
      </c>
      <c r="R16" s="30">
        <v>866861.299</v>
      </c>
      <c r="S16" s="30">
        <v>808710.89099999995</v>
      </c>
      <c r="T16" s="30">
        <v>846063.93799999997</v>
      </c>
      <c r="U16" s="30">
        <v>911306.31799999997</v>
      </c>
      <c r="V16" s="30">
        <v>940263.33900000004</v>
      </c>
    </row>
    <row r="17" spans="1:22" x14ac:dyDescent="0.3">
      <c r="A17" s="28" t="s">
        <v>67</v>
      </c>
      <c r="B17" s="31">
        <v>2842788.554</v>
      </c>
      <c r="C17" s="31">
        <v>2962342.2140000002</v>
      </c>
      <c r="D17" s="31">
        <v>2991075.2439999999</v>
      </c>
      <c r="E17" s="31">
        <v>3134225.2170000002</v>
      </c>
      <c r="F17" s="31">
        <v>3142463.801</v>
      </c>
      <c r="G17" s="31">
        <v>3183429.429</v>
      </c>
      <c r="H17" s="31">
        <v>3008811.7659999998</v>
      </c>
      <c r="I17" s="31">
        <v>3125716.6910000001</v>
      </c>
      <c r="J17" s="31">
        <v>3231440.2390000001</v>
      </c>
      <c r="K17" s="31">
        <v>3332208.7209999999</v>
      </c>
      <c r="L17" s="31">
        <v>3363394.3250000002</v>
      </c>
      <c r="M17" s="31">
        <v>3412110.1979999999</v>
      </c>
      <c r="N17" s="31">
        <v>3503520.1129999999</v>
      </c>
      <c r="O17" s="31">
        <v>3571368.1880000001</v>
      </c>
      <c r="P17" s="31">
        <v>3646318.179</v>
      </c>
      <c r="Q17" s="31">
        <v>3694574.8739999998</v>
      </c>
      <c r="R17" s="31">
        <v>3679917.3459999999</v>
      </c>
      <c r="S17" s="31">
        <v>3293855.3080000002</v>
      </c>
      <c r="T17" s="31">
        <v>3496055.8110000002</v>
      </c>
      <c r="U17" s="31">
        <v>3650609.372</v>
      </c>
      <c r="V17" s="31">
        <v>3806082.926</v>
      </c>
    </row>
    <row r="18" spans="1:22" x14ac:dyDescent="0.3">
      <c r="A18" s="26" t="s">
        <v>68</v>
      </c>
      <c r="B18" s="30">
        <v>231278.924</v>
      </c>
      <c r="C18" s="30">
        <v>242836.198</v>
      </c>
      <c r="D18" s="30">
        <v>235761.59899999999</v>
      </c>
      <c r="E18" s="30">
        <v>241373.38399999999</v>
      </c>
      <c r="F18" s="30">
        <v>248235.60500000001</v>
      </c>
      <c r="G18" s="30">
        <v>261332.53200000001</v>
      </c>
      <c r="H18" s="30">
        <v>256632.61300000001</v>
      </c>
      <c r="I18" s="30">
        <v>261476.68599999999</v>
      </c>
      <c r="J18" s="30">
        <v>273067.299</v>
      </c>
      <c r="K18" s="30">
        <v>286058.27399999998</v>
      </c>
      <c r="L18" s="30">
        <v>299615.20500000002</v>
      </c>
      <c r="M18" s="30">
        <v>307939.663</v>
      </c>
      <c r="N18" s="30">
        <v>300289.37599999999</v>
      </c>
      <c r="O18" s="30">
        <v>305382.234</v>
      </c>
      <c r="P18" s="30">
        <v>304646.65700000001</v>
      </c>
      <c r="Q18" s="30">
        <v>308981.25400000002</v>
      </c>
      <c r="R18" s="30">
        <v>309426.43599999999</v>
      </c>
      <c r="S18" s="30">
        <v>286240.78200000001</v>
      </c>
      <c r="T18" s="30">
        <v>303251.38099999999</v>
      </c>
      <c r="U18" s="30">
        <v>300468.95299999998</v>
      </c>
      <c r="V18" s="30">
        <v>309708.76500000001</v>
      </c>
    </row>
    <row r="19" spans="1:22" x14ac:dyDescent="0.3">
      <c r="A19" s="28" t="s">
        <v>69</v>
      </c>
      <c r="B19" s="31">
        <v>708927.87199999997</v>
      </c>
      <c r="C19" s="31">
        <v>728133.10499999998</v>
      </c>
      <c r="D19" s="31">
        <v>731639.28500000003</v>
      </c>
      <c r="E19" s="31">
        <v>769496.26300000004</v>
      </c>
      <c r="F19" s="31">
        <v>778043.64800000004</v>
      </c>
      <c r="G19" s="31">
        <v>798104.41</v>
      </c>
      <c r="H19" s="31">
        <v>761825.92700000003</v>
      </c>
      <c r="I19" s="31">
        <v>812725.51599999995</v>
      </c>
      <c r="J19" s="31">
        <v>854766.2</v>
      </c>
      <c r="K19" s="31">
        <v>892378.87899999996</v>
      </c>
      <c r="L19" s="31">
        <v>931176.5</v>
      </c>
      <c r="M19" s="31">
        <v>978988.66399999999</v>
      </c>
      <c r="N19" s="31">
        <v>1026150.188</v>
      </c>
      <c r="O19" s="31">
        <v>1064742.5190000001</v>
      </c>
      <c r="P19" s="31">
        <v>1115370.824</v>
      </c>
      <c r="Q19" s="31">
        <v>1120602.844</v>
      </c>
      <c r="R19" s="31">
        <v>1099063.4450000001</v>
      </c>
      <c r="S19" s="31">
        <v>1019446.377</v>
      </c>
      <c r="T19" s="31">
        <v>1084518.1329999999</v>
      </c>
      <c r="U19" s="31">
        <v>1110972.693</v>
      </c>
      <c r="V19" s="31">
        <v>1130785.423</v>
      </c>
    </row>
    <row r="20" spans="1:22" x14ac:dyDescent="0.3">
      <c r="A20" s="26" t="s">
        <v>70</v>
      </c>
      <c r="B20" s="30">
        <v>254042.54</v>
      </c>
      <c r="C20" s="30">
        <v>265397.24</v>
      </c>
      <c r="D20" s="30">
        <v>272647.21000000002</v>
      </c>
      <c r="E20" s="30">
        <v>280082.837</v>
      </c>
      <c r="F20" s="30">
        <v>287333.39600000001</v>
      </c>
      <c r="G20" s="30">
        <v>288164.17700000003</v>
      </c>
      <c r="H20" s="30">
        <v>282203.09700000001</v>
      </c>
      <c r="I20" s="30">
        <v>290708.02799999999</v>
      </c>
      <c r="J20" s="30">
        <v>291758.33899999998</v>
      </c>
      <c r="K20" s="30">
        <v>294551.27799999999</v>
      </c>
      <c r="L20" s="30">
        <v>299721.33299999998</v>
      </c>
      <c r="M20" s="30">
        <v>320203.66700000002</v>
      </c>
      <c r="N20" s="30">
        <v>314103.69500000001</v>
      </c>
      <c r="O20" s="30">
        <v>313422.06</v>
      </c>
      <c r="P20" s="30">
        <v>308568.03700000001</v>
      </c>
      <c r="Q20" s="30">
        <v>317844.94199999998</v>
      </c>
      <c r="R20" s="30">
        <v>317146.82500000001</v>
      </c>
      <c r="S20" s="30">
        <v>289968.15999999997</v>
      </c>
      <c r="T20" s="30">
        <v>303633.38099999999</v>
      </c>
      <c r="U20" s="30">
        <v>310093.17599999998</v>
      </c>
      <c r="V20" s="30">
        <v>313712.864</v>
      </c>
    </row>
    <row r="21" spans="1:22" x14ac:dyDescent="0.3">
      <c r="A21" s="28" t="s">
        <v>71</v>
      </c>
      <c r="B21" s="31">
        <v>331525.31699999998</v>
      </c>
      <c r="C21" s="31">
        <v>357756.18</v>
      </c>
      <c r="D21" s="31">
        <v>353466.25400000002</v>
      </c>
      <c r="E21" s="31">
        <v>349080.40899999999</v>
      </c>
      <c r="F21" s="31">
        <v>359175.95400000003</v>
      </c>
      <c r="G21" s="31">
        <v>370254.81199999998</v>
      </c>
      <c r="H21" s="31">
        <v>354594.23700000002</v>
      </c>
      <c r="I21" s="31">
        <v>358637.29599999997</v>
      </c>
      <c r="J21" s="31">
        <v>366544.30099999998</v>
      </c>
      <c r="K21" s="31">
        <v>379811.02100000001</v>
      </c>
      <c r="L21" s="31">
        <v>379719.80800000002</v>
      </c>
      <c r="M21" s="31">
        <v>397901.37800000003</v>
      </c>
      <c r="N21" s="31">
        <v>413909.179</v>
      </c>
      <c r="O21" s="31">
        <v>418466.27</v>
      </c>
      <c r="P21" s="31">
        <v>416408.56199999998</v>
      </c>
      <c r="Q21" s="31">
        <v>418630.44400000002</v>
      </c>
      <c r="R21" s="31">
        <v>409266.41600000003</v>
      </c>
      <c r="S21" s="31">
        <v>364939.79399999999</v>
      </c>
      <c r="T21" s="31">
        <v>391962.04100000003</v>
      </c>
      <c r="U21" s="31">
        <v>431394.81699999998</v>
      </c>
      <c r="V21" s="31">
        <v>442970.69199999998</v>
      </c>
    </row>
    <row r="22" spans="1:22" x14ac:dyDescent="0.3">
      <c r="A22" s="26" t="s">
        <v>72</v>
      </c>
      <c r="B22" s="30">
        <v>1212171.1969999999</v>
      </c>
      <c r="C22" s="30">
        <v>1246901.3899999999</v>
      </c>
      <c r="D22" s="30">
        <v>1274855.8219999999</v>
      </c>
      <c r="E22" s="30">
        <v>1340006.101</v>
      </c>
      <c r="F22" s="30">
        <v>1380125.9169999999</v>
      </c>
      <c r="G22" s="30">
        <v>1408019.743</v>
      </c>
      <c r="H22" s="30">
        <v>1315481.838</v>
      </c>
      <c r="I22" s="30">
        <v>1393675.3570000001</v>
      </c>
      <c r="J22" s="30">
        <v>1433185.382</v>
      </c>
      <c r="K22" s="30">
        <v>1488616.797</v>
      </c>
      <c r="L22" s="30">
        <v>1514072.5970000001</v>
      </c>
      <c r="M22" s="30">
        <v>1567647.173</v>
      </c>
      <c r="N22" s="30">
        <v>1626750.8130000001</v>
      </c>
      <c r="O22" s="30">
        <v>1676418.736</v>
      </c>
      <c r="P22" s="30">
        <v>1708140.0179999999</v>
      </c>
      <c r="Q22" s="30">
        <v>1754179.51</v>
      </c>
      <c r="R22" s="30">
        <v>1767123.3189999999</v>
      </c>
      <c r="S22" s="30">
        <v>1624208.871</v>
      </c>
      <c r="T22" s="30">
        <v>1712483.0989999999</v>
      </c>
      <c r="U22" s="30">
        <v>1797607.7309999999</v>
      </c>
      <c r="V22" s="30">
        <v>1834577.514</v>
      </c>
    </row>
    <row r="23" spans="1:22" x14ac:dyDescent="0.3">
      <c r="A23" s="28" t="s">
        <v>73</v>
      </c>
      <c r="B23" s="31">
        <v>1533475.1710000001</v>
      </c>
      <c r="C23" s="31">
        <v>1567254.003</v>
      </c>
      <c r="D23" s="31">
        <v>1617553.74</v>
      </c>
      <c r="E23" s="31">
        <v>1710985.648</v>
      </c>
      <c r="F23" s="31">
        <v>1755709.4820000001</v>
      </c>
      <c r="G23" s="31">
        <v>1766743.7930000001</v>
      </c>
      <c r="H23" s="31">
        <v>1656805.1769999999</v>
      </c>
      <c r="I23" s="31">
        <v>1773209.581</v>
      </c>
      <c r="J23" s="31">
        <v>1852646.1070000001</v>
      </c>
      <c r="K23" s="31">
        <v>1911401.7169999999</v>
      </c>
      <c r="L23" s="31">
        <v>1923371.6189999999</v>
      </c>
      <c r="M23" s="31">
        <v>1966749.1070000001</v>
      </c>
      <c r="N23" s="31">
        <v>2007571.85</v>
      </c>
      <c r="O23" s="31">
        <v>2058752.8019999999</v>
      </c>
      <c r="P23" s="31">
        <v>2166131.8369999998</v>
      </c>
      <c r="Q23" s="31">
        <v>2243797.9700000002</v>
      </c>
      <c r="R23" s="31">
        <v>2209647.0639999998</v>
      </c>
      <c r="S23" s="31">
        <v>2035392.3219999999</v>
      </c>
      <c r="T23" s="31">
        <v>2163537.8569999998</v>
      </c>
      <c r="U23" s="31">
        <v>2218442.304</v>
      </c>
      <c r="V23" s="31">
        <v>2275497.8330000001</v>
      </c>
    </row>
    <row r="24" spans="1:22" x14ac:dyDescent="0.3">
      <c r="A24" s="26" t="s">
        <v>74</v>
      </c>
      <c r="B24" s="30">
        <v>448524.81400000001</v>
      </c>
      <c r="C24" s="30">
        <v>459993.95199999999</v>
      </c>
      <c r="D24" s="30">
        <v>461303.85700000002</v>
      </c>
      <c r="E24" s="30">
        <v>485161.70400000003</v>
      </c>
      <c r="F24" s="30">
        <v>499362.05200000003</v>
      </c>
      <c r="G24" s="30">
        <v>511751.728</v>
      </c>
      <c r="H24" s="30">
        <v>491327.01</v>
      </c>
      <c r="I24" s="30">
        <v>502494.79399999999</v>
      </c>
      <c r="J24" s="30">
        <v>522286.56300000002</v>
      </c>
      <c r="K24" s="30">
        <v>531827.40099999995</v>
      </c>
      <c r="L24" s="30">
        <v>533525.80599999998</v>
      </c>
      <c r="M24" s="30">
        <v>560341.41700000002</v>
      </c>
      <c r="N24" s="30">
        <v>573505.86499999999</v>
      </c>
      <c r="O24" s="30">
        <v>591409.51899999997</v>
      </c>
      <c r="P24" s="30">
        <v>610394.38500000001</v>
      </c>
      <c r="Q24" s="30">
        <v>633756.55900000001</v>
      </c>
      <c r="R24" s="30">
        <v>635628.201</v>
      </c>
      <c r="S24" s="30">
        <v>601188.66099999996</v>
      </c>
      <c r="T24" s="30">
        <v>629066.20700000005</v>
      </c>
      <c r="U24" s="30">
        <v>652212.81400000001</v>
      </c>
      <c r="V24" s="30">
        <v>679343.78599999996</v>
      </c>
    </row>
    <row r="25" spans="1:22" x14ac:dyDescent="0.3">
      <c r="A25" s="28" t="s">
        <v>75</v>
      </c>
      <c r="B25" s="31">
        <v>217613.14199999999</v>
      </c>
      <c r="C25" s="31">
        <v>224157.81</v>
      </c>
      <c r="D25" s="31">
        <v>235326.288</v>
      </c>
      <c r="E25" s="31">
        <v>232043.60800000001</v>
      </c>
      <c r="F25" s="31">
        <v>237033.90700000001</v>
      </c>
      <c r="G25" s="31">
        <v>231184.48699999999</v>
      </c>
      <c r="H25" s="31">
        <v>222778.28700000001</v>
      </c>
      <c r="I25" s="31">
        <v>232495.234</v>
      </c>
      <c r="J25" s="31">
        <v>241158.47</v>
      </c>
      <c r="K25" s="31">
        <v>248100.47099999999</v>
      </c>
      <c r="L25" s="31">
        <v>258139.36499999999</v>
      </c>
      <c r="M25" s="31">
        <v>259665.78200000001</v>
      </c>
      <c r="N25" s="31">
        <v>265750.87599999999</v>
      </c>
      <c r="O25" s="31">
        <v>274364.86900000001</v>
      </c>
      <c r="P25" s="31">
        <v>277402.79300000001</v>
      </c>
      <c r="Q25" s="31">
        <v>273244.59700000001</v>
      </c>
      <c r="R25" s="31">
        <v>269686.00099999999</v>
      </c>
      <c r="S25" s="31">
        <v>244988.80600000001</v>
      </c>
      <c r="T25" s="31">
        <v>259938.54500000001</v>
      </c>
      <c r="U25" s="31">
        <v>260102.03</v>
      </c>
      <c r="V25" s="31">
        <v>265593.14299999998</v>
      </c>
    </row>
    <row r="26" spans="1:22" x14ac:dyDescent="0.3">
      <c r="A26" s="26" t="s">
        <v>76</v>
      </c>
      <c r="B26" s="30">
        <v>112071.423</v>
      </c>
      <c r="C26" s="30">
        <v>128877.88</v>
      </c>
      <c r="D26" s="30">
        <v>135701.45199999999</v>
      </c>
      <c r="E26" s="30">
        <v>135896.55600000001</v>
      </c>
      <c r="F26" s="30">
        <v>133768.03099999999</v>
      </c>
      <c r="G26" s="30">
        <v>143531.32199999999</v>
      </c>
      <c r="H26" s="30">
        <v>134902.59400000001</v>
      </c>
      <c r="I26" s="30">
        <v>137487.19099999999</v>
      </c>
      <c r="J26" s="30">
        <v>141214.93700000001</v>
      </c>
      <c r="K26" s="30">
        <v>142897.85500000001</v>
      </c>
      <c r="L26" s="30">
        <v>145073.201</v>
      </c>
      <c r="M26" s="30">
        <v>145894.41800000001</v>
      </c>
      <c r="N26" s="30">
        <v>147428.81099999999</v>
      </c>
      <c r="O26" s="30">
        <v>152585.94099999999</v>
      </c>
      <c r="P26" s="30">
        <v>155110.35500000001</v>
      </c>
      <c r="Q26" s="30">
        <v>155757.538</v>
      </c>
      <c r="R26" s="30">
        <v>157163.253</v>
      </c>
      <c r="S26" s="30">
        <v>142605.24400000001</v>
      </c>
      <c r="T26" s="30">
        <v>155968.65900000001</v>
      </c>
      <c r="U26" s="30">
        <v>162583.92000000001</v>
      </c>
      <c r="V26" s="30">
        <v>162750.269</v>
      </c>
    </row>
    <row r="27" spans="1:22" x14ac:dyDescent="0.3">
      <c r="A27" s="28" t="s">
        <v>77</v>
      </c>
      <c r="B27" s="31">
        <v>1289662.122</v>
      </c>
      <c r="C27" s="31">
        <v>1335507.8389999999</v>
      </c>
      <c r="D27" s="31">
        <v>1368861.9909999999</v>
      </c>
      <c r="E27" s="31">
        <v>1469583.898</v>
      </c>
      <c r="F27" s="31">
        <v>1532409.5149999999</v>
      </c>
      <c r="G27" s="31">
        <v>1531655.04</v>
      </c>
      <c r="H27" s="31">
        <v>1411038.652</v>
      </c>
      <c r="I27" s="31">
        <v>1509564.2709999999</v>
      </c>
      <c r="J27" s="31">
        <v>1558834.9950000001</v>
      </c>
      <c r="K27" s="31">
        <v>1621930.2709999999</v>
      </c>
      <c r="L27" s="31">
        <v>1611568.7879999999</v>
      </c>
      <c r="M27" s="31">
        <v>1666974.7009999999</v>
      </c>
      <c r="N27" s="31">
        <v>1728163.9920000001</v>
      </c>
      <c r="O27" s="31">
        <v>1743960.8829999999</v>
      </c>
      <c r="P27" s="31">
        <v>1809343.5560000001</v>
      </c>
      <c r="Q27" s="31">
        <v>1909026.4350000001</v>
      </c>
      <c r="R27" s="31">
        <v>1918825.0060000001</v>
      </c>
      <c r="S27" s="31">
        <v>1743165.6229999999</v>
      </c>
      <c r="T27" s="31">
        <v>1865875.274</v>
      </c>
      <c r="U27" s="31">
        <v>1928648.5730000001</v>
      </c>
      <c r="V27" s="31">
        <v>1995054.68</v>
      </c>
    </row>
    <row r="28" spans="1:22" x14ac:dyDescent="0.3">
      <c r="A28" s="26" t="s">
        <v>78</v>
      </c>
      <c r="B28" s="30">
        <v>362456.15</v>
      </c>
      <c r="C28" s="30">
        <v>369439.02799999999</v>
      </c>
      <c r="D28" s="30">
        <v>376461.04100000003</v>
      </c>
      <c r="E28" s="30">
        <v>380271.44699999999</v>
      </c>
      <c r="F28" s="30">
        <v>378474.41</v>
      </c>
      <c r="G28" s="30">
        <v>388520.30900000001</v>
      </c>
      <c r="H28" s="30">
        <v>385689.52899999998</v>
      </c>
      <c r="I28" s="30">
        <v>379991.321</v>
      </c>
      <c r="J28" s="30">
        <v>385968</v>
      </c>
      <c r="K28" s="30">
        <v>386537.7</v>
      </c>
      <c r="L28" s="30">
        <v>397816.027</v>
      </c>
      <c r="M28" s="30">
        <v>395065.13900000002</v>
      </c>
      <c r="N28" s="30">
        <v>401404.011</v>
      </c>
      <c r="O28" s="30">
        <v>399767.90299999999</v>
      </c>
      <c r="P28" s="30">
        <v>358236.41899999999</v>
      </c>
      <c r="Q28" s="30">
        <v>383159.64600000001</v>
      </c>
      <c r="R28" s="30">
        <v>367363.64600000001</v>
      </c>
      <c r="S28" s="30">
        <v>350911.40500000003</v>
      </c>
      <c r="T28" s="30">
        <v>385418.05800000002</v>
      </c>
      <c r="U28" s="30">
        <v>415530.95400000003</v>
      </c>
      <c r="V28" s="30">
        <v>447312.34</v>
      </c>
    </row>
    <row r="29" spans="1:22" x14ac:dyDescent="0.3">
      <c r="A29" s="28" t="s">
        <v>79</v>
      </c>
      <c r="B29" s="31">
        <v>576613.125</v>
      </c>
      <c r="C29" s="31">
        <v>592032.26599999995</v>
      </c>
      <c r="D29" s="31">
        <v>621212.04700000002</v>
      </c>
      <c r="E29" s="31">
        <v>650292.56599999999</v>
      </c>
      <c r="F29" s="31">
        <v>674599.97</v>
      </c>
      <c r="G29" s="31">
        <v>674193.13500000001</v>
      </c>
      <c r="H29" s="31">
        <v>624404.77300000004</v>
      </c>
      <c r="I29" s="31">
        <v>671261.179</v>
      </c>
      <c r="J29" s="31">
        <v>707410.02800000005</v>
      </c>
      <c r="K29" s="31">
        <v>747711.78500000003</v>
      </c>
      <c r="L29" s="31">
        <v>735647.50100000005</v>
      </c>
      <c r="M29" s="31">
        <v>747336.71799999999</v>
      </c>
      <c r="N29" s="31">
        <v>765649.97</v>
      </c>
      <c r="O29" s="31">
        <v>781511.06499999994</v>
      </c>
      <c r="P29" s="31">
        <v>835368.65700000001</v>
      </c>
      <c r="Q29" s="31">
        <v>849556.00300000003</v>
      </c>
      <c r="R29" s="31">
        <v>856910.72699999996</v>
      </c>
      <c r="S29" s="31">
        <v>767210.11600000004</v>
      </c>
      <c r="T29" s="31">
        <v>794876.174</v>
      </c>
      <c r="U29" s="31">
        <v>825850.47</v>
      </c>
      <c r="V29" s="31">
        <v>852625.24899999995</v>
      </c>
    </row>
    <row r="30" spans="1:22" x14ac:dyDescent="0.3">
      <c r="A30" s="26" t="s">
        <v>80</v>
      </c>
      <c r="B30" s="30">
        <v>361413.51799999998</v>
      </c>
      <c r="C30" s="30">
        <v>384867.51699999999</v>
      </c>
      <c r="D30" s="30">
        <v>403091.74099999998</v>
      </c>
      <c r="E30" s="30">
        <v>427146.94799999997</v>
      </c>
      <c r="F30" s="30">
        <v>451359.31900000002</v>
      </c>
      <c r="G30" s="30">
        <v>451687.48499999999</v>
      </c>
      <c r="H30" s="30">
        <v>430538.21799999999</v>
      </c>
      <c r="I30" s="30">
        <v>470414.96899999998</v>
      </c>
      <c r="J30" s="30">
        <v>509818.25799999997</v>
      </c>
      <c r="K30" s="30">
        <v>526760.64599999995</v>
      </c>
      <c r="L30" s="30">
        <v>522047.70799999998</v>
      </c>
      <c r="M30" s="30">
        <v>542149.19200000004</v>
      </c>
      <c r="N30" s="30">
        <v>574578.18700000003</v>
      </c>
      <c r="O30" s="30">
        <v>576734.826</v>
      </c>
      <c r="P30" s="30">
        <v>591415.25899999996</v>
      </c>
      <c r="Q30" s="30">
        <v>611367.75</v>
      </c>
      <c r="R30" s="30">
        <v>609108.25199999998</v>
      </c>
      <c r="S30" s="30">
        <v>553613.92599999998</v>
      </c>
      <c r="T30" s="30">
        <v>578175.10800000001</v>
      </c>
      <c r="U30" s="30">
        <v>589217.59199999995</v>
      </c>
      <c r="V30" s="30">
        <v>614127.16099999996</v>
      </c>
    </row>
    <row r="31" spans="1:22" x14ac:dyDescent="0.3">
      <c r="A31" s="28" t="s">
        <v>81</v>
      </c>
      <c r="B31" s="31">
        <v>196536.47899999999</v>
      </c>
      <c r="C31" s="31">
        <v>213011.75</v>
      </c>
      <c r="D31" s="31">
        <v>220251.86499999999</v>
      </c>
      <c r="E31" s="31">
        <v>234332.557</v>
      </c>
      <c r="F31" s="31">
        <v>253901.25099999999</v>
      </c>
      <c r="G31" s="31">
        <v>266797.06699999998</v>
      </c>
      <c r="H31" s="31">
        <v>243054.26199999999</v>
      </c>
      <c r="I31" s="31">
        <v>255104.16099999999</v>
      </c>
      <c r="J31" s="31">
        <v>268258.78000000003</v>
      </c>
      <c r="K31" s="31">
        <v>280380.53899999999</v>
      </c>
      <c r="L31" s="31">
        <v>289182.38900000002</v>
      </c>
      <c r="M31" s="31">
        <v>300005.93800000002</v>
      </c>
      <c r="N31" s="31">
        <v>318607.81900000002</v>
      </c>
      <c r="O31" s="31">
        <v>339733.43699999998</v>
      </c>
      <c r="P31" s="31">
        <v>357116.77100000001</v>
      </c>
      <c r="Q31" s="31">
        <v>377340.66700000002</v>
      </c>
      <c r="R31" s="31">
        <v>376757.26799999998</v>
      </c>
      <c r="S31" s="31">
        <v>292733.43199999997</v>
      </c>
      <c r="T31" s="31">
        <v>332542.125</v>
      </c>
      <c r="U31" s="31">
        <v>356638.78399999999</v>
      </c>
      <c r="V31" s="31">
        <v>403785.22899999999</v>
      </c>
    </row>
    <row r="32" spans="1:22" x14ac:dyDescent="0.3">
      <c r="A32" s="26" t="s">
        <v>82</v>
      </c>
      <c r="B32" s="30">
        <v>321098.78499999997</v>
      </c>
      <c r="C32" s="30">
        <v>352876.29300000001</v>
      </c>
      <c r="D32" s="30">
        <v>366859.435</v>
      </c>
      <c r="E32" s="30">
        <v>377360.11</v>
      </c>
      <c r="F32" s="30">
        <v>382599.136</v>
      </c>
      <c r="G32" s="30">
        <v>396936.76299999998</v>
      </c>
      <c r="H32" s="30">
        <v>372395.45</v>
      </c>
      <c r="I32" s="30">
        <v>393802.13</v>
      </c>
      <c r="J32" s="30">
        <v>416107.84700000001</v>
      </c>
      <c r="K32" s="30">
        <v>437595.484</v>
      </c>
      <c r="L32" s="30">
        <v>450257.19900000002</v>
      </c>
      <c r="M32" s="30">
        <v>460034.17599999998</v>
      </c>
      <c r="N32" s="30">
        <v>480024.60499999998</v>
      </c>
      <c r="O32" s="30">
        <v>505856.10399999999</v>
      </c>
      <c r="P32" s="30">
        <v>540243.66399999999</v>
      </c>
      <c r="Q32" s="30">
        <v>557795.95200000005</v>
      </c>
      <c r="R32" s="30">
        <v>534391.92000000004</v>
      </c>
      <c r="S32" s="30">
        <v>500250.92499999999</v>
      </c>
      <c r="T32" s="30">
        <v>516190.984</v>
      </c>
      <c r="U32" s="30">
        <v>532770.61199999996</v>
      </c>
      <c r="V32" s="30">
        <v>575595.49</v>
      </c>
    </row>
    <row r="33" spans="1:22" x14ac:dyDescent="0.3">
      <c r="A33" s="28" t="s">
        <v>83</v>
      </c>
      <c r="B33" s="31">
        <v>371316.27500000002</v>
      </c>
      <c r="C33" s="31">
        <v>396222.84399999998</v>
      </c>
      <c r="D33" s="31">
        <v>393983.56699999998</v>
      </c>
      <c r="E33" s="31">
        <v>411251.1</v>
      </c>
      <c r="F33" s="31">
        <v>431732.23100000003</v>
      </c>
      <c r="G33" s="31">
        <v>452116.58100000001</v>
      </c>
      <c r="H33" s="31">
        <v>437071.05599999998</v>
      </c>
      <c r="I33" s="31">
        <v>441733.31</v>
      </c>
      <c r="J33" s="31">
        <v>452498.76</v>
      </c>
      <c r="K33" s="31">
        <v>466781.777</v>
      </c>
      <c r="L33" s="31">
        <v>465716.02</v>
      </c>
      <c r="M33" s="31">
        <v>465691.04599999997</v>
      </c>
      <c r="N33" s="31">
        <v>485181.19300000003</v>
      </c>
      <c r="O33" s="31">
        <v>507491.75699999998</v>
      </c>
      <c r="P33" s="31">
        <v>518703.28600000002</v>
      </c>
      <c r="Q33" s="31">
        <v>527714.06099999999</v>
      </c>
      <c r="R33" s="31">
        <v>522342.467</v>
      </c>
      <c r="S33" s="31">
        <v>484352.67099999997</v>
      </c>
      <c r="T33" s="31">
        <v>507429.02100000001</v>
      </c>
      <c r="U33" s="31">
        <v>516396.663</v>
      </c>
      <c r="V33" s="31">
        <v>517683.53499999997</v>
      </c>
    </row>
    <row r="34" spans="1:22" x14ac:dyDescent="0.3">
      <c r="A34" s="26" t="s">
        <v>84</v>
      </c>
      <c r="B34" s="30">
        <v>510814.14799999999</v>
      </c>
      <c r="C34" s="30">
        <v>533388.51899999997</v>
      </c>
      <c r="D34" s="30">
        <v>559241.96900000004</v>
      </c>
      <c r="E34" s="30">
        <v>605738.97900000005</v>
      </c>
      <c r="F34" s="30">
        <v>614338.18099999998</v>
      </c>
      <c r="G34" s="30">
        <v>623269.54200000002</v>
      </c>
      <c r="H34" s="30">
        <v>574217.79399999999</v>
      </c>
      <c r="I34" s="30">
        <v>595753.06499999994</v>
      </c>
      <c r="J34" s="30">
        <v>648753.48499999999</v>
      </c>
      <c r="K34" s="30">
        <v>681378.51899999997</v>
      </c>
      <c r="L34" s="30">
        <v>709513.53</v>
      </c>
      <c r="M34" s="30">
        <v>721989.41299999994</v>
      </c>
      <c r="N34" s="30">
        <v>760030.95600000001</v>
      </c>
      <c r="O34" s="30">
        <v>792034.33700000006</v>
      </c>
      <c r="P34" s="30">
        <v>784601.397</v>
      </c>
      <c r="Q34" s="30">
        <v>782097.73899999994</v>
      </c>
      <c r="R34" s="30">
        <v>783103.49399999995</v>
      </c>
      <c r="S34" s="30">
        <v>731237.96799999999</v>
      </c>
      <c r="T34" s="30">
        <v>760930.12399999995</v>
      </c>
      <c r="U34" s="30">
        <v>790057.51300000004</v>
      </c>
      <c r="V34" s="30">
        <v>827423.75699999998</v>
      </c>
    </row>
    <row r="35" spans="1:22" x14ac:dyDescent="0.3">
      <c r="A35" s="28" t="s">
        <v>85</v>
      </c>
      <c r="B35" s="31">
        <v>396077.777</v>
      </c>
      <c r="C35" s="31">
        <v>410827.40100000001</v>
      </c>
      <c r="D35" s="31">
        <v>443012.19500000001</v>
      </c>
      <c r="E35" s="31">
        <v>478124.99699999997</v>
      </c>
      <c r="F35" s="31">
        <v>490366.571</v>
      </c>
      <c r="G35" s="31">
        <v>510292.45500000002</v>
      </c>
      <c r="H35" s="31">
        <v>523308.94400000002</v>
      </c>
      <c r="I35" s="31">
        <v>548305.60499999998</v>
      </c>
      <c r="J35" s="31">
        <v>569065.83799999999</v>
      </c>
      <c r="K35" s="31">
        <v>595176.48400000005</v>
      </c>
      <c r="L35" s="31">
        <v>597199.66099999996</v>
      </c>
      <c r="M35" s="31">
        <v>594889.24399999995</v>
      </c>
      <c r="N35" s="31">
        <v>553280.08200000005</v>
      </c>
      <c r="O35" s="31">
        <v>532828.92099999997</v>
      </c>
      <c r="P35" s="31">
        <v>502350.99599999998</v>
      </c>
      <c r="Q35" s="31">
        <v>471565.25</v>
      </c>
      <c r="R35" s="31">
        <v>445870.99800000002</v>
      </c>
      <c r="S35" s="31">
        <v>464760.60800000001</v>
      </c>
      <c r="T35" s="31">
        <v>545415.76100000006</v>
      </c>
      <c r="U35" s="31">
        <v>637705.23699999996</v>
      </c>
      <c r="V35" s="31">
        <v>656392.21499999997</v>
      </c>
    </row>
    <row r="36" spans="1:22" x14ac:dyDescent="0.3">
      <c r="A36" s="26" t="s">
        <v>86</v>
      </c>
      <c r="B36" s="30">
        <v>582321.19400000002</v>
      </c>
      <c r="C36" s="30">
        <v>609099.70600000001</v>
      </c>
      <c r="D36" s="30">
        <v>638372.44900000002</v>
      </c>
      <c r="E36" s="30">
        <v>657147.37600000005</v>
      </c>
      <c r="F36" s="30">
        <v>670947.62800000003</v>
      </c>
      <c r="G36" s="30">
        <v>686326.36399999994</v>
      </c>
      <c r="H36" s="30">
        <v>630178.74899999995</v>
      </c>
      <c r="I36" s="30">
        <v>642628.68799999997</v>
      </c>
      <c r="J36" s="30">
        <v>647447.55299999996</v>
      </c>
      <c r="K36" s="30">
        <v>676616.00699999998</v>
      </c>
      <c r="L36" s="30">
        <v>680107.01800000004</v>
      </c>
      <c r="M36" s="30">
        <v>687652.55200000003</v>
      </c>
      <c r="N36" s="30">
        <v>712997.10400000005</v>
      </c>
      <c r="O36" s="30">
        <v>709959.65899999999</v>
      </c>
      <c r="P36" s="30">
        <v>709149.522</v>
      </c>
      <c r="Q36" s="30">
        <v>732093.58400000003</v>
      </c>
      <c r="R36" s="30">
        <v>752813.52500000002</v>
      </c>
      <c r="S36" s="30">
        <v>691399.97499999998</v>
      </c>
      <c r="T36" s="30">
        <v>725029.60499999998</v>
      </c>
      <c r="U36" s="30">
        <v>748690.03300000005</v>
      </c>
      <c r="V36" s="30">
        <v>748220.473</v>
      </c>
    </row>
    <row r="37" spans="1:22" x14ac:dyDescent="0.3">
      <c r="A37" s="28" t="s">
        <v>87</v>
      </c>
      <c r="B37" s="31">
        <v>111662.698</v>
      </c>
      <c r="C37" s="31">
        <v>116474.38499999999</v>
      </c>
      <c r="D37" s="31">
        <v>111972.30899999999</v>
      </c>
      <c r="E37" s="31">
        <v>117236.121</v>
      </c>
      <c r="F37" s="31">
        <v>118240.101</v>
      </c>
      <c r="G37" s="31">
        <v>119841.564</v>
      </c>
      <c r="H37" s="31">
        <v>114299.182</v>
      </c>
      <c r="I37" s="31">
        <v>121829.162</v>
      </c>
      <c r="J37" s="31">
        <v>125891.351</v>
      </c>
      <c r="K37" s="31">
        <v>128974.598</v>
      </c>
      <c r="L37" s="31">
        <v>128120.564</v>
      </c>
      <c r="M37" s="31">
        <v>130495.959</v>
      </c>
      <c r="N37" s="31">
        <v>137053.70000000001</v>
      </c>
      <c r="O37" s="31">
        <v>139167.799</v>
      </c>
      <c r="P37" s="31">
        <v>143920.43700000001</v>
      </c>
      <c r="Q37" s="31">
        <v>147752.93900000001</v>
      </c>
      <c r="R37" s="31">
        <v>147876.82</v>
      </c>
      <c r="S37" s="31">
        <v>135083.245</v>
      </c>
      <c r="T37" s="31">
        <v>143213.32999999999</v>
      </c>
      <c r="U37" s="31">
        <v>146637.527</v>
      </c>
      <c r="V37" s="31">
        <v>148814.34299999999</v>
      </c>
    </row>
    <row r="38" spans="1:22" x14ac:dyDescent="0.3">
      <c r="A38" s="26" t="s">
        <v>88</v>
      </c>
      <c r="B38" s="30">
        <v>891802.54099999997</v>
      </c>
      <c r="C38" s="30">
        <v>931125.82400000002</v>
      </c>
      <c r="D38" s="30">
        <v>940665.08200000005</v>
      </c>
      <c r="E38" s="30">
        <v>992039.25600000005</v>
      </c>
      <c r="F38" s="30">
        <v>1024390.917</v>
      </c>
      <c r="G38" s="30">
        <v>1013361.517</v>
      </c>
      <c r="H38" s="30">
        <v>996543.78799999994</v>
      </c>
      <c r="I38" s="30">
        <v>1029013.319</v>
      </c>
      <c r="J38" s="30">
        <v>1047541.9889999999</v>
      </c>
      <c r="K38" s="30">
        <v>1084722.594</v>
      </c>
      <c r="L38" s="30">
        <v>1074459.351</v>
      </c>
      <c r="M38" s="30">
        <v>1074852.0209999999</v>
      </c>
      <c r="N38" s="30">
        <v>1082921.8370000001</v>
      </c>
      <c r="O38" s="30">
        <v>1059514.085</v>
      </c>
      <c r="P38" s="30">
        <v>1032743.718</v>
      </c>
      <c r="Q38" s="30">
        <v>1029905.4</v>
      </c>
      <c r="R38" s="30">
        <v>1053328.0020000001</v>
      </c>
      <c r="S38" s="30">
        <v>971252.07900000003</v>
      </c>
      <c r="T38" s="30">
        <v>1027896.032</v>
      </c>
      <c r="U38" s="30">
        <v>1041960.374</v>
      </c>
      <c r="V38" s="30">
        <v>1067881.105</v>
      </c>
    </row>
    <row r="39" spans="1:22" x14ac:dyDescent="0.3">
      <c r="A39" s="28" t="s">
        <v>89</v>
      </c>
      <c r="B39" s="31">
        <v>237526.36499999999</v>
      </c>
      <c r="C39" s="31">
        <v>246929.64</v>
      </c>
      <c r="D39" s="31">
        <v>258320.6</v>
      </c>
      <c r="E39" s="31">
        <v>270589.95199999999</v>
      </c>
      <c r="F39" s="31">
        <v>276668.94400000002</v>
      </c>
      <c r="G39" s="31">
        <v>280991.47100000002</v>
      </c>
      <c r="H39" s="31">
        <v>272887.75799999997</v>
      </c>
      <c r="I39" s="31">
        <v>283033.049</v>
      </c>
      <c r="J39" s="31">
        <v>289260.51400000002</v>
      </c>
      <c r="K39" s="31">
        <v>299649.18199999997</v>
      </c>
      <c r="L39" s="31">
        <v>302445.46299999999</v>
      </c>
      <c r="M39" s="31">
        <v>312685.72100000002</v>
      </c>
      <c r="N39" s="31">
        <v>322098.07900000003</v>
      </c>
      <c r="O39" s="31">
        <v>336107.728</v>
      </c>
      <c r="P39" s="31">
        <v>349598.97700000001</v>
      </c>
      <c r="Q39" s="31">
        <v>364797.90100000001</v>
      </c>
      <c r="R39" s="31">
        <v>365825.755</v>
      </c>
      <c r="S39" s="31">
        <v>333528.2</v>
      </c>
      <c r="T39" s="31">
        <v>358659.83600000001</v>
      </c>
      <c r="U39" s="31">
        <v>369103.47499999998</v>
      </c>
      <c r="V39" s="31">
        <v>389194.03600000002</v>
      </c>
    </row>
    <row r="40" spans="1:22" x14ac:dyDescent="0.3">
      <c r="A40" s="26" t="s">
        <v>90</v>
      </c>
      <c r="B40" s="30">
        <v>142477.00399999999</v>
      </c>
      <c r="C40" s="30">
        <v>146477.35399999999</v>
      </c>
      <c r="D40" s="30">
        <v>150277.01300000001</v>
      </c>
      <c r="E40" s="30">
        <v>159901.098</v>
      </c>
      <c r="F40" s="30">
        <v>165494.33199999999</v>
      </c>
      <c r="G40" s="30">
        <v>172265.57399999999</v>
      </c>
      <c r="H40" s="30">
        <v>180057.64</v>
      </c>
      <c r="I40" s="30">
        <v>197186.98800000001</v>
      </c>
      <c r="J40" s="30">
        <v>197227.212</v>
      </c>
      <c r="K40" s="30">
        <v>201298.32</v>
      </c>
      <c r="L40" s="30">
        <v>196163.85500000001</v>
      </c>
      <c r="M40" s="30">
        <v>211201.49799999999</v>
      </c>
      <c r="N40" s="30">
        <v>214605.46599999999</v>
      </c>
      <c r="O40" s="30">
        <v>216654.62700000001</v>
      </c>
      <c r="P40" s="30">
        <v>220568.03700000001</v>
      </c>
      <c r="Q40" s="30">
        <v>228388.21299999999</v>
      </c>
      <c r="R40" s="30">
        <v>219746.54699999999</v>
      </c>
      <c r="S40" s="30">
        <v>210643.065</v>
      </c>
      <c r="T40" s="30">
        <v>221592.28099999999</v>
      </c>
      <c r="U40" s="30">
        <v>225007.30799999999</v>
      </c>
      <c r="V40" s="30">
        <v>228807.13200000001</v>
      </c>
    </row>
    <row r="41" spans="1:22" x14ac:dyDescent="0.3">
      <c r="A41" s="28" t="s">
        <v>91</v>
      </c>
      <c r="B41" s="29" t="s">
        <v>56</v>
      </c>
      <c r="C41" s="29" t="s">
        <v>56</v>
      </c>
      <c r="D41" s="29" t="s">
        <v>56</v>
      </c>
      <c r="E41" s="29" t="s">
        <v>56</v>
      </c>
      <c r="F41" s="29" t="s">
        <v>56</v>
      </c>
      <c r="G41" s="29" t="s">
        <v>56</v>
      </c>
      <c r="H41" s="29" t="s">
        <v>56</v>
      </c>
      <c r="I41" s="29" t="s">
        <v>56</v>
      </c>
      <c r="J41" s="29" t="s">
        <v>56</v>
      </c>
      <c r="K41" s="29" t="s">
        <v>56</v>
      </c>
      <c r="L41" s="29" t="s">
        <v>56</v>
      </c>
      <c r="M41" s="29" t="s">
        <v>56</v>
      </c>
      <c r="N41" s="29" t="s">
        <v>56</v>
      </c>
      <c r="O41" s="29" t="s">
        <v>56</v>
      </c>
      <c r="P41" s="29" t="s">
        <v>56</v>
      </c>
      <c r="Q41" s="29" t="s">
        <v>56</v>
      </c>
      <c r="R41" s="29" t="s">
        <v>56</v>
      </c>
      <c r="S41" s="29" t="s">
        <v>56</v>
      </c>
      <c r="T41" s="29" t="s">
        <v>56</v>
      </c>
      <c r="U41" s="29" t="s">
        <v>56</v>
      </c>
      <c r="V41" s="29" t="s">
        <v>56</v>
      </c>
    </row>
    <row r="42" spans="1:22" x14ac:dyDescent="0.3">
      <c r="A42" s="26" t="s">
        <v>142</v>
      </c>
      <c r="B42" s="27" t="s">
        <v>56</v>
      </c>
      <c r="C42" s="27" t="s">
        <v>56</v>
      </c>
      <c r="D42" s="27" t="s">
        <v>56</v>
      </c>
      <c r="E42" s="27" t="s">
        <v>56</v>
      </c>
      <c r="F42" s="27" t="s">
        <v>56</v>
      </c>
      <c r="G42" s="27" t="s">
        <v>56</v>
      </c>
      <c r="H42" s="27" t="s">
        <v>56</v>
      </c>
      <c r="I42" s="27" t="s">
        <v>56</v>
      </c>
      <c r="J42" s="27" t="s">
        <v>56</v>
      </c>
      <c r="K42" s="27" t="s">
        <v>56</v>
      </c>
      <c r="L42" s="27" t="s">
        <v>56</v>
      </c>
      <c r="M42" s="27" t="s">
        <v>56</v>
      </c>
      <c r="N42" s="27" t="s">
        <v>56</v>
      </c>
      <c r="O42" s="27" t="s">
        <v>56</v>
      </c>
      <c r="P42" s="27" t="s">
        <v>56</v>
      </c>
      <c r="Q42" s="27" t="s">
        <v>56</v>
      </c>
      <c r="R42" s="27" t="s">
        <v>56</v>
      </c>
      <c r="S42" s="27" t="s">
        <v>56</v>
      </c>
      <c r="T42" s="27" t="s">
        <v>56</v>
      </c>
      <c r="U42" s="27" t="s">
        <v>56</v>
      </c>
      <c r="V42" s="27" t="s">
        <v>56</v>
      </c>
    </row>
    <row r="43" spans="1:22" x14ac:dyDescent="0.3">
      <c r="A43" s="28" t="s">
        <v>58</v>
      </c>
      <c r="B43" s="29" t="s">
        <v>92</v>
      </c>
      <c r="C43" s="32">
        <v>3.56544086222</v>
      </c>
      <c r="D43" s="32">
        <v>2.113247235577</v>
      </c>
      <c r="E43" s="32">
        <v>4.8050135370189997</v>
      </c>
      <c r="F43" s="32">
        <v>2.0778638833529999</v>
      </c>
      <c r="G43" s="32">
        <v>0.94333196692200005</v>
      </c>
      <c r="H43" s="32">
        <v>-6.2952506552990002</v>
      </c>
      <c r="I43" s="32">
        <v>4.971334683447</v>
      </c>
      <c r="J43" s="32">
        <v>3.4440450653219998</v>
      </c>
      <c r="K43" s="32">
        <v>3.5532106416459999</v>
      </c>
      <c r="L43" s="32">
        <v>0.85210162004300005</v>
      </c>
      <c r="M43" s="32">
        <v>2.503763460764</v>
      </c>
      <c r="N43" s="32">
        <v>2.7023233809599998</v>
      </c>
      <c r="O43" s="32">
        <v>1.7724933750209999</v>
      </c>
      <c r="P43" s="32">
        <v>1.871728454483</v>
      </c>
      <c r="Q43" s="32">
        <v>1.9720821151450001</v>
      </c>
      <c r="R43" s="32">
        <v>-0.39269044294200001</v>
      </c>
      <c r="S43" s="32">
        <v>-8.3540346038099997</v>
      </c>
      <c r="T43" s="32">
        <v>6.048483354349</v>
      </c>
      <c r="U43" s="32">
        <v>3.7109890226409998</v>
      </c>
      <c r="V43" s="32">
        <v>3.2953908938750001</v>
      </c>
    </row>
    <row r="44" spans="1:22" x14ac:dyDescent="0.3">
      <c r="A44" s="26" t="s">
        <v>59</v>
      </c>
      <c r="B44" s="27" t="s">
        <v>92</v>
      </c>
      <c r="C44" s="33">
        <v>3.3004577086919999</v>
      </c>
      <c r="D44" s="33">
        <v>1.779550347976</v>
      </c>
      <c r="E44" s="33">
        <v>7.9007164977739999</v>
      </c>
      <c r="F44" s="33">
        <v>9.3719032560510005</v>
      </c>
      <c r="G44" s="33">
        <v>-0.282507935175</v>
      </c>
      <c r="H44" s="33">
        <v>-7.5581673734640002</v>
      </c>
      <c r="I44" s="33">
        <v>8.889123984487</v>
      </c>
      <c r="J44" s="33">
        <v>4.8189495526919996</v>
      </c>
      <c r="K44" s="33">
        <v>5.3134310236189997</v>
      </c>
      <c r="L44" s="33">
        <v>3.6656188498910001</v>
      </c>
      <c r="M44" s="33">
        <v>10.338774711725</v>
      </c>
      <c r="N44" s="33">
        <v>6.0581259998329999</v>
      </c>
      <c r="O44" s="33">
        <v>4.3798946458480001</v>
      </c>
      <c r="P44" s="33">
        <v>2.227270862783</v>
      </c>
      <c r="Q44" s="33">
        <v>4.3545775218309997</v>
      </c>
      <c r="R44" s="33">
        <v>0.43670085913500001</v>
      </c>
      <c r="S44" s="33">
        <v>-6.750301018619</v>
      </c>
      <c r="T44" s="33">
        <v>2.6397782565129999</v>
      </c>
      <c r="U44" s="33">
        <v>-0.20333364717499999</v>
      </c>
      <c r="V44" s="33">
        <v>6.2362021149639997</v>
      </c>
    </row>
    <row r="45" spans="1:22" x14ac:dyDescent="0.3">
      <c r="A45" s="28" t="s">
        <v>60</v>
      </c>
      <c r="B45" s="29" t="s">
        <v>92</v>
      </c>
      <c r="C45" s="32">
        <v>2.0895790910500001</v>
      </c>
      <c r="D45" s="32">
        <v>2.8014282454030002</v>
      </c>
      <c r="E45" s="32">
        <v>7.7963822182679996</v>
      </c>
      <c r="F45" s="32">
        <v>0.78689579491299999</v>
      </c>
      <c r="G45" s="32">
        <v>-2.8326479730559999</v>
      </c>
      <c r="H45" s="32">
        <v>-12.939825549646001</v>
      </c>
      <c r="I45" s="32">
        <v>4.1401848118339997</v>
      </c>
      <c r="J45" s="32">
        <v>1.8634715196039999</v>
      </c>
      <c r="K45" s="32">
        <v>3.9447061601689999</v>
      </c>
      <c r="L45" s="32">
        <v>1.0098323457809999</v>
      </c>
      <c r="M45" s="32">
        <v>3.693781113974</v>
      </c>
      <c r="N45" s="32">
        <v>4.4980569915709996</v>
      </c>
      <c r="O45" s="32">
        <v>4.2274322610409998</v>
      </c>
      <c r="P45" s="32">
        <v>4.2124687574159996</v>
      </c>
      <c r="Q45" s="32">
        <v>1.7619508528179999</v>
      </c>
      <c r="R45" s="32">
        <v>1.721562426815</v>
      </c>
      <c r="S45" s="32">
        <v>-6.0689229425919997</v>
      </c>
      <c r="T45" s="32">
        <v>6.7429639253779996</v>
      </c>
      <c r="U45" s="32">
        <v>2.5571012253309999</v>
      </c>
      <c r="V45" s="32">
        <v>3.4629388779129999</v>
      </c>
    </row>
    <row r="46" spans="1:22" x14ac:dyDescent="0.3">
      <c r="A46" s="26" t="s">
        <v>61</v>
      </c>
      <c r="B46" s="27" t="s">
        <v>92</v>
      </c>
      <c r="C46" s="33">
        <v>7.8161747110480002</v>
      </c>
      <c r="D46" s="33">
        <v>6.3086102058850004</v>
      </c>
      <c r="E46" s="33">
        <v>7.626391380426</v>
      </c>
      <c r="F46" s="33">
        <v>8.5723276491989999</v>
      </c>
      <c r="G46" s="33">
        <v>3.2998586537939998</v>
      </c>
      <c r="H46" s="33">
        <v>-5.3625848823259998</v>
      </c>
      <c r="I46" s="33">
        <v>3.126587684635</v>
      </c>
      <c r="J46" s="33">
        <v>4.5342150137959996</v>
      </c>
      <c r="K46" s="33">
        <v>1.5958780702119999</v>
      </c>
      <c r="L46" s="33">
        <v>-1.394728156644</v>
      </c>
      <c r="M46" s="33">
        <v>1.6513325798330001</v>
      </c>
      <c r="N46" s="33">
        <v>5.7300581970440003</v>
      </c>
      <c r="O46" s="33">
        <v>4.4995979228409997</v>
      </c>
      <c r="P46" s="33">
        <v>4.7149033363740003</v>
      </c>
      <c r="Q46" s="33">
        <v>8.1000956510060007</v>
      </c>
      <c r="R46" s="33">
        <v>-3.66017898039</v>
      </c>
      <c r="S46" s="33">
        <v>-14.578517182683999</v>
      </c>
      <c r="T46" s="33">
        <v>12.593380204960001</v>
      </c>
      <c r="U46" s="33">
        <v>4.124614929771</v>
      </c>
      <c r="V46" s="33">
        <v>1.7036932280549999</v>
      </c>
    </row>
    <row r="47" spans="1:22" x14ac:dyDescent="0.3">
      <c r="A47" s="28" t="s">
        <v>62</v>
      </c>
      <c r="B47" s="29" t="s">
        <v>92</v>
      </c>
      <c r="C47" s="32">
        <v>1.1333309819440001</v>
      </c>
      <c r="D47" s="32">
        <v>-1.225476587602</v>
      </c>
      <c r="E47" s="32">
        <v>-2.6566646983950002</v>
      </c>
      <c r="F47" s="32">
        <v>-6.4442019401159998</v>
      </c>
      <c r="G47" s="32">
        <v>-7.6991198667549998</v>
      </c>
      <c r="H47" s="32">
        <v>-9.0226190472279999</v>
      </c>
      <c r="I47" s="32">
        <v>-3.1404939831549998</v>
      </c>
      <c r="J47" s="32">
        <v>-2.5429075637579999</v>
      </c>
      <c r="K47" s="32">
        <v>-2.8666913306750001</v>
      </c>
      <c r="L47" s="32">
        <v>0.18631039931999999</v>
      </c>
      <c r="M47" s="32">
        <v>-0.94691689774400001</v>
      </c>
      <c r="N47" s="32">
        <v>2.08730065047</v>
      </c>
      <c r="O47" s="32">
        <v>-5.293578525879</v>
      </c>
      <c r="P47" s="32">
        <v>-10.188221341704001</v>
      </c>
      <c r="Q47" s="32">
        <v>-5.2169930660580004</v>
      </c>
      <c r="R47" s="32">
        <v>-4.0078796430669996</v>
      </c>
      <c r="S47" s="32">
        <v>-7.6477924986329997</v>
      </c>
      <c r="T47" s="32">
        <v>-2.1798421571320001</v>
      </c>
      <c r="U47" s="32">
        <v>-3.4607778512239999</v>
      </c>
      <c r="V47" s="32">
        <v>7.5403242453820001</v>
      </c>
    </row>
    <row r="48" spans="1:22" x14ac:dyDescent="0.3">
      <c r="A48" s="26" t="s">
        <v>63</v>
      </c>
      <c r="B48" s="27" t="s">
        <v>92</v>
      </c>
      <c r="C48" s="33">
        <v>1.750312261605</v>
      </c>
      <c r="D48" s="33">
        <v>1.75198034496</v>
      </c>
      <c r="E48" s="33">
        <v>6.2948814103129997</v>
      </c>
      <c r="F48" s="33">
        <v>2.685648130233</v>
      </c>
      <c r="G48" s="33">
        <v>-1.587602475585</v>
      </c>
      <c r="H48" s="33">
        <v>-19.725709078215999</v>
      </c>
      <c r="I48" s="33">
        <v>19.654923821992998</v>
      </c>
      <c r="J48" s="33">
        <v>6.4144654543590001</v>
      </c>
      <c r="K48" s="33">
        <v>5.5521251532509996</v>
      </c>
      <c r="L48" s="33">
        <v>-0.71271558605300001</v>
      </c>
      <c r="M48" s="33">
        <v>4.4461535847629996</v>
      </c>
      <c r="N48" s="33">
        <v>-0.57164205669500001</v>
      </c>
      <c r="O48" s="33">
        <v>0.44751917394200003</v>
      </c>
      <c r="P48" s="33">
        <v>4.4206962040090003</v>
      </c>
      <c r="Q48" s="33">
        <v>2.599126274709</v>
      </c>
      <c r="R48" s="33">
        <v>-1.3115539418619999</v>
      </c>
      <c r="S48" s="33">
        <v>-11.515477975119</v>
      </c>
      <c r="T48" s="33">
        <v>9.2448597152259993</v>
      </c>
      <c r="U48" s="33">
        <v>1.5436243417510001</v>
      </c>
      <c r="V48" s="33">
        <v>-0.66126952327400002</v>
      </c>
    </row>
    <row r="49" spans="1:22" x14ac:dyDescent="0.3">
      <c r="A49" s="28" t="s">
        <v>64</v>
      </c>
      <c r="B49" s="29" t="s">
        <v>92</v>
      </c>
      <c r="C49" s="32">
        <v>0.88349767232300003</v>
      </c>
      <c r="D49" s="32">
        <v>0.42188265205800002</v>
      </c>
      <c r="E49" s="32">
        <v>6.7011849521829996</v>
      </c>
      <c r="F49" s="32">
        <v>6.2712814540070001</v>
      </c>
      <c r="G49" s="32">
        <v>2.0090725946119998</v>
      </c>
      <c r="H49" s="32">
        <v>-4.840054225447</v>
      </c>
      <c r="I49" s="32">
        <v>6.0128991404610002</v>
      </c>
      <c r="J49" s="32">
        <v>6.4335787652730003</v>
      </c>
      <c r="K49" s="32">
        <v>1.4390793499679999</v>
      </c>
      <c r="L49" s="32">
        <v>-1.37947703709</v>
      </c>
      <c r="M49" s="32">
        <v>1.018048431213</v>
      </c>
      <c r="N49" s="32">
        <v>4.3958635946319999</v>
      </c>
      <c r="O49" s="32">
        <v>-0.22966248341500001</v>
      </c>
      <c r="P49" s="32">
        <v>6.8617616069130003</v>
      </c>
      <c r="Q49" s="32">
        <v>2.2933598020580002</v>
      </c>
      <c r="R49" s="32">
        <v>4.7471167275820001</v>
      </c>
      <c r="S49" s="32">
        <v>-8.0482877714410002</v>
      </c>
      <c r="T49" s="32">
        <v>-0.321295047936</v>
      </c>
      <c r="U49" s="32">
        <v>0.52954243842899995</v>
      </c>
      <c r="V49" s="32">
        <v>4.0760918055659996</v>
      </c>
    </row>
    <row r="50" spans="1:22" x14ac:dyDescent="0.3">
      <c r="A50" s="26" t="s">
        <v>65</v>
      </c>
      <c r="B50" s="27" t="s">
        <v>92</v>
      </c>
      <c r="C50" s="33">
        <v>-3.362952085001</v>
      </c>
      <c r="D50" s="33">
        <v>2.0422748282929999</v>
      </c>
      <c r="E50" s="33">
        <v>3.4870086355829999</v>
      </c>
      <c r="F50" s="33">
        <v>1.1095720016740001</v>
      </c>
      <c r="G50" s="33">
        <v>3.8450718698699999</v>
      </c>
      <c r="H50" s="33">
        <v>-1.4022336264949999</v>
      </c>
      <c r="I50" s="33">
        <v>7.0829527263339997</v>
      </c>
      <c r="J50" s="33">
        <v>1.486436032913</v>
      </c>
      <c r="K50" s="33">
        <v>2.4820892049359999</v>
      </c>
      <c r="L50" s="33">
        <v>-2.597341723844</v>
      </c>
      <c r="M50" s="33">
        <v>3.901744739602</v>
      </c>
      <c r="N50" s="33">
        <v>-2.8530685566390002</v>
      </c>
      <c r="O50" s="33">
        <v>1.625819823349</v>
      </c>
      <c r="P50" s="33">
        <v>-2.7532706073800002</v>
      </c>
      <c r="Q50" s="33">
        <v>-1.70522887541</v>
      </c>
      <c r="R50" s="33">
        <v>-1.3251469181519999</v>
      </c>
      <c r="S50" s="33">
        <v>-3.3457940594209998</v>
      </c>
      <c r="T50" s="33">
        <v>4.8624284925980001</v>
      </c>
      <c r="U50" s="33">
        <v>5.900410846093</v>
      </c>
      <c r="V50" s="33">
        <v>1.5274190131180001</v>
      </c>
    </row>
    <row r="51" spans="1:22" x14ac:dyDescent="0.3">
      <c r="A51" s="28" t="s">
        <v>66</v>
      </c>
      <c r="B51" s="29" t="s">
        <v>92</v>
      </c>
      <c r="C51" s="32">
        <v>3.2332103824990002</v>
      </c>
      <c r="D51" s="32">
        <v>2.5329190662880001</v>
      </c>
      <c r="E51" s="32">
        <v>7.3352662055940003</v>
      </c>
      <c r="F51" s="32">
        <v>4.5206635257450003</v>
      </c>
      <c r="G51" s="32">
        <v>4.8744083791249997</v>
      </c>
      <c r="H51" s="32">
        <v>-10.105110786521999</v>
      </c>
      <c r="I51" s="32">
        <v>3.4041185354670001</v>
      </c>
      <c r="J51" s="32">
        <v>2.2254747620950002</v>
      </c>
      <c r="K51" s="32">
        <v>7.4674886534180001</v>
      </c>
      <c r="L51" s="32">
        <v>2.961407710989</v>
      </c>
      <c r="M51" s="32">
        <v>2.818122995935</v>
      </c>
      <c r="N51" s="32">
        <v>6.7297991629730003</v>
      </c>
      <c r="O51" s="32">
        <v>3.3095890652660001</v>
      </c>
      <c r="P51" s="32">
        <v>2.5040447609609999</v>
      </c>
      <c r="Q51" s="32">
        <v>0.239460655961</v>
      </c>
      <c r="R51" s="32">
        <v>1.5865619595</v>
      </c>
      <c r="S51" s="32">
        <v>-6.7081559722510002</v>
      </c>
      <c r="T51" s="32">
        <v>4.6188381306219997</v>
      </c>
      <c r="U51" s="32">
        <v>7.7112824539269997</v>
      </c>
      <c r="V51" s="32">
        <v>3.177528831749</v>
      </c>
    </row>
    <row r="52" spans="1:22" x14ac:dyDescent="0.3">
      <c r="A52" s="26" t="s">
        <v>67</v>
      </c>
      <c r="B52" s="27" t="s">
        <v>92</v>
      </c>
      <c r="C52" s="33">
        <v>4.2055065907660003</v>
      </c>
      <c r="D52" s="33">
        <v>0.96994296824299997</v>
      </c>
      <c r="E52" s="33">
        <v>4.7859034401480001</v>
      </c>
      <c r="F52" s="33">
        <v>0.262858710833</v>
      </c>
      <c r="G52" s="33">
        <v>1.303614952922</v>
      </c>
      <c r="H52" s="33">
        <v>-5.4852060299899996</v>
      </c>
      <c r="I52" s="33">
        <v>3.8854183675109999</v>
      </c>
      <c r="J52" s="33">
        <v>3.3823778176829999</v>
      </c>
      <c r="K52" s="33">
        <v>3.118376777755</v>
      </c>
      <c r="L52" s="33">
        <v>0.93588387196300005</v>
      </c>
      <c r="M52" s="33">
        <v>1.4484139619880001</v>
      </c>
      <c r="N52" s="33">
        <v>2.6789848420950002</v>
      </c>
      <c r="O52" s="33">
        <v>1.9365687312099999</v>
      </c>
      <c r="P52" s="33">
        <v>2.0986352303809999</v>
      </c>
      <c r="Q52" s="33">
        <v>1.323436206909</v>
      </c>
      <c r="R52" s="33">
        <v>-0.39673111250600002</v>
      </c>
      <c r="S52" s="33">
        <v>-10.491051882446</v>
      </c>
      <c r="T52" s="33">
        <v>6.1387184345619996</v>
      </c>
      <c r="U52" s="33">
        <v>4.4207978749569996</v>
      </c>
      <c r="V52" s="33">
        <v>4.2588384063350002</v>
      </c>
    </row>
    <row r="53" spans="1:22" x14ac:dyDescent="0.3">
      <c r="A53" s="28" t="s">
        <v>68</v>
      </c>
      <c r="B53" s="29" t="s">
        <v>92</v>
      </c>
      <c r="C53" s="32">
        <v>4.9971150851599999</v>
      </c>
      <c r="D53" s="32">
        <v>-2.9133214315929998</v>
      </c>
      <c r="E53" s="32">
        <v>2.3802794958139999</v>
      </c>
      <c r="F53" s="32">
        <v>2.8429899296599999</v>
      </c>
      <c r="G53" s="32">
        <v>5.2760066389349998</v>
      </c>
      <c r="H53" s="32">
        <v>-1.7984439074730001</v>
      </c>
      <c r="I53" s="32">
        <v>1.887551602804</v>
      </c>
      <c r="J53" s="32">
        <v>4.4327519892160003</v>
      </c>
      <c r="K53" s="32">
        <v>4.7574261171419998</v>
      </c>
      <c r="L53" s="32">
        <v>4.7392200233999997</v>
      </c>
      <c r="M53" s="32">
        <v>2.778383026322</v>
      </c>
      <c r="N53" s="32">
        <v>-2.4843460973720002</v>
      </c>
      <c r="O53" s="32">
        <v>1.6959834103489999</v>
      </c>
      <c r="P53" s="32">
        <v>-0.24087092112899999</v>
      </c>
      <c r="Q53" s="32">
        <v>1.422827692477</v>
      </c>
      <c r="R53" s="32">
        <v>0.144080585549</v>
      </c>
      <c r="S53" s="32">
        <v>-7.493107020759</v>
      </c>
      <c r="T53" s="32">
        <v>5.942758708645</v>
      </c>
      <c r="U53" s="32">
        <v>-0.91753184794200005</v>
      </c>
      <c r="V53" s="32">
        <v>3.0751303613059999</v>
      </c>
    </row>
    <row r="54" spans="1:22" x14ac:dyDescent="0.3">
      <c r="A54" s="26" t="s">
        <v>69</v>
      </c>
      <c r="B54" s="27" t="s">
        <v>92</v>
      </c>
      <c r="C54" s="33">
        <v>2.709053171491</v>
      </c>
      <c r="D54" s="33">
        <v>0.481530090573</v>
      </c>
      <c r="E54" s="33">
        <v>5.1742680821190001</v>
      </c>
      <c r="F54" s="33">
        <v>1.1107766744280001</v>
      </c>
      <c r="G54" s="33">
        <v>2.5783594598540001</v>
      </c>
      <c r="H54" s="33">
        <v>-4.5455810725320003</v>
      </c>
      <c r="I54" s="33">
        <v>6.6812623718959996</v>
      </c>
      <c r="J54" s="33">
        <v>5.1728022773189997</v>
      </c>
      <c r="K54" s="33">
        <v>4.4003470188689997</v>
      </c>
      <c r="L54" s="33">
        <v>4.3476624013640004</v>
      </c>
      <c r="M54" s="33">
        <v>5.13459736151</v>
      </c>
      <c r="N54" s="33">
        <v>4.8173718179030001</v>
      </c>
      <c r="O54" s="33">
        <v>3.760885243827</v>
      </c>
      <c r="P54" s="33">
        <v>4.754981049085</v>
      </c>
      <c r="Q54" s="33">
        <v>0.46908345524400002</v>
      </c>
      <c r="R54" s="33">
        <v>-1.922126033798</v>
      </c>
      <c r="S54" s="33">
        <v>-7.2440829837629996</v>
      </c>
      <c r="T54" s="33">
        <v>6.3830484337479998</v>
      </c>
      <c r="U54" s="33">
        <v>2.4392916259340001</v>
      </c>
      <c r="V54" s="33">
        <v>1.78336786537</v>
      </c>
    </row>
    <row r="55" spans="1:22" x14ac:dyDescent="0.3">
      <c r="A55" s="28" t="s">
        <v>70</v>
      </c>
      <c r="B55" s="29" t="s">
        <v>92</v>
      </c>
      <c r="C55" s="32">
        <v>4.4696057597280001</v>
      </c>
      <c r="D55" s="32">
        <v>2.731742801847</v>
      </c>
      <c r="E55" s="32">
        <v>2.7271971717589998</v>
      </c>
      <c r="F55" s="32">
        <v>2.5887194937259999</v>
      </c>
      <c r="G55" s="32">
        <v>0.289134855734</v>
      </c>
      <c r="H55" s="32">
        <v>-2.0686401974250002</v>
      </c>
      <c r="I55" s="32">
        <v>3.0137624605869999</v>
      </c>
      <c r="J55" s="32">
        <v>0.36129411603299999</v>
      </c>
      <c r="K55" s="32">
        <v>0.95727820824999998</v>
      </c>
      <c r="L55" s="32">
        <v>1.7552308837720001</v>
      </c>
      <c r="M55" s="32">
        <v>6.8337925081900002</v>
      </c>
      <c r="N55" s="32">
        <v>-1.9050287765759999</v>
      </c>
      <c r="O55" s="32">
        <v>-0.217009545208</v>
      </c>
      <c r="P55" s="32">
        <v>-1.5487177258680001</v>
      </c>
      <c r="Q55" s="32">
        <v>3.0064374425149998</v>
      </c>
      <c r="R55" s="32">
        <v>-0.21964074545500001</v>
      </c>
      <c r="S55" s="32">
        <v>-8.5697421060419998</v>
      </c>
      <c r="T55" s="32">
        <v>4.7126625902650003</v>
      </c>
      <c r="U55" s="32">
        <v>2.12749829374</v>
      </c>
      <c r="V55" s="32">
        <v>1.1672904404710001</v>
      </c>
    </row>
    <row r="56" spans="1:22" x14ac:dyDescent="0.3">
      <c r="A56" s="26" t="s">
        <v>71</v>
      </c>
      <c r="B56" s="27" t="s">
        <v>92</v>
      </c>
      <c r="C56" s="33">
        <v>7.9121749244870001</v>
      </c>
      <c r="D56" s="33">
        <v>-1.1991200263820001</v>
      </c>
      <c r="E56" s="33">
        <v>-1.2408101057359999</v>
      </c>
      <c r="F56" s="33">
        <v>2.8920399826850001</v>
      </c>
      <c r="G56" s="33">
        <v>3.0845210757069998</v>
      </c>
      <c r="H56" s="33">
        <v>-4.2296749407269996</v>
      </c>
      <c r="I56" s="33">
        <v>1.1401930934369999</v>
      </c>
      <c r="J56" s="33">
        <v>2.2047358398550001</v>
      </c>
      <c r="K56" s="33">
        <v>3.6194042476739998</v>
      </c>
      <c r="L56" s="33">
        <v>-2.4015364208999999E-2</v>
      </c>
      <c r="M56" s="33">
        <v>4.788154217122</v>
      </c>
      <c r="N56" s="33">
        <v>4.0230574421379997</v>
      </c>
      <c r="O56" s="33">
        <v>1.100988146967</v>
      </c>
      <c r="P56" s="33">
        <v>-0.49172613123600001</v>
      </c>
      <c r="Q56" s="33">
        <v>0.53358220813900004</v>
      </c>
      <c r="R56" s="33">
        <v>-2.2368244197739999</v>
      </c>
      <c r="S56" s="33">
        <v>-10.830749914256</v>
      </c>
      <c r="T56" s="33">
        <v>7.4045767121799999</v>
      </c>
      <c r="U56" s="33">
        <v>10.060355818995999</v>
      </c>
      <c r="V56" s="33">
        <v>2.6833597771300002</v>
      </c>
    </row>
    <row r="57" spans="1:22" x14ac:dyDescent="0.3">
      <c r="A57" s="28" t="s">
        <v>72</v>
      </c>
      <c r="B57" s="29" t="s">
        <v>92</v>
      </c>
      <c r="C57" s="32">
        <v>2.8651227719280001</v>
      </c>
      <c r="D57" s="32">
        <v>2.2419120087760001</v>
      </c>
      <c r="E57" s="32">
        <v>5.1104036923790002</v>
      </c>
      <c r="F57" s="32">
        <v>2.9940024877539999</v>
      </c>
      <c r="G57" s="32">
        <v>2.0211073248039999</v>
      </c>
      <c r="H57" s="32">
        <v>-6.5722022336729999</v>
      </c>
      <c r="I57" s="32">
        <v>5.944097192469</v>
      </c>
      <c r="J57" s="32">
        <v>2.834951827307</v>
      </c>
      <c r="K57" s="32">
        <v>3.8677072551939999</v>
      </c>
      <c r="L57" s="32">
        <v>1.710030415571</v>
      </c>
      <c r="M57" s="32">
        <v>3.5384416907189999</v>
      </c>
      <c r="N57" s="32">
        <v>3.7702131587999999</v>
      </c>
      <c r="O57" s="32">
        <v>3.0531979823270001</v>
      </c>
      <c r="P57" s="32">
        <v>1.8922051703909999</v>
      </c>
      <c r="Q57" s="32">
        <v>2.6952996542930001</v>
      </c>
      <c r="R57" s="32">
        <v>0.73788394666599999</v>
      </c>
      <c r="S57" s="32">
        <v>-8.0874066039080006</v>
      </c>
      <c r="T57" s="32">
        <v>5.4349061611550002</v>
      </c>
      <c r="U57" s="32">
        <v>4.9708304887630002</v>
      </c>
      <c r="V57" s="32">
        <v>2.0566101470559999</v>
      </c>
    </row>
    <row r="58" spans="1:22" x14ac:dyDescent="0.3">
      <c r="A58" s="26" t="s">
        <v>73</v>
      </c>
      <c r="B58" s="27" t="s">
        <v>92</v>
      </c>
      <c r="C58" s="33">
        <v>2.2027635424950001</v>
      </c>
      <c r="D58" s="33">
        <v>3.2094183140519998</v>
      </c>
      <c r="E58" s="33">
        <v>5.7761238893989999</v>
      </c>
      <c r="F58" s="33">
        <v>2.6139222180080002</v>
      </c>
      <c r="G58" s="33">
        <v>0.62848159750400001</v>
      </c>
      <c r="H58" s="33">
        <v>-6.2226688688870002</v>
      </c>
      <c r="I58" s="33">
        <v>7.0258353616909996</v>
      </c>
      <c r="J58" s="33">
        <v>4.4798159704960003</v>
      </c>
      <c r="K58" s="33">
        <v>3.17144271526</v>
      </c>
      <c r="L58" s="33">
        <v>0.62623685505500004</v>
      </c>
      <c r="M58" s="33">
        <v>2.2552837720749999</v>
      </c>
      <c r="N58" s="33">
        <v>2.0756456863110002</v>
      </c>
      <c r="O58" s="33">
        <v>2.5493957787860002</v>
      </c>
      <c r="P58" s="33">
        <v>5.2157323062629999</v>
      </c>
      <c r="Q58" s="33">
        <v>3.5854758086910001</v>
      </c>
      <c r="R58" s="33">
        <v>-1.522013410147</v>
      </c>
      <c r="S58" s="33">
        <v>-7.886089359654</v>
      </c>
      <c r="T58" s="33">
        <v>6.2958641248129998</v>
      </c>
      <c r="U58" s="33">
        <v>2.5377160294359999</v>
      </c>
      <c r="V58" s="33">
        <v>2.5718734671229999</v>
      </c>
    </row>
    <row r="59" spans="1:22" x14ac:dyDescent="0.3">
      <c r="A59" s="28" t="s">
        <v>74</v>
      </c>
      <c r="B59" s="29" t="s">
        <v>92</v>
      </c>
      <c r="C59" s="32">
        <v>2.55707993003</v>
      </c>
      <c r="D59" s="32">
        <v>0.28476570057200001</v>
      </c>
      <c r="E59" s="32">
        <v>5.1718290749079996</v>
      </c>
      <c r="F59" s="32">
        <v>2.9269309351750001</v>
      </c>
      <c r="G59" s="32">
        <v>2.4811008266200001</v>
      </c>
      <c r="H59" s="32">
        <v>-3.9911380621660002</v>
      </c>
      <c r="I59" s="32">
        <v>2.2729839338570001</v>
      </c>
      <c r="J59" s="32">
        <v>3.938701303242</v>
      </c>
      <c r="K59" s="32">
        <v>1.826743913379</v>
      </c>
      <c r="L59" s="32">
        <v>0.31935266908100002</v>
      </c>
      <c r="M59" s="32">
        <v>5.0261132073530002</v>
      </c>
      <c r="N59" s="32">
        <v>2.349361942667</v>
      </c>
      <c r="O59" s="32">
        <v>3.1217909166459998</v>
      </c>
      <c r="P59" s="32">
        <v>3.21010490871</v>
      </c>
      <c r="Q59" s="32">
        <v>3.827390057004</v>
      </c>
      <c r="R59" s="32">
        <v>0.29532506976400003</v>
      </c>
      <c r="S59" s="32">
        <v>-5.4181894298930002</v>
      </c>
      <c r="T59" s="32">
        <v>4.6370711572690002</v>
      </c>
      <c r="U59" s="32">
        <v>3.67951842627</v>
      </c>
      <c r="V59" s="32">
        <v>4.1598342469859997</v>
      </c>
    </row>
    <row r="60" spans="1:22" x14ac:dyDescent="0.3">
      <c r="A60" s="26" t="s">
        <v>75</v>
      </c>
      <c r="B60" s="27" t="s">
        <v>92</v>
      </c>
      <c r="C60" s="33">
        <v>3.0074782891559999</v>
      </c>
      <c r="D60" s="33">
        <v>4.9824175209419996</v>
      </c>
      <c r="E60" s="33">
        <v>-1.3949482770920001</v>
      </c>
      <c r="F60" s="33">
        <v>2.1505867121320001</v>
      </c>
      <c r="G60" s="33">
        <v>-2.4677566488410001</v>
      </c>
      <c r="H60" s="33">
        <v>-3.6361436310389998</v>
      </c>
      <c r="I60" s="33">
        <v>4.3617118754490001</v>
      </c>
      <c r="J60" s="33">
        <v>3.7261993938339999</v>
      </c>
      <c r="K60" s="33">
        <v>2.8786055078219999</v>
      </c>
      <c r="L60" s="33">
        <v>4.0463018709869996</v>
      </c>
      <c r="M60" s="33">
        <v>0.59131508284300005</v>
      </c>
      <c r="N60" s="33">
        <v>2.343433144379</v>
      </c>
      <c r="O60" s="33">
        <v>3.2413789672700002</v>
      </c>
      <c r="P60" s="33">
        <v>1.10725692071</v>
      </c>
      <c r="Q60" s="33">
        <v>-1.4989740928819999</v>
      </c>
      <c r="R60" s="33">
        <v>-1.3023481668329999</v>
      </c>
      <c r="S60" s="33">
        <v>-9.1577593603010001</v>
      </c>
      <c r="T60" s="33">
        <v>6.1022130945850002</v>
      </c>
      <c r="U60" s="33">
        <v>6.2893712049999995E-2</v>
      </c>
      <c r="V60" s="33">
        <v>2.1111380791609999</v>
      </c>
    </row>
    <row r="61" spans="1:22" x14ac:dyDescent="0.3">
      <c r="A61" s="28" t="s">
        <v>76</v>
      </c>
      <c r="B61" s="29" t="s">
        <v>92</v>
      </c>
      <c r="C61" s="32">
        <v>14.996202020206001</v>
      </c>
      <c r="D61" s="32">
        <v>5.2946029217739996</v>
      </c>
      <c r="E61" s="32">
        <v>0.14377443802100001</v>
      </c>
      <c r="F61" s="32">
        <v>-1.5662832544480001</v>
      </c>
      <c r="G61" s="32">
        <v>7.2986728794709999</v>
      </c>
      <c r="H61" s="32">
        <v>-6.0117386781960001</v>
      </c>
      <c r="I61" s="32">
        <v>1.9158986668560001</v>
      </c>
      <c r="J61" s="32">
        <v>2.7113405786290001</v>
      </c>
      <c r="K61" s="32">
        <v>1.1917422021720001</v>
      </c>
      <c r="L61" s="32">
        <v>1.5223083649510001</v>
      </c>
      <c r="M61" s="32">
        <v>0.56607077967499997</v>
      </c>
      <c r="N61" s="32">
        <v>1.0517146721820001</v>
      </c>
      <c r="O61" s="32">
        <v>3.4980476102460001</v>
      </c>
      <c r="P61" s="32">
        <v>1.654421097682</v>
      </c>
      <c r="Q61" s="32">
        <v>0.41724035768000001</v>
      </c>
      <c r="R61" s="32">
        <v>0.90250206702699998</v>
      </c>
      <c r="S61" s="32">
        <v>-9.2629852857520003</v>
      </c>
      <c r="T61" s="32">
        <v>9.3709141579670003</v>
      </c>
      <c r="U61" s="32">
        <v>4.2414040374609998</v>
      </c>
      <c r="V61" s="32">
        <v>0.10231577636899999</v>
      </c>
    </row>
    <row r="62" spans="1:22" x14ac:dyDescent="0.3">
      <c r="A62" s="26" t="s">
        <v>77</v>
      </c>
      <c r="B62" s="27" t="s">
        <v>92</v>
      </c>
      <c r="C62" s="33">
        <v>3.5548626433180002</v>
      </c>
      <c r="D62" s="33">
        <v>2.4974882981570001</v>
      </c>
      <c r="E62" s="33">
        <v>7.3580760998720001</v>
      </c>
      <c r="F62" s="33">
        <v>4.2750616065880003</v>
      </c>
      <c r="G62" s="33">
        <v>-4.9234554642000002E-2</v>
      </c>
      <c r="H62" s="33">
        <v>-7.8749055662040002</v>
      </c>
      <c r="I62" s="33">
        <v>6.9824890239790003</v>
      </c>
      <c r="J62" s="33">
        <v>3.263903693704</v>
      </c>
      <c r="K62" s="33">
        <v>4.0475917080629999</v>
      </c>
      <c r="L62" s="33">
        <v>-0.63883652615999997</v>
      </c>
      <c r="M62" s="33">
        <v>3.4380110493920002</v>
      </c>
      <c r="N62" s="33">
        <v>3.670679042897</v>
      </c>
      <c r="O62" s="33">
        <v>0.91408518364699998</v>
      </c>
      <c r="P62" s="33">
        <v>3.749090569482</v>
      </c>
      <c r="Q62" s="33">
        <v>5.5093394877630004</v>
      </c>
      <c r="R62" s="33">
        <v>0.51327581537699996</v>
      </c>
      <c r="S62" s="33">
        <v>-9.1545285500620004</v>
      </c>
      <c r="T62" s="33">
        <v>7.0394717163370002</v>
      </c>
      <c r="U62" s="33">
        <v>3.364281625611</v>
      </c>
      <c r="V62" s="33">
        <v>3.4431418937410001</v>
      </c>
    </row>
    <row r="63" spans="1:22" x14ac:dyDescent="0.3">
      <c r="A63" s="28" t="s">
        <v>78</v>
      </c>
      <c r="B63" s="29" t="s">
        <v>92</v>
      </c>
      <c r="C63" s="32">
        <v>1.926544217832</v>
      </c>
      <c r="D63" s="32">
        <v>1.9007231147220001</v>
      </c>
      <c r="E63" s="32">
        <v>1.0121647620900001</v>
      </c>
      <c r="F63" s="32">
        <v>-0.472566902979</v>
      </c>
      <c r="G63" s="32">
        <v>2.654313933669</v>
      </c>
      <c r="H63" s="32">
        <v>-0.72860541249099997</v>
      </c>
      <c r="I63" s="32">
        <v>-1.4774080112500001</v>
      </c>
      <c r="J63" s="32">
        <v>1.572846186137</v>
      </c>
      <c r="K63" s="32">
        <v>0.14760291008599999</v>
      </c>
      <c r="L63" s="32">
        <v>2.9177818877689998</v>
      </c>
      <c r="M63" s="32">
        <v>-0.69149752983699997</v>
      </c>
      <c r="N63" s="32">
        <v>1.6045131230880001</v>
      </c>
      <c r="O63" s="32">
        <v>-0.40759632568800003</v>
      </c>
      <c r="P63" s="32">
        <v>-10.388899080774999</v>
      </c>
      <c r="Q63" s="32">
        <v>6.9572007976109997</v>
      </c>
      <c r="R63" s="32">
        <v>-4.1225635749749996</v>
      </c>
      <c r="S63" s="32">
        <v>-4.4784619216239996</v>
      </c>
      <c r="T63" s="32">
        <v>9.8334373030709994</v>
      </c>
      <c r="U63" s="32">
        <v>7.81304751424</v>
      </c>
      <c r="V63" s="32">
        <v>7.6483799086599999</v>
      </c>
    </row>
    <row r="64" spans="1:22" x14ac:dyDescent="0.3">
      <c r="A64" s="26" t="s">
        <v>79</v>
      </c>
      <c r="B64" s="27" t="s">
        <v>92</v>
      </c>
      <c r="C64" s="33">
        <v>2.674087760316</v>
      </c>
      <c r="D64" s="33">
        <v>4.9287484273700004</v>
      </c>
      <c r="E64" s="33">
        <v>4.6812548372869998</v>
      </c>
      <c r="F64" s="33">
        <v>3.7379181726640001</v>
      </c>
      <c r="G64" s="33">
        <v>-6.0307592365000003E-2</v>
      </c>
      <c r="H64" s="33">
        <v>-7.3848811883850001</v>
      </c>
      <c r="I64" s="33">
        <v>7.5041716569329999</v>
      </c>
      <c r="J64" s="33">
        <v>5.3852137038299999</v>
      </c>
      <c r="K64" s="33">
        <v>5.697085905602</v>
      </c>
      <c r="L64" s="33">
        <v>-1.613493894576</v>
      </c>
      <c r="M64" s="33">
        <v>1.588969850929</v>
      </c>
      <c r="N64" s="33">
        <v>2.4504686520700001</v>
      </c>
      <c r="O64" s="33">
        <v>2.0715856620489999</v>
      </c>
      <c r="P64" s="33">
        <v>6.8914689006990004</v>
      </c>
      <c r="Q64" s="33">
        <v>1.6983335298869999</v>
      </c>
      <c r="R64" s="33">
        <v>0.86571385217999997</v>
      </c>
      <c r="S64" s="33">
        <v>-10.467906185984999</v>
      </c>
      <c r="T64" s="33">
        <v>3.6060601161310002</v>
      </c>
      <c r="U64" s="33">
        <v>3.8967448029209999</v>
      </c>
      <c r="V64" s="33">
        <v>3.2420855799720001</v>
      </c>
    </row>
    <row r="65" spans="1:22" x14ac:dyDescent="0.3">
      <c r="A65" s="28" t="s">
        <v>80</v>
      </c>
      <c r="B65" s="29" t="s">
        <v>92</v>
      </c>
      <c r="C65" s="32">
        <v>6.4895190223629999</v>
      </c>
      <c r="D65" s="32">
        <v>4.7351941109649998</v>
      </c>
      <c r="E65" s="32">
        <v>5.9676754825889997</v>
      </c>
      <c r="F65" s="32">
        <v>5.6683937725340003</v>
      </c>
      <c r="G65" s="32">
        <v>7.2706153652999997E-2</v>
      </c>
      <c r="H65" s="32">
        <v>-4.6822787219800004</v>
      </c>
      <c r="I65" s="32">
        <v>9.2620699702899998</v>
      </c>
      <c r="J65" s="32">
        <v>8.3762829834609995</v>
      </c>
      <c r="K65" s="32">
        <v>3.3232211153960001</v>
      </c>
      <c r="L65" s="32">
        <v>-0.89470199336</v>
      </c>
      <c r="M65" s="32">
        <v>3.8505070881379999</v>
      </c>
      <c r="N65" s="32">
        <v>5.9815629126680001</v>
      </c>
      <c r="O65" s="32">
        <v>0.375342999229</v>
      </c>
      <c r="P65" s="32">
        <v>2.5454389674739999</v>
      </c>
      <c r="Q65" s="32">
        <v>3.373685527448</v>
      </c>
      <c r="R65" s="32">
        <v>-0.36958082921399998</v>
      </c>
      <c r="S65" s="32">
        <v>-9.1107493319589992</v>
      </c>
      <c r="T65" s="32">
        <v>4.4365180943800002</v>
      </c>
      <c r="U65" s="32">
        <v>1.9098857503910001</v>
      </c>
      <c r="V65" s="32">
        <v>4.227567088662</v>
      </c>
    </row>
    <row r="66" spans="1:22" x14ac:dyDescent="0.3">
      <c r="A66" s="26" t="s">
        <v>81</v>
      </c>
      <c r="B66" s="27" t="s">
        <v>92</v>
      </c>
      <c r="C66" s="33">
        <v>8.3828056164580005</v>
      </c>
      <c r="D66" s="33">
        <v>3.398927523951</v>
      </c>
      <c r="E66" s="33">
        <v>6.3929955825800002</v>
      </c>
      <c r="F66" s="33">
        <v>8.3508216914139997</v>
      </c>
      <c r="G66" s="33">
        <v>5.0790675308650002</v>
      </c>
      <c r="H66" s="33">
        <v>-8.8992001550000008</v>
      </c>
      <c r="I66" s="33">
        <v>4.9576991165870004</v>
      </c>
      <c r="J66" s="33">
        <v>5.1565677911460002</v>
      </c>
      <c r="K66" s="33">
        <v>4.5186811779280003</v>
      </c>
      <c r="L66" s="33">
        <v>3.139251401468</v>
      </c>
      <c r="M66" s="33">
        <v>3.7428105623680001</v>
      </c>
      <c r="N66" s="33">
        <v>6.200504271352</v>
      </c>
      <c r="O66" s="33">
        <v>6.6306024962930001</v>
      </c>
      <c r="P66" s="33">
        <v>5.116756876657</v>
      </c>
      <c r="Q66" s="33">
        <v>5.6631045199500001</v>
      </c>
      <c r="R66" s="33">
        <v>-0.154608037516</v>
      </c>
      <c r="S66" s="33">
        <v>-22.301848733014999</v>
      </c>
      <c r="T66" s="33">
        <v>13.598956814745</v>
      </c>
      <c r="U66" s="33">
        <v>7.2461974554350004</v>
      </c>
      <c r="V66" s="33">
        <v>13.219662895665</v>
      </c>
    </row>
    <row r="67" spans="1:22" x14ac:dyDescent="0.3">
      <c r="A67" s="28" t="s">
        <v>82</v>
      </c>
      <c r="B67" s="29" t="s">
        <v>92</v>
      </c>
      <c r="C67" s="32">
        <v>9.8964896425879996</v>
      </c>
      <c r="D67" s="32">
        <v>3.9626187072870001</v>
      </c>
      <c r="E67" s="32">
        <v>2.862315644138</v>
      </c>
      <c r="F67" s="32">
        <v>1.388335931956</v>
      </c>
      <c r="G67" s="32">
        <v>3.7474279607360002</v>
      </c>
      <c r="H67" s="32">
        <v>-6.1826757528130001</v>
      </c>
      <c r="I67" s="32">
        <v>5.7483731339900004</v>
      </c>
      <c r="J67" s="32">
        <v>5.6641940966649997</v>
      </c>
      <c r="K67" s="32">
        <v>5.1639586119120002</v>
      </c>
      <c r="L67" s="32">
        <v>2.8934747873219999</v>
      </c>
      <c r="M67" s="32">
        <v>2.171420472946</v>
      </c>
      <c r="N67" s="32">
        <v>4.3454225887769997</v>
      </c>
      <c r="O67" s="32">
        <v>5.3812864446809998</v>
      </c>
      <c r="P67" s="32">
        <v>6.7978936555439997</v>
      </c>
      <c r="Q67" s="32">
        <v>3.2489576777339999</v>
      </c>
      <c r="R67" s="32">
        <v>-4.1958052789879998</v>
      </c>
      <c r="S67" s="32">
        <v>-6.38875584047</v>
      </c>
      <c r="T67" s="32">
        <v>3.1864126987870001</v>
      </c>
      <c r="U67" s="32">
        <v>3.211917393737</v>
      </c>
      <c r="V67" s="32">
        <v>8.0381456926160002</v>
      </c>
    </row>
    <row r="68" spans="1:22" x14ac:dyDescent="0.3">
      <c r="A68" s="26" t="s">
        <v>83</v>
      </c>
      <c r="B68" s="27" t="s">
        <v>92</v>
      </c>
      <c r="C68" s="33">
        <v>6.707642696243</v>
      </c>
      <c r="D68" s="33">
        <v>-0.56515595552099995</v>
      </c>
      <c r="E68" s="33">
        <v>4.3828053874139998</v>
      </c>
      <c r="F68" s="33">
        <v>4.9802009040220003</v>
      </c>
      <c r="G68" s="33">
        <v>4.7215261072320001</v>
      </c>
      <c r="H68" s="33">
        <v>-3.3277976593390002</v>
      </c>
      <c r="I68" s="33">
        <v>1.066703899972</v>
      </c>
      <c r="J68" s="33">
        <v>2.4370926430700002</v>
      </c>
      <c r="K68" s="33">
        <v>3.1564764950959998</v>
      </c>
      <c r="L68" s="33">
        <v>-0.228320181402</v>
      </c>
      <c r="M68" s="33">
        <v>-5.3624953680000004E-3</v>
      </c>
      <c r="N68" s="33">
        <v>4.1852097366720002</v>
      </c>
      <c r="O68" s="33">
        <v>4.5983983554780004</v>
      </c>
      <c r="P68" s="33">
        <v>2.2092041585610001</v>
      </c>
      <c r="Q68" s="33">
        <v>1.7371733018090001</v>
      </c>
      <c r="R68" s="33">
        <v>-1.0178985926240001</v>
      </c>
      <c r="S68" s="33">
        <v>-7.2729671432209999</v>
      </c>
      <c r="T68" s="33">
        <v>4.7643693080820002</v>
      </c>
      <c r="U68" s="33">
        <v>1.7672702247750001</v>
      </c>
      <c r="V68" s="33">
        <v>0.249202230031</v>
      </c>
    </row>
    <row r="69" spans="1:22" x14ac:dyDescent="0.3">
      <c r="A69" s="28" t="s">
        <v>84</v>
      </c>
      <c r="B69" s="29" t="s">
        <v>92</v>
      </c>
      <c r="C69" s="32">
        <v>4.4192924351030003</v>
      </c>
      <c r="D69" s="32">
        <v>4.8470203386590001</v>
      </c>
      <c r="E69" s="32">
        <v>8.3142919482849997</v>
      </c>
      <c r="F69" s="32">
        <v>1.419621701446</v>
      </c>
      <c r="G69" s="32">
        <v>1.453818316397</v>
      </c>
      <c r="H69" s="32">
        <v>-7.870069800395</v>
      </c>
      <c r="I69" s="32">
        <v>3.7503663636029998</v>
      </c>
      <c r="J69" s="32">
        <v>8.896373869264</v>
      </c>
      <c r="K69" s="32">
        <v>5.0288799604680001</v>
      </c>
      <c r="L69" s="32">
        <v>4.1291309038169999</v>
      </c>
      <c r="M69" s="32">
        <v>1.7583714013180001</v>
      </c>
      <c r="N69" s="32">
        <v>5.2689890343309997</v>
      </c>
      <c r="O69" s="32">
        <v>4.2107996716910003</v>
      </c>
      <c r="P69" s="32">
        <v>-0.93846183842899999</v>
      </c>
      <c r="Q69" s="32">
        <v>-0.31909935536299999</v>
      </c>
      <c r="R69" s="32">
        <v>0.12859709852699999</v>
      </c>
      <c r="S69" s="32">
        <v>-6.6230742676269996</v>
      </c>
      <c r="T69" s="32">
        <v>4.0605325898500002</v>
      </c>
      <c r="U69" s="32">
        <v>3.8278664599169998</v>
      </c>
      <c r="V69" s="32">
        <v>4.7295599858440003</v>
      </c>
    </row>
    <row r="70" spans="1:22" x14ac:dyDescent="0.3">
      <c r="A70" s="26" t="s">
        <v>85</v>
      </c>
      <c r="B70" s="27" t="s">
        <v>92</v>
      </c>
      <c r="C70" s="33">
        <v>3.7239211226940001</v>
      </c>
      <c r="D70" s="33">
        <v>7.8341400601949998</v>
      </c>
      <c r="E70" s="33">
        <v>7.925922219816</v>
      </c>
      <c r="F70" s="33">
        <v>2.5603292186790001</v>
      </c>
      <c r="G70" s="33">
        <v>4.0634670424949997</v>
      </c>
      <c r="H70" s="33">
        <v>2.5507900170700002</v>
      </c>
      <c r="I70" s="33">
        <v>4.7766546485779999</v>
      </c>
      <c r="J70" s="33">
        <v>3.786252194157</v>
      </c>
      <c r="K70" s="33">
        <v>4.5883348211110002</v>
      </c>
      <c r="L70" s="33">
        <v>0.339928920982</v>
      </c>
      <c r="M70" s="33">
        <v>-0.386875135885</v>
      </c>
      <c r="N70" s="33">
        <v>-6.9944384471000003</v>
      </c>
      <c r="O70" s="33">
        <v>-3.6963486786059998</v>
      </c>
      <c r="P70" s="33">
        <v>-5.7200207794280002</v>
      </c>
      <c r="Q70" s="33">
        <v>-6.1283338233890001</v>
      </c>
      <c r="R70" s="33">
        <v>-5.4487161638819996</v>
      </c>
      <c r="S70" s="33">
        <v>4.2365639579009997</v>
      </c>
      <c r="T70" s="33">
        <v>17.354128472092999</v>
      </c>
      <c r="U70" s="33">
        <v>16.920940427316001</v>
      </c>
      <c r="V70" s="33">
        <v>2.9303472695180002</v>
      </c>
    </row>
    <row r="71" spans="1:22" x14ac:dyDescent="0.3">
      <c r="A71" s="28" t="s">
        <v>86</v>
      </c>
      <c r="B71" s="29" t="s">
        <v>92</v>
      </c>
      <c r="C71" s="32">
        <v>4.5985810367050002</v>
      </c>
      <c r="D71" s="32">
        <v>4.8059033211879996</v>
      </c>
      <c r="E71" s="32">
        <v>2.941061605871</v>
      </c>
      <c r="F71" s="32">
        <v>2.1000239069659998</v>
      </c>
      <c r="G71" s="32">
        <v>2.2920918650300002</v>
      </c>
      <c r="H71" s="32">
        <v>-8.1808914745409993</v>
      </c>
      <c r="I71" s="32">
        <v>1.975620253739</v>
      </c>
      <c r="J71" s="32">
        <v>0.74986770587499996</v>
      </c>
      <c r="K71" s="32">
        <v>4.5051454538430002</v>
      </c>
      <c r="L71" s="32">
        <v>0.51595158315599998</v>
      </c>
      <c r="M71" s="32">
        <v>1.1094627463469999</v>
      </c>
      <c r="N71" s="32">
        <v>3.6856624651919998</v>
      </c>
      <c r="O71" s="32">
        <v>-0.42601084674299999</v>
      </c>
      <c r="P71" s="32">
        <v>-0.114110286371</v>
      </c>
      <c r="Q71" s="32">
        <v>3.2354336128279999</v>
      </c>
      <c r="R71" s="32">
        <v>2.8302311962350002</v>
      </c>
      <c r="S71" s="32">
        <v>-8.1578701711019992</v>
      </c>
      <c r="T71" s="32">
        <v>4.8639906300259996</v>
      </c>
      <c r="U71" s="32">
        <v>3.2633740521529999</v>
      </c>
      <c r="V71" s="32">
        <v>-6.2717543883999999E-2</v>
      </c>
    </row>
    <row r="72" spans="1:22" x14ac:dyDescent="0.3">
      <c r="A72" s="26" t="s">
        <v>87</v>
      </c>
      <c r="B72" s="27" t="s">
        <v>92</v>
      </c>
      <c r="C72" s="33">
        <v>4.3091265804810002</v>
      </c>
      <c r="D72" s="33">
        <v>-3.8652927851909999</v>
      </c>
      <c r="E72" s="33">
        <v>4.7009944217550004</v>
      </c>
      <c r="F72" s="33">
        <v>0.85637429099200002</v>
      </c>
      <c r="G72" s="33">
        <v>1.3544161299390001</v>
      </c>
      <c r="H72" s="33">
        <v>-4.6247577343030004</v>
      </c>
      <c r="I72" s="33">
        <v>6.5879561587759996</v>
      </c>
      <c r="J72" s="33">
        <v>3.3343322184219999</v>
      </c>
      <c r="K72" s="33">
        <v>2.449133300667</v>
      </c>
      <c r="L72" s="33">
        <v>-0.66217225193399998</v>
      </c>
      <c r="M72" s="33">
        <v>1.854031020344</v>
      </c>
      <c r="N72" s="33">
        <v>5.0252444981839997</v>
      </c>
      <c r="O72" s="33">
        <v>1.542533328177</v>
      </c>
      <c r="P72" s="33">
        <v>3.41504143498</v>
      </c>
      <c r="Q72" s="33">
        <v>2.6629310471030001</v>
      </c>
      <c r="R72" s="33">
        <v>8.3843340673000005E-2</v>
      </c>
      <c r="S72" s="33">
        <v>-8.651508059208</v>
      </c>
      <c r="T72" s="33">
        <v>6.0185739541569996</v>
      </c>
      <c r="U72" s="33">
        <v>2.3909764544960002</v>
      </c>
      <c r="V72" s="33">
        <v>1.484487664607</v>
      </c>
    </row>
    <row r="73" spans="1:22" x14ac:dyDescent="0.3">
      <c r="A73" s="28" t="s">
        <v>88</v>
      </c>
      <c r="B73" s="29" t="s">
        <v>92</v>
      </c>
      <c r="C73" s="32">
        <v>4.409415895575</v>
      </c>
      <c r="D73" s="32">
        <v>1.0244864608119999</v>
      </c>
      <c r="E73" s="32">
        <v>5.461473481164</v>
      </c>
      <c r="F73" s="32">
        <v>3.261127097978</v>
      </c>
      <c r="G73" s="32">
        <v>-1.0766788163550001</v>
      </c>
      <c r="H73" s="32">
        <v>-1.6595981510910001</v>
      </c>
      <c r="I73" s="32">
        <v>3.2582141789439998</v>
      </c>
      <c r="J73" s="32">
        <v>1.8006248955069999</v>
      </c>
      <c r="K73" s="32">
        <v>3.5493188235340001</v>
      </c>
      <c r="L73" s="32">
        <v>-0.94616292283100001</v>
      </c>
      <c r="M73" s="32">
        <v>3.6545821824999998E-2</v>
      </c>
      <c r="N73" s="32">
        <v>0.75078390721099997</v>
      </c>
      <c r="O73" s="32">
        <v>-2.1615366132839999</v>
      </c>
      <c r="P73" s="32">
        <v>-2.5266645700139998</v>
      </c>
      <c r="Q73" s="32">
        <v>-0.27483275381200001</v>
      </c>
      <c r="R73" s="32">
        <v>2.2742479066520001</v>
      </c>
      <c r="S73" s="32">
        <v>-7.7920574449890001</v>
      </c>
      <c r="T73" s="32">
        <v>5.8320547491979999</v>
      </c>
      <c r="U73" s="32">
        <v>1.3682650348050001</v>
      </c>
      <c r="V73" s="32">
        <v>2.487688749668</v>
      </c>
    </row>
    <row r="74" spans="1:22" x14ac:dyDescent="0.3">
      <c r="A74" s="26" t="s">
        <v>89</v>
      </c>
      <c r="B74" s="27" t="s">
        <v>92</v>
      </c>
      <c r="C74" s="33">
        <v>3.9588342119409998</v>
      </c>
      <c r="D74" s="33">
        <v>4.6130387587330004</v>
      </c>
      <c r="E74" s="33">
        <v>4.7496606929530003</v>
      </c>
      <c r="F74" s="33">
        <v>2.2465697469800001</v>
      </c>
      <c r="G74" s="33">
        <v>1.562346296446</v>
      </c>
      <c r="H74" s="33">
        <v>-2.8839711650890001</v>
      </c>
      <c r="I74" s="33">
        <v>3.717752336842</v>
      </c>
      <c r="J74" s="33">
        <v>2.2002607193760002</v>
      </c>
      <c r="K74" s="33">
        <v>3.591457353215</v>
      </c>
      <c r="L74" s="33">
        <v>0.93318492689900001</v>
      </c>
      <c r="M74" s="33">
        <v>3.3858196775130001</v>
      </c>
      <c r="N74" s="33">
        <v>3.0101655969130001</v>
      </c>
      <c r="O74" s="33">
        <v>4.3494978434810001</v>
      </c>
      <c r="P74" s="33">
        <v>4.0139657247039997</v>
      </c>
      <c r="Q74" s="33">
        <v>4.3475310283870003</v>
      </c>
      <c r="R74" s="33">
        <v>0.281759844885</v>
      </c>
      <c r="S74" s="33">
        <v>-8.8286717265159993</v>
      </c>
      <c r="T74" s="33">
        <v>7.5350857888479998</v>
      </c>
      <c r="U74" s="33">
        <v>2.9118507152830002</v>
      </c>
      <c r="V74" s="33">
        <v>5.4430701309440002</v>
      </c>
    </row>
    <row r="75" spans="1:22" x14ac:dyDescent="0.3">
      <c r="A75" s="28" t="s">
        <v>90</v>
      </c>
      <c r="B75" s="29" t="s">
        <v>92</v>
      </c>
      <c r="C75" s="32">
        <v>2.807716254337</v>
      </c>
      <c r="D75" s="32">
        <v>2.5940248756809998</v>
      </c>
      <c r="E75" s="32">
        <v>6.4042296342420002</v>
      </c>
      <c r="F75" s="32">
        <v>3.49793345384</v>
      </c>
      <c r="G75" s="32">
        <v>4.0915250197209998</v>
      </c>
      <c r="H75" s="32">
        <v>4.5232868175969996</v>
      </c>
      <c r="I75" s="32">
        <v>9.5132580877990005</v>
      </c>
      <c r="J75" s="32">
        <v>2.0398911919999999E-2</v>
      </c>
      <c r="K75" s="32">
        <v>2.0641715505259999</v>
      </c>
      <c r="L75" s="32">
        <v>-2.5506745411490002</v>
      </c>
      <c r="M75" s="32">
        <v>7.665858218376</v>
      </c>
      <c r="N75" s="32">
        <v>1.611715841144</v>
      </c>
      <c r="O75" s="32">
        <v>0.95485032986100005</v>
      </c>
      <c r="P75" s="32">
        <v>1.806289602114</v>
      </c>
      <c r="Q75" s="32">
        <v>3.5454710965220002</v>
      </c>
      <c r="R75" s="32">
        <v>-3.783761817866</v>
      </c>
      <c r="S75" s="32">
        <v>-4.142719020745</v>
      </c>
      <c r="T75" s="32">
        <v>5.197995006387</v>
      </c>
      <c r="U75" s="32">
        <v>1.541130848326</v>
      </c>
      <c r="V75" s="32">
        <v>1.6887558158780001</v>
      </c>
    </row>
    <row r="76" spans="1:22" x14ac:dyDescent="0.3">
      <c r="A76" s="26" t="s">
        <v>93</v>
      </c>
      <c r="B76" s="27" t="s">
        <v>56</v>
      </c>
      <c r="C76" s="27" t="s">
        <v>56</v>
      </c>
      <c r="D76" s="27" t="s">
        <v>56</v>
      </c>
      <c r="E76" s="27" t="s">
        <v>56</v>
      </c>
      <c r="F76" s="27" t="s">
        <v>56</v>
      </c>
      <c r="G76" s="27" t="s">
        <v>56</v>
      </c>
      <c r="H76" s="27" t="s">
        <v>56</v>
      </c>
      <c r="I76" s="27" t="s">
        <v>56</v>
      </c>
      <c r="J76" s="27" t="s">
        <v>56</v>
      </c>
      <c r="K76" s="27" t="s">
        <v>56</v>
      </c>
      <c r="L76" s="27" t="s">
        <v>56</v>
      </c>
      <c r="M76" s="27" t="s">
        <v>56</v>
      </c>
      <c r="N76" s="27" t="s">
        <v>56</v>
      </c>
      <c r="O76" s="27" t="s">
        <v>56</v>
      </c>
      <c r="P76" s="27" t="s">
        <v>56</v>
      </c>
      <c r="Q76" s="27" t="s">
        <v>56</v>
      </c>
      <c r="R76" s="27" t="s">
        <v>56</v>
      </c>
      <c r="S76" s="27" t="s">
        <v>56</v>
      </c>
      <c r="T76" s="27" t="s">
        <v>56</v>
      </c>
      <c r="U76" s="27" t="s">
        <v>56</v>
      </c>
      <c r="V76" s="27" t="s">
        <v>56</v>
      </c>
    </row>
    <row r="77" spans="1:22" x14ac:dyDescent="0.3">
      <c r="A77" s="28" t="s">
        <v>142</v>
      </c>
      <c r="B77" s="29" t="s">
        <v>56</v>
      </c>
      <c r="C77" s="29" t="s">
        <v>56</v>
      </c>
      <c r="D77" s="29" t="s">
        <v>56</v>
      </c>
      <c r="E77" s="29" t="s">
        <v>56</v>
      </c>
      <c r="F77" s="29" t="s">
        <v>56</v>
      </c>
      <c r="G77" s="29" t="s">
        <v>56</v>
      </c>
      <c r="H77" s="29" t="s">
        <v>56</v>
      </c>
      <c r="I77" s="29" t="s">
        <v>56</v>
      </c>
      <c r="J77" s="29" t="s">
        <v>56</v>
      </c>
      <c r="K77" s="29" t="s">
        <v>56</v>
      </c>
      <c r="L77" s="29" t="s">
        <v>56</v>
      </c>
      <c r="M77" s="29" t="s">
        <v>56</v>
      </c>
      <c r="N77" s="29" t="s">
        <v>56</v>
      </c>
      <c r="O77" s="29" t="s">
        <v>56</v>
      </c>
      <c r="P77" s="29" t="s">
        <v>56</v>
      </c>
      <c r="Q77" s="29" t="s">
        <v>56</v>
      </c>
      <c r="R77" s="29" t="s">
        <v>56</v>
      </c>
      <c r="S77" s="29" t="s">
        <v>56</v>
      </c>
      <c r="T77" s="29" t="s">
        <v>56</v>
      </c>
      <c r="U77" s="29" t="s">
        <v>56</v>
      </c>
      <c r="V77" s="29" t="s">
        <v>56</v>
      </c>
    </row>
    <row r="78" spans="1:22" x14ac:dyDescent="0.3">
      <c r="A78" s="26" t="s">
        <v>58</v>
      </c>
      <c r="B78" s="34">
        <v>100</v>
      </c>
      <c r="C78" s="34">
        <v>100</v>
      </c>
      <c r="D78" s="34">
        <v>100</v>
      </c>
      <c r="E78" s="34">
        <v>100</v>
      </c>
      <c r="F78" s="34">
        <v>100</v>
      </c>
      <c r="G78" s="34">
        <v>100</v>
      </c>
      <c r="H78" s="34">
        <v>100</v>
      </c>
      <c r="I78" s="34">
        <v>100</v>
      </c>
      <c r="J78" s="34">
        <v>100</v>
      </c>
      <c r="K78" s="34">
        <v>100</v>
      </c>
      <c r="L78" s="34">
        <v>100</v>
      </c>
      <c r="M78" s="34">
        <v>100</v>
      </c>
      <c r="N78" s="34">
        <v>100</v>
      </c>
      <c r="O78" s="34">
        <v>100</v>
      </c>
      <c r="P78" s="34">
        <v>100</v>
      </c>
      <c r="Q78" s="34">
        <v>100</v>
      </c>
      <c r="R78" s="34">
        <v>100</v>
      </c>
      <c r="S78" s="34">
        <v>100</v>
      </c>
      <c r="T78" s="34">
        <v>100</v>
      </c>
      <c r="U78" s="34">
        <v>100</v>
      </c>
      <c r="V78" s="34">
        <v>100</v>
      </c>
    </row>
    <row r="79" spans="1:22" x14ac:dyDescent="0.3">
      <c r="A79" s="28" t="s">
        <v>59</v>
      </c>
      <c r="B79" s="35">
        <v>0.98649971936699998</v>
      </c>
      <c r="C79" s="35">
        <v>0.98397565531200004</v>
      </c>
      <c r="D79" s="35">
        <v>0.98076011156499998</v>
      </c>
      <c r="E79" s="35">
        <v>1.0097295461239999</v>
      </c>
      <c r="F79" s="35">
        <v>1.0818804198300001</v>
      </c>
      <c r="G79" s="35">
        <v>1.068742234651</v>
      </c>
      <c r="H79" s="35">
        <v>1.054338136193</v>
      </c>
      <c r="I79" s="35">
        <v>1.0936886377570001</v>
      </c>
      <c r="J79" s="35">
        <v>1.1082251672879999</v>
      </c>
      <c r="K79" s="35">
        <v>1.1270630238370001</v>
      </c>
      <c r="L79" s="35">
        <v>1.158505216769</v>
      </c>
      <c r="M79" s="35">
        <v>1.2470571011210001</v>
      </c>
      <c r="N79" s="35">
        <v>1.287804742928</v>
      </c>
      <c r="O79" s="35">
        <v>1.320798173784</v>
      </c>
      <c r="P79" s="35">
        <v>1.3254078900490001</v>
      </c>
      <c r="Q79" s="35">
        <v>1.3563749757900001</v>
      </c>
      <c r="R79" s="35">
        <v>1.3676689823470001</v>
      </c>
      <c r="S79" s="35">
        <v>1.391602132824</v>
      </c>
      <c r="T79" s="35">
        <v>1.3468720137850001</v>
      </c>
      <c r="U79" s="35">
        <v>1.2960375582799999</v>
      </c>
      <c r="V79" s="35">
        <v>1.3329356401920001</v>
      </c>
    </row>
    <row r="80" spans="1:22" x14ac:dyDescent="0.3">
      <c r="A80" s="26" t="s">
        <v>60</v>
      </c>
      <c r="B80" s="34">
        <v>3.815770697204</v>
      </c>
      <c r="C80" s="34">
        <v>3.7613939663889999</v>
      </c>
      <c r="D80" s="34">
        <v>3.7867434677339999</v>
      </c>
      <c r="E80" s="34">
        <v>3.8948255663950002</v>
      </c>
      <c r="F80" s="34">
        <v>3.8455681140450002</v>
      </c>
      <c r="G80" s="34">
        <v>3.7017172249020001</v>
      </c>
      <c r="H80" s="34">
        <v>3.4392295974280001</v>
      </c>
      <c r="I80" s="34">
        <v>3.4119982085260001</v>
      </c>
      <c r="J80" s="34">
        <v>3.359864573351</v>
      </c>
      <c r="K80" s="34">
        <v>3.3725669503720002</v>
      </c>
      <c r="L80" s="34">
        <v>3.377841579499</v>
      </c>
      <c r="M80" s="34">
        <v>3.417056638279</v>
      </c>
      <c r="N80" s="34">
        <v>3.476803324165</v>
      </c>
      <c r="O80" s="34">
        <v>3.5606701863830001</v>
      </c>
      <c r="P80" s="34">
        <v>3.6424848795979998</v>
      </c>
      <c r="Q80" s="34">
        <v>3.63497890414</v>
      </c>
      <c r="R80" s="34">
        <v>3.7121345327149999</v>
      </c>
      <c r="S80" s="34">
        <v>3.8046933471919999</v>
      </c>
      <c r="T80" s="34">
        <v>3.8296091736600002</v>
      </c>
      <c r="U80" s="34">
        <v>3.7870009666060001</v>
      </c>
      <c r="V80" s="34">
        <v>3.7931435870280001</v>
      </c>
    </row>
    <row r="81" spans="1:22" x14ac:dyDescent="0.3">
      <c r="A81" s="28" t="s">
        <v>61</v>
      </c>
      <c r="B81" s="35">
        <v>0.57374490741899997</v>
      </c>
      <c r="C81" s="35">
        <v>0.59729365957199998</v>
      </c>
      <c r="D81" s="35">
        <v>0.62183370476400002</v>
      </c>
      <c r="E81" s="35">
        <v>0.63857362757500002</v>
      </c>
      <c r="F81" s="35">
        <v>0.67920137122500002</v>
      </c>
      <c r="G81" s="35">
        <v>0.69505735820100001</v>
      </c>
      <c r="H81" s="35">
        <v>0.70197543025999998</v>
      </c>
      <c r="I81" s="35">
        <v>0.68963904269200005</v>
      </c>
      <c r="J81" s="35">
        <v>0.69690696960999998</v>
      </c>
      <c r="K81" s="35">
        <v>0.68373423742299999</v>
      </c>
      <c r="L81" s="35">
        <v>0.66850168976900004</v>
      </c>
      <c r="M81" s="35">
        <v>0.66294236721199995</v>
      </c>
      <c r="N81" s="35">
        <v>0.682486362131</v>
      </c>
      <c r="O81" s="35">
        <v>0.70077432580599996</v>
      </c>
      <c r="P81" s="35">
        <v>0.72033248969800001</v>
      </c>
      <c r="Q81" s="35">
        <v>0.76362087957500002</v>
      </c>
      <c r="R81" s="35">
        <v>0.73857128751099999</v>
      </c>
      <c r="S81" s="35">
        <v>0.68840842335800001</v>
      </c>
      <c r="T81" s="35">
        <v>0.73089429377699999</v>
      </c>
      <c r="U81" s="35">
        <v>0.73380928685699998</v>
      </c>
      <c r="V81" s="35">
        <v>0.72250188466800003</v>
      </c>
    </row>
    <row r="82" spans="1:22" x14ac:dyDescent="0.3">
      <c r="A82" s="26" t="s">
        <v>62</v>
      </c>
      <c r="B82" s="34">
        <v>5.5134934676640004</v>
      </c>
      <c r="C82" s="34">
        <v>5.3840157014720003</v>
      </c>
      <c r="D82" s="34">
        <v>5.2079783902169998</v>
      </c>
      <c r="E82" s="34">
        <v>4.837192130159</v>
      </c>
      <c r="F82" s="34">
        <v>4.4333546264560004</v>
      </c>
      <c r="G82" s="34">
        <v>4.0537846927689998</v>
      </c>
      <c r="H82" s="34">
        <v>3.9357953238630001</v>
      </c>
      <c r="I82" s="34">
        <v>3.6316504120130002</v>
      </c>
      <c r="J82" s="34">
        <v>3.421464132384</v>
      </c>
      <c r="K82" s="34">
        <v>3.2093464761989998</v>
      </c>
      <c r="L82" s="34">
        <v>3.1881594639920001</v>
      </c>
      <c r="M82" s="34">
        <v>3.0808334608219998</v>
      </c>
      <c r="N82" s="34">
        <v>3.0623841936109999</v>
      </c>
      <c r="O82" s="34">
        <v>2.8497626277769998</v>
      </c>
      <c r="P82" s="34">
        <v>2.5123972493400002</v>
      </c>
      <c r="Q82" s="34">
        <v>2.3352721741629998</v>
      </c>
      <c r="R82" s="34">
        <v>2.25051483275</v>
      </c>
      <c r="S82" s="34">
        <v>2.2678577493350001</v>
      </c>
      <c r="T82" s="34">
        <v>2.0918941599940002</v>
      </c>
      <c r="U82" s="34">
        <v>1.9472366132700001</v>
      </c>
      <c r="V82" s="34">
        <v>2.0272584765050001</v>
      </c>
    </row>
    <row r="83" spans="1:22" x14ac:dyDescent="0.3">
      <c r="A83" s="28" t="s">
        <v>63</v>
      </c>
      <c r="B83" s="35">
        <v>4.0539106319349996</v>
      </c>
      <c r="C83" s="35">
        <v>3.9828602016839998</v>
      </c>
      <c r="D83" s="35">
        <v>3.9687692236790002</v>
      </c>
      <c r="E83" s="35">
        <v>4.025187724697</v>
      </c>
      <c r="F83" s="35">
        <v>4.0491541910460001</v>
      </c>
      <c r="G83" s="35">
        <v>3.947630458815</v>
      </c>
      <c r="H83" s="35">
        <v>3.3818268350189999</v>
      </c>
      <c r="I83" s="35">
        <v>3.8548831787609998</v>
      </c>
      <c r="J83" s="35">
        <v>3.9655770672720001</v>
      </c>
      <c r="K83" s="35">
        <v>4.0421256310249998</v>
      </c>
      <c r="L83" s="35">
        <v>3.9794081701590001</v>
      </c>
      <c r="M83" s="35">
        <v>4.0548157734319998</v>
      </c>
      <c r="N83" s="35">
        <v>3.9255555360660002</v>
      </c>
      <c r="O83" s="35">
        <v>3.8744488014490002</v>
      </c>
      <c r="P83" s="35">
        <v>3.9713927248709999</v>
      </c>
      <c r="Q83" s="35">
        <v>3.9958135130099999</v>
      </c>
      <c r="R83" s="35">
        <v>3.9589526922339999</v>
      </c>
      <c r="S83" s="35">
        <v>3.8223836169659999</v>
      </c>
      <c r="T83" s="35">
        <v>3.9375929650780002</v>
      </c>
      <c r="U83" s="35">
        <v>3.8553046752769999</v>
      </c>
      <c r="V83" s="35">
        <v>3.7076298248040001</v>
      </c>
    </row>
    <row r="84" spans="1:22" x14ac:dyDescent="0.3">
      <c r="A84" s="26" t="s">
        <v>64</v>
      </c>
      <c r="B84" s="34">
        <v>0.593544745697</v>
      </c>
      <c r="C84" s="34">
        <v>0.57817423913199995</v>
      </c>
      <c r="D84" s="34">
        <v>0.56859758323599996</v>
      </c>
      <c r="E84" s="34">
        <v>0.57888486289700003</v>
      </c>
      <c r="F84" s="34">
        <v>0.60266578721399999</v>
      </c>
      <c r="G84" s="34">
        <v>0.60902861873400005</v>
      </c>
      <c r="H84" s="34">
        <v>0.61848658407500001</v>
      </c>
      <c r="I84" s="34">
        <v>0.62462343700800005</v>
      </c>
      <c r="J84" s="34">
        <v>0.64267505915400003</v>
      </c>
      <c r="K84" s="34">
        <v>0.62955427376700002</v>
      </c>
      <c r="L84" s="34">
        <v>0.61562397525799994</v>
      </c>
      <c r="M84" s="34">
        <v>0.606700968319</v>
      </c>
      <c r="N84" s="34">
        <v>0.61670534264800003</v>
      </c>
      <c r="O84" s="34">
        <v>0.604572985723</v>
      </c>
      <c r="P84" s="34">
        <v>0.63418708266299995</v>
      </c>
      <c r="Q84" s="34">
        <v>0.63618518013000003</v>
      </c>
      <c r="R84" s="34">
        <v>0.669012782493</v>
      </c>
      <c r="S84" s="34">
        <v>0.671244725145</v>
      </c>
      <c r="T84" s="34">
        <v>0.63092656106</v>
      </c>
      <c r="U84" s="34">
        <v>0.61157220747100005</v>
      </c>
      <c r="V84" s="34">
        <v>0.61619443674800001</v>
      </c>
    </row>
    <row r="85" spans="1:22" x14ac:dyDescent="0.3">
      <c r="A85" s="28" t="s">
        <v>65</v>
      </c>
      <c r="B85" s="35">
        <v>1.7579743121739999</v>
      </c>
      <c r="C85" s="35">
        <v>1.6403681230389999</v>
      </c>
      <c r="D85" s="35">
        <v>1.639228007749</v>
      </c>
      <c r="E85" s="35">
        <v>1.618613435259</v>
      </c>
      <c r="F85" s="35">
        <v>1.603259565289</v>
      </c>
      <c r="G85" s="35">
        <v>1.649347228186</v>
      </c>
      <c r="H85" s="35">
        <v>1.735471828383</v>
      </c>
      <c r="I85" s="35">
        <v>1.7703828222919999</v>
      </c>
      <c r="J85" s="35">
        <v>1.7368795171810001</v>
      </c>
      <c r="K85" s="35">
        <v>1.7189137885250001</v>
      </c>
      <c r="L85" s="35">
        <v>1.6601217987570001</v>
      </c>
      <c r="M85" s="35">
        <v>1.682763105934</v>
      </c>
      <c r="N85" s="35">
        <v>1.5917387913529999</v>
      </c>
      <c r="O85" s="35">
        <v>1.5894447925120001</v>
      </c>
      <c r="P85" s="35">
        <v>1.517283646473</v>
      </c>
      <c r="Q85" s="35">
        <v>1.4625674563819999</v>
      </c>
      <c r="R85" s="35">
        <v>1.4488758859419999</v>
      </c>
      <c r="S85" s="35">
        <v>1.528053609963</v>
      </c>
      <c r="T85" s="35">
        <v>1.5109637341269999</v>
      </c>
      <c r="U85" s="35">
        <v>1.542861385525</v>
      </c>
      <c r="V85" s="35">
        <v>1.5164542484600001</v>
      </c>
    </row>
    <row r="86" spans="1:22" x14ac:dyDescent="0.3">
      <c r="A86" s="26" t="s">
        <v>66</v>
      </c>
      <c r="B86" s="34">
        <v>3.1255088079709998</v>
      </c>
      <c r="C86" s="34">
        <v>3.1154824006870001</v>
      </c>
      <c r="D86" s="34">
        <v>3.1282866179459998</v>
      </c>
      <c r="E86" s="34">
        <v>3.2038112068559998</v>
      </c>
      <c r="F86" s="34">
        <v>3.2804808056570001</v>
      </c>
      <c r="G86" s="34">
        <v>3.408233877252</v>
      </c>
      <c r="H86" s="34">
        <v>3.2696614520799998</v>
      </c>
      <c r="I86" s="34">
        <v>3.2208455897160002</v>
      </c>
      <c r="J86" s="34">
        <v>3.18290404572</v>
      </c>
      <c r="K86" s="34">
        <v>3.3032167935580001</v>
      </c>
      <c r="L86" s="34">
        <v>3.3723030613749998</v>
      </c>
      <c r="M86" s="34">
        <v>3.3826452730850001</v>
      </c>
      <c r="N86" s="34">
        <v>3.5152958448349998</v>
      </c>
      <c r="O86" s="34">
        <v>3.5683882464629999</v>
      </c>
      <c r="P86" s="34">
        <v>3.5905371793450001</v>
      </c>
      <c r="Q86" s="34">
        <v>3.529529875798</v>
      </c>
      <c r="R86" s="34">
        <v>3.5996635890489999</v>
      </c>
      <c r="S86" s="34">
        <v>3.664310290695</v>
      </c>
      <c r="T86" s="34">
        <v>3.6149115294900001</v>
      </c>
      <c r="U86" s="34">
        <v>3.754344264462</v>
      </c>
      <c r="V86" s="34">
        <v>3.7500604841979999</v>
      </c>
    </row>
    <row r="87" spans="1:22" x14ac:dyDescent="0.3">
      <c r="A87" s="28" t="s">
        <v>67</v>
      </c>
      <c r="B87" s="35">
        <v>15.882105494186</v>
      </c>
      <c r="C87" s="35">
        <v>15.980261706715</v>
      </c>
      <c r="D87" s="35">
        <v>15.801339755871</v>
      </c>
      <c r="E87" s="35">
        <v>15.798458547013</v>
      </c>
      <c r="F87" s="35">
        <v>15.517552551433999</v>
      </c>
      <c r="G87" s="35">
        <v>15.572937192101</v>
      </c>
      <c r="H87" s="35">
        <v>15.707559760977</v>
      </c>
      <c r="I87" s="35">
        <v>15.545066872043</v>
      </c>
      <c r="J87" s="35">
        <v>15.535799818655001</v>
      </c>
      <c r="K87" s="35">
        <v>15.470562904975999</v>
      </c>
      <c r="L87" s="35">
        <v>15.483414978238001</v>
      </c>
      <c r="M87" s="35">
        <v>15.32400215587</v>
      </c>
      <c r="N87" s="35">
        <v>15.320519860552</v>
      </c>
      <c r="O87" s="35">
        <v>15.345219262814</v>
      </c>
      <c r="P87" s="35">
        <v>15.379398855928001</v>
      </c>
      <c r="Q87" s="35">
        <v>15.281570274494999</v>
      </c>
      <c r="R87" s="35">
        <v>15.280950362401001</v>
      </c>
      <c r="S87" s="35">
        <v>14.924626384392001</v>
      </c>
      <c r="T87" s="35">
        <v>14.937325527429</v>
      </c>
      <c r="U87" s="35">
        <v>15.039558145101999</v>
      </c>
      <c r="V87" s="35">
        <v>15.179833763966</v>
      </c>
    </row>
    <row r="88" spans="1:22" x14ac:dyDescent="0.3">
      <c r="A88" s="26" t="s">
        <v>68</v>
      </c>
      <c r="B88" s="34">
        <v>1.2921102641919999</v>
      </c>
      <c r="C88" s="34">
        <v>1.309972216432</v>
      </c>
      <c r="D88" s="34">
        <v>1.245488268695</v>
      </c>
      <c r="E88" s="34">
        <v>1.216673065098</v>
      </c>
      <c r="F88" s="34">
        <v>1.2257926549539999</v>
      </c>
      <c r="G88" s="34">
        <v>1.2784059448639999</v>
      </c>
      <c r="H88" s="34">
        <v>1.3397554977899999</v>
      </c>
      <c r="I88" s="34">
        <v>1.3003969876899999</v>
      </c>
      <c r="J88" s="34">
        <v>1.312826040564</v>
      </c>
      <c r="K88" s="34">
        <v>1.3280928335960001</v>
      </c>
      <c r="L88" s="34">
        <v>1.3792811976649999</v>
      </c>
      <c r="M88" s="34">
        <v>1.3829764532390001</v>
      </c>
      <c r="N88" s="34">
        <v>1.3131334202560001</v>
      </c>
      <c r="O88" s="34">
        <v>1.312146240044</v>
      </c>
      <c r="P88" s="34">
        <v>1.2849351642189999</v>
      </c>
      <c r="Q88" s="34">
        <v>1.2780140902629999</v>
      </c>
      <c r="R88" s="34">
        <v>1.2849011444430001</v>
      </c>
      <c r="S88" s="34">
        <v>1.2969715812810001</v>
      </c>
      <c r="T88" s="34">
        <v>1.29567857023</v>
      </c>
      <c r="U88" s="34">
        <v>1.237853692072</v>
      </c>
      <c r="V88" s="34">
        <v>1.2352141714589999</v>
      </c>
    </row>
    <row r="89" spans="1:22" x14ac:dyDescent="0.3">
      <c r="A89" s="28" t="s">
        <v>69</v>
      </c>
      <c r="B89" s="35">
        <v>3.960641826502</v>
      </c>
      <c r="C89" s="35">
        <v>3.9278910857199998</v>
      </c>
      <c r="D89" s="35">
        <v>3.8651254073989998</v>
      </c>
      <c r="E89" s="35">
        <v>3.8787432208600001</v>
      </c>
      <c r="F89" s="35">
        <v>3.841995949582</v>
      </c>
      <c r="G89" s="35">
        <v>3.9042265980350002</v>
      </c>
      <c r="H89" s="35">
        <v>3.9771269213439999</v>
      </c>
      <c r="I89" s="35">
        <v>4.0419122216719998</v>
      </c>
      <c r="J89" s="35">
        <v>4.1094606716479998</v>
      </c>
      <c r="K89" s="35">
        <v>4.1430788820749997</v>
      </c>
      <c r="L89" s="35">
        <v>4.2866791028089999</v>
      </c>
      <c r="M89" s="35">
        <v>4.3966998505800001</v>
      </c>
      <c r="N89" s="35">
        <v>4.4872453498490001</v>
      </c>
      <c r="O89" s="35">
        <v>4.5749154252409996</v>
      </c>
      <c r="P89" s="35">
        <v>4.7043982265049999</v>
      </c>
      <c r="Q89" s="35">
        <v>4.6350586182180002</v>
      </c>
      <c r="R89" s="35">
        <v>4.5638889053930001</v>
      </c>
      <c r="S89" s="35">
        <v>4.6191635250929997</v>
      </c>
      <c r="T89" s="35">
        <v>4.6337362069700001</v>
      </c>
      <c r="U89" s="35">
        <v>4.5769176352169998</v>
      </c>
      <c r="V89" s="35">
        <v>4.509921375227</v>
      </c>
    </row>
    <row r="90" spans="1:22" x14ac:dyDescent="0.3">
      <c r="A90" s="26" t="s">
        <v>70</v>
      </c>
      <c r="B90" s="34">
        <v>1.4192861493740001</v>
      </c>
      <c r="C90" s="34">
        <v>1.4316770464249999</v>
      </c>
      <c r="D90" s="34">
        <v>1.4403486529939999</v>
      </c>
      <c r="E90" s="34">
        <v>1.4117929579770001</v>
      </c>
      <c r="F90" s="34">
        <v>1.418858371827</v>
      </c>
      <c r="G90" s="34">
        <v>1.409662984376</v>
      </c>
      <c r="H90" s="34">
        <v>1.473246701888</v>
      </c>
      <c r="I90" s="34">
        <v>1.445772660239</v>
      </c>
      <c r="J90" s="34">
        <v>1.4026869800720001</v>
      </c>
      <c r="K90" s="34">
        <v>1.367523602685</v>
      </c>
      <c r="L90" s="34">
        <v>1.3797697588340001</v>
      </c>
      <c r="M90" s="34">
        <v>1.438054868891</v>
      </c>
      <c r="N90" s="34">
        <v>1.37354196417</v>
      </c>
      <c r="O90" s="34">
        <v>1.346691234094</v>
      </c>
      <c r="P90" s="34">
        <v>1.301474715658</v>
      </c>
      <c r="Q90" s="34">
        <v>1.3146762437399999</v>
      </c>
      <c r="R90" s="34">
        <v>1.3169602561010001</v>
      </c>
      <c r="S90" s="34">
        <v>1.313860521092</v>
      </c>
      <c r="T90" s="34">
        <v>1.2973107118939999</v>
      </c>
      <c r="U90" s="34">
        <v>1.2775029798099999</v>
      </c>
      <c r="V90" s="34">
        <v>1.25118375446</v>
      </c>
    </row>
    <row r="91" spans="1:22" x14ac:dyDescent="0.3">
      <c r="A91" s="28" t="s">
        <v>71</v>
      </c>
      <c r="B91" s="35">
        <v>1.8521673204219999</v>
      </c>
      <c r="C91" s="35">
        <v>1.9299044372980001</v>
      </c>
      <c r="D91" s="35">
        <v>1.8673018617279999</v>
      </c>
      <c r="E91" s="35">
        <v>1.759583944781</v>
      </c>
      <c r="F91" s="35">
        <v>1.77361843902</v>
      </c>
      <c r="G91" s="35">
        <v>1.8112400670240001</v>
      </c>
      <c r="H91" s="35">
        <v>1.851166042195</v>
      </c>
      <c r="I91" s="35">
        <v>1.7836039859849999</v>
      </c>
      <c r="J91" s="35">
        <v>1.762235555613</v>
      </c>
      <c r="K91" s="35">
        <v>1.7633620173169999</v>
      </c>
      <c r="L91" s="35">
        <v>1.748043433094</v>
      </c>
      <c r="M91" s="35">
        <v>1.787000190636</v>
      </c>
      <c r="N91" s="35">
        <v>1.809980703066</v>
      </c>
      <c r="O91" s="35">
        <v>1.7980382669079999</v>
      </c>
      <c r="P91" s="35">
        <v>1.756323241045</v>
      </c>
      <c r="Q91" s="35">
        <v>1.7315471379530001</v>
      </c>
      <c r="R91" s="35">
        <v>1.699489200401</v>
      </c>
      <c r="S91" s="35">
        <v>1.653560818236</v>
      </c>
      <c r="T91" s="35">
        <v>1.6747057018910001</v>
      </c>
      <c r="U91" s="35">
        <v>1.777234092349</v>
      </c>
      <c r="V91" s="35">
        <v>1.766703878398</v>
      </c>
    </row>
    <row r="92" spans="1:22" x14ac:dyDescent="0.3">
      <c r="A92" s="26" t="s">
        <v>72</v>
      </c>
      <c r="B92" s="34">
        <v>6.7721641838890001</v>
      </c>
      <c r="C92" s="34">
        <v>6.7263702486829997</v>
      </c>
      <c r="D92" s="34">
        <v>6.73484561232</v>
      </c>
      <c r="E92" s="34">
        <v>6.7544702035339999</v>
      </c>
      <c r="F92" s="34">
        <v>6.8150908970939996</v>
      </c>
      <c r="G92" s="34">
        <v>6.8878558523170001</v>
      </c>
      <c r="H92" s="34">
        <v>6.8674982657139996</v>
      </c>
      <c r="I92" s="34">
        <v>6.931138924031</v>
      </c>
      <c r="J92" s="34">
        <v>6.8903273930460003</v>
      </c>
      <c r="K92" s="34">
        <v>6.9112536841569998</v>
      </c>
      <c r="L92" s="34">
        <v>6.970046346418</v>
      </c>
      <c r="M92" s="34">
        <v>7.0404023506559996</v>
      </c>
      <c r="N92" s="34">
        <v>7.113607838659</v>
      </c>
      <c r="O92" s="34">
        <v>7.2031254482940001</v>
      </c>
      <c r="P92" s="34">
        <v>7.2045733117559996</v>
      </c>
      <c r="Q92" s="34">
        <v>7.2556703735500001</v>
      </c>
      <c r="R92" s="34">
        <v>7.338024521456</v>
      </c>
      <c r="S92" s="34">
        <v>7.3593732277840003</v>
      </c>
      <c r="T92" s="34">
        <v>7.3167932358229999</v>
      </c>
      <c r="U92" s="34">
        <v>7.4056748442649996</v>
      </c>
      <c r="V92" s="34">
        <v>7.3168615164400004</v>
      </c>
    </row>
    <row r="93" spans="1:22" x14ac:dyDescent="0.3">
      <c r="A93" s="28" t="s">
        <v>73</v>
      </c>
      <c r="B93" s="35">
        <v>8.5672268534599993</v>
      </c>
      <c r="C93" s="35">
        <v>8.4545023226799998</v>
      </c>
      <c r="D93" s="35">
        <v>8.5452601937689998</v>
      </c>
      <c r="E93" s="35">
        <v>8.6244395226759991</v>
      </c>
      <c r="F93" s="35">
        <v>8.6697304654130001</v>
      </c>
      <c r="G93" s="35">
        <v>8.642688878944</v>
      </c>
      <c r="H93" s="35">
        <v>8.6493833293609992</v>
      </c>
      <c r="I93" s="35">
        <v>8.8186692012620007</v>
      </c>
      <c r="J93" s="35">
        <v>8.9069693153500005</v>
      </c>
      <c r="K93" s="35">
        <v>8.8741321373929996</v>
      </c>
      <c r="L93" s="35">
        <v>8.8542579479859995</v>
      </c>
      <c r="M93" s="35">
        <v>8.8327943140259997</v>
      </c>
      <c r="N93" s="35">
        <v>8.7788976250720001</v>
      </c>
      <c r="O93" s="35">
        <v>8.8459132443339996</v>
      </c>
      <c r="P93" s="35">
        <v>9.1362859356620003</v>
      </c>
      <c r="Q93" s="35">
        <v>9.2808394821360007</v>
      </c>
      <c r="R93" s="35">
        <v>9.1756156262889998</v>
      </c>
      <c r="S93" s="35">
        <v>9.2224664142750008</v>
      </c>
      <c r="T93" s="35">
        <v>9.2439797898079998</v>
      </c>
      <c r="U93" s="35">
        <v>9.13940348657</v>
      </c>
      <c r="V93" s="35">
        <v>9.0753878743010006</v>
      </c>
    </row>
    <row r="94" spans="1:22" x14ac:dyDescent="0.3">
      <c r="A94" s="26" t="s">
        <v>74</v>
      </c>
      <c r="B94" s="34">
        <v>2.5058207029449999</v>
      </c>
      <c r="C94" s="34">
        <v>2.481422876036</v>
      </c>
      <c r="D94" s="34">
        <v>2.4369895039489999</v>
      </c>
      <c r="E94" s="34">
        <v>2.4455189204869998</v>
      </c>
      <c r="F94" s="34">
        <v>2.4658603486969999</v>
      </c>
      <c r="G94" s="34">
        <v>2.503425219825</v>
      </c>
      <c r="H94" s="34">
        <v>2.5649821165170001</v>
      </c>
      <c r="I94" s="34">
        <v>2.4990477217830001</v>
      </c>
      <c r="J94" s="34">
        <v>2.5109978494459999</v>
      </c>
      <c r="K94" s="34">
        <v>2.4691338240329999</v>
      </c>
      <c r="L94" s="34">
        <v>2.4560906803270002</v>
      </c>
      <c r="M94" s="34">
        <v>2.51652865349</v>
      </c>
      <c r="N94" s="34">
        <v>2.507879992546</v>
      </c>
      <c r="O94" s="34">
        <v>2.5411294118769998</v>
      </c>
      <c r="P94" s="34">
        <v>2.5745144130309998</v>
      </c>
      <c r="Q94" s="34">
        <v>2.6213558321520001</v>
      </c>
      <c r="R94" s="34">
        <v>2.6394622691679999</v>
      </c>
      <c r="S94" s="34">
        <v>2.7240164831059999</v>
      </c>
      <c r="T94" s="34">
        <v>2.6877622155509999</v>
      </c>
      <c r="U94" s="34">
        <v>2.6869466271490001</v>
      </c>
      <c r="V94" s="34">
        <v>2.709432752928</v>
      </c>
    </row>
    <row r="95" spans="1:22" x14ac:dyDescent="0.3">
      <c r="A95" s="28" t="s">
        <v>75</v>
      </c>
      <c r="B95" s="35">
        <v>1.215762204087</v>
      </c>
      <c r="C95" s="35">
        <v>1.209212241069</v>
      </c>
      <c r="D95" s="35">
        <v>1.243188595016</v>
      </c>
      <c r="E95" s="35">
        <v>1.1696451493669999</v>
      </c>
      <c r="F95" s="35">
        <v>1.1704784338880001</v>
      </c>
      <c r="G95" s="35">
        <v>1.1309254928170001</v>
      </c>
      <c r="H95" s="35">
        <v>1.16301833702</v>
      </c>
      <c r="I95" s="35">
        <v>1.1562640882869999</v>
      </c>
      <c r="J95" s="35">
        <v>1.1594179181390001</v>
      </c>
      <c r="K95" s="35">
        <v>1.151864803417</v>
      </c>
      <c r="L95" s="35">
        <v>1.1883468081049999</v>
      </c>
      <c r="M95" s="35">
        <v>1.166175408258</v>
      </c>
      <c r="N95" s="35">
        <v>1.162100242727</v>
      </c>
      <c r="O95" s="35">
        <v>1.1788728720170001</v>
      </c>
      <c r="P95" s="35">
        <v>1.1700263081440001</v>
      </c>
      <c r="Q95" s="35">
        <v>1.1301994555770001</v>
      </c>
      <c r="R95" s="35">
        <v>1.1198779774750001</v>
      </c>
      <c r="S95" s="35">
        <v>1.110056774209</v>
      </c>
      <c r="T95" s="35">
        <v>1.1106191873639999</v>
      </c>
      <c r="U95" s="35">
        <v>1.071552501302</v>
      </c>
      <c r="V95" s="35">
        <v>1.0592674510710001</v>
      </c>
    </row>
    <row r="96" spans="1:22" x14ac:dyDescent="0.3">
      <c r="A96" s="26" t="s">
        <v>76</v>
      </c>
      <c r="B96" s="34">
        <v>0.62612119373599995</v>
      </c>
      <c r="C96" s="34">
        <v>0.69522766170399997</v>
      </c>
      <c r="D96" s="34">
        <v>0.71688759843799998</v>
      </c>
      <c r="E96" s="34">
        <v>0.68500377541599999</v>
      </c>
      <c r="F96" s="34">
        <v>0.66054935941799997</v>
      </c>
      <c r="G96" s="34">
        <v>0.70213721160099996</v>
      </c>
      <c r="H96" s="34">
        <v>0.70426158961200003</v>
      </c>
      <c r="I96" s="34">
        <v>0.68376241016899997</v>
      </c>
      <c r="J96" s="34">
        <v>0.67891925283300003</v>
      </c>
      <c r="K96" s="34">
        <v>0.66343690922800003</v>
      </c>
      <c r="L96" s="34">
        <v>0.66784574042</v>
      </c>
      <c r="M96" s="34">
        <v>0.65522103514499996</v>
      </c>
      <c r="N96" s="34">
        <v>0.64469046961099996</v>
      </c>
      <c r="O96" s="34">
        <v>0.65562120672299995</v>
      </c>
      <c r="P96" s="34">
        <v>0.65422267041000004</v>
      </c>
      <c r="Q96" s="34">
        <v>0.64424726630399998</v>
      </c>
      <c r="R96" s="34">
        <v>0.65262440486499995</v>
      </c>
      <c r="S96" s="34">
        <v>0.64615163331100001</v>
      </c>
      <c r="T96" s="34">
        <v>0.66639514856399995</v>
      </c>
      <c r="U96" s="34">
        <v>0.669803331206</v>
      </c>
      <c r="V96" s="34">
        <v>0.64909831879500002</v>
      </c>
    </row>
    <row r="97" spans="1:22" x14ac:dyDescent="0.3">
      <c r="A97" s="28" t="s">
        <v>77</v>
      </c>
      <c r="B97" s="35">
        <v>7.2050908762240002</v>
      </c>
      <c r="C97" s="35">
        <v>7.2043549451270001</v>
      </c>
      <c r="D97" s="35">
        <v>7.2314641505850004</v>
      </c>
      <c r="E97" s="35">
        <v>7.407623475167</v>
      </c>
      <c r="F97" s="35">
        <v>7.5670705170139998</v>
      </c>
      <c r="G97" s="35">
        <v>7.4926642069079996</v>
      </c>
      <c r="H97" s="35">
        <v>7.3663544532080003</v>
      </c>
      <c r="I97" s="35">
        <v>7.5074870374240001</v>
      </c>
      <c r="J97" s="35">
        <v>7.4944132156160004</v>
      </c>
      <c r="K97" s="35">
        <v>7.5301928498219999</v>
      </c>
      <c r="L97" s="35">
        <v>7.4188709082099997</v>
      </c>
      <c r="M97" s="35">
        <v>7.4864885450880001</v>
      </c>
      <c r="N97" s="35">
        <v>7.5570768563549997</v>
      </c>
      <c r="O97" s="35">
        <v>7.4933360904440001</v>
      </c>
      <c r="P97" s="35">
        <v>7.6314284297480004</v>
      </c>
      <c r="Q97" s="35">
        <v>7.8961511451890001</v>
      </c>
      <c r="R97" s="35">
        <v>7.9679696346149997</v>
      </c>
      <c r="S97" s="35">
        <v>7.8983723377899997</v>
      </c>
      <c r="T97" s="35">
        <v>7.9721800417560003</v>
      </c>
      <c r="U97" s="35">
        <v>7.9455289239039999</v>
      </c>
      <c r="V97" s="35">
        <v>7.9568939986940004</v>
      </c>
    </row>
    <row r="98" spans="1:22" x14ac:dyDescent="0.3">
      <c r="A98" s="26" t="s">
        <v>78</v>
      </c>
      <c r="B98" s="34">
        <v>2.0249718549120002</v>
      </c>
      <c r="C98" s="34">
        <v>1.9929271926159999</v>
      </c>
      <c r="D98" s="34">
        <v>1.9887793948420001</v>
      </c>
      <c r="E98" s="34">
        <v>1.916806316105</v>
      </c>
      <c r="F98" s="34">
        <v>1.8689146219220001</v>
      </c>
      <c r="G98" s="34">
        <v>1.9005925857179999</v>
      </c>
      <c r="H98" s="34">
        <v>2.01349961284</v>
      </c>
      <c r="I98" s="34">
        <v>1.889803548975</v>
      </c>
      <c r="J98" s="34">
        <v>1.8556189008349999</v>
      </c>
      <c r="K98" s="34">
        <v>1.794592207057</v>
      </c>
      <c r="L98" s="34">
        <v>1.831349534383</v>
      </c>
      <c r="M98" s="34">
        <v>1.774262462359</v>
      </c>
      <c r="N98" s="34">
        <v>1.755296936875</v>
      </c>
      <c r="O98" s="34">
        <v>1.717696356926</v>
      </c>
      <c r="P98" s="34">
        <v>1.510965445706</v>
      </c>
      <c r="Q98" s="34">
        <v>1.5848321542770001</v>
      </c>
      <c r="R98" s="34">
        <v>1.5254868823559999</v>
      </c>
      <c r="S98" s="34">
        <v>1.589997472241</v>
      </c>
      <c r="T98" s="34">
        <v>1.6467457351170001</v>
      </c>
      <c r="U98" s="34">
        <v>1.711879115773</v>
      </c>
      <c r="V98" s="34">
        <v>1.7840197110230001</v>
      </c>
    </row>
    <row r="99" spans="1:22" x14ac:dyDescent="0.3">
      <c r="A99" s="28" t="s">
        <v>79</v>
      </c>
      <c r="B99" s="35">
        <v>3.221425127696</v>
      </c>
      <c r="C99" s="35">
        <v>3.1936993993430001</v>
      </c>
      <c r="D99" s="35">
        <v>3.2817571656809998</v>
      </c>
      <c r="E99" s="35">
        <v>3.2778819121409999</v>
      </c>
      <c r="F99" s="35">
        <v>3.3311888850839999</v>
      </c>
      <c r="G99" s="35">
        <v>3.2980681937080001</v>
      </c>
      <c r="H99" s="35">
        <v>3.2597171407549999</v>
      </c>
      <c r="I99" s="35">
        <v>3.3383703475769999</v>
      </c>
      <c r="J99" s="35">
        <v>3.4010161945989998</v>
      </c>
      <c r="K99" s="35">
        <v>3.471427864567</v>
      </c>
      <c r="L99" s="35">
        <v>3.3865596582070001</v>
      </c>
      <c r="M99" s="35">
        <v>3.3563363470810001</v>
      </c>
      <c r="N99" s="35">
        <v>3.3481056746590001</v>
      </c>
      <c r="O99" s="35">
        <v>3.3579451956359998</v>
      </c>
      <c r="P99" s="35">
        <v>3.5234083086150001</v>
      </c>
      <c r="Q99" s="35">
        <v>3.513949562459</v>
      </c>
      <c r="R99" s="35">
        <v>3.5583435857680001</v>
      </c>
      <c r="S99" s="35">
        <v>3.4762681626649998</v>
      </c>
      <c r="T99" s="35">
        <v>3.3962055547499999</v>
      </c>
      <c r="U99" s="35">
        <v>3.4022884666839999</v>
      </c>
      <c r="V99" s="35">
        <v>3.400532724699</v>
      </c>
    </row>
    <row r="100" spans="1:22" x14ac:dyDescent="0.3">
      <c r="A100" s="26" t="s">
        <v>80</v>
      </c>
      <c r="B100" s="34">
        <v>2.0191468731729998</v>
      </c>
      <c r="C100" s="34">
        <v>2.0761556902530001</v>
      </c>
      <c r="D100" s="34">
        <v>2.1294648354649999</v>
      </c>
      <c r="E100" s="34">
        <v>2.1530882065710002</v>
      </c>
      <c r="F100" s="34">
        <v>2.2288218403450002</v>
      </c>
      <c r="G100" s="34">
        <v>2.209598482154</v>
      </c>
      <c r="H100" s="34">
        <v>2.2476330573549999</v>
      </c>
      <c r="I100" s="34">
        <v>2.3395057433609998</v>
      </c>
      <c r="J100" s="34">
        <v>2.4510539618189999</v>
      </c>
      <c r="K100" s="34">
        <v>2.4456102219679998</v>
      </c>
      <c r="L100" s="34">
        <v>2.403251156524</v>
      </c>
      <c r="M100" s="34">
        <v>2.4348262233379998</v>
      </c>
      <c r="N100" s="34">
        <v>2.5125691423059999</v>
      </c>
      <c r="O100" s="34">
        <v>2.4780761589379998</v>
      </c>
      <c r="P100" s="34">
        <v>2.4944644737880002</v>
      </c>
      <c r="Q100" s="34">
        <v>2.528750818107</v>
      </c>
      <c r="R100" s="34">
        <v>2.5293375065229999</v>
      </c>
      <c r="S100" s="34">
        <v>2.50845293255</v>
      </c>
      <c r="T100" s="34">
        <v>2.470323778264</v>
      </c>
      <c r="U100" s="34">
        <v>2.4274227483690001</v>
      </c>
      <c r="V100" s="34">
        <v>2.4493287180459999</v>
      </c>
    </row>
    <row r="101" spans="1:22" x14ac:dyDescent="0.3">
      <c r="A101" s="28" t="s">
        <v>81</v>
      </c>
      <c r="B101" s="35">
        <v>1.0980109964710001</v>
      </c>
      <c r="C101" s="35">
        <v>1.149085171699</v>
      </c>
      <c r="D101" s="35">
        <v>1.1635529924270001</v>
      </c>
      <c r="E101" s="35">
        <v>1.181182886252</v>
      </c>
      <c r="F101" s="35">
        <v>1.2537697344400001</v>
      </c>
      <c r="G101" s="35">
        <v>1.3051377641919999</v>
      </c>
      <c r="H101" s="35">
        <v>1.2688694549349999</v>
      </c>
      <c r="I101" s="35">
        <v>1.2687046313250001</v>
      </c>
      <c r="J101" s="35">
        <v>1.28970811695</v>
      </c>
      <c r="K101" s="35">
        <v>1.301732613145</v>
      </c>
      <c r="L101" s="35">
        <v>1.3312536386239999</v>
      </c>
      <c r="M101" s="35">
        <v>1.3473455937559999</v>
      </c>
      <c r="N101" s="35">
        <v>1.393238018131</v>
      </c>
      <c r="O101" s="35">
        <v>1.45974422329</v>
      </c>
      <c r="P101" s="35">
        <v>1.506243007256</v>
      </c>
      <c r="Q101" s="35">
        <v>1.56076358359</v>
      </c>
      <c r="R101" s="35">
        <v>1.5644941365980001</v>
      </c>
      <c r="S101" s="35">
        <v>1.3263901095499999</v>
      </c>
      <c r="T101" s="35">
        <v>1.4208268521</v>
      </c>
      <c r="U101" s="35">
        <v>1.46925874072</v>
      </c>
      <c r="V101" s="35">
        <v>1.610420154194</v>
      </c>
    </row>
    <row r="102" spans="1:22" x14ac:dyDescent="0.3">
      <c r="A102" s="26" t="s">
        <v>82</v>
      </c>
      <c r="B102" s="34">
        <v>1.7939163186260001</v>
      </c>
      <c r="C102" s="34">
        <v>1.9035800406800001</v>
      </c>
      <c r="D102" s="34">
        <v>1.938055749921</v>
      </c>
      <c r="E102" s="34">
        <v>1.9021313538019999</v>
      </c>
      <c r="F102" s="34">
        <v>1.8892826059359999</v>
      </c>
      <c r="G102" s="34">
        <v>1.9417648222770001</v>
      </c>
      <c r="H102" s="34">
        <v>1.944097617435</v>
      </c>
      <c r="I102" s="34">
        <v>1.9584885805000001</v>
      </c>
      <c r="J102" s="34">
        <v>2.0005222859899998</v>
      </c>
      <c r="K102" s="34">
        <v>2.0316399808600001</v>
      </c>
      <c r="L102" s="34">
        <v>2.0727629250119999</v>
      </c>
      <c r="M102" s="34">
        <v>2.0660425061679999</v>
      </c>
      <c r="N102" s="34">
        <v>2.0990964108260002</v>
      </c>
      <c r="O102" s="34">
        <v>2.1735291414070002</v>
      </c>
      <c r="P102" s="34">
        <v>2.2786335092460002</v>
      </c>
      <c r="Q102" s="34">
        <v>2.3071661368409999</v>
      </c>
      <c r="R102" s="34">
        <v>2.2190760377990002</v>
      </c>
      <c r="S102" s="34">
        <v>2.26666245355</v>
      </c>
      <c r="T102" s="34">
        <v>2.205489036551</v>
      </c>
      <c r="U102" s="34">
        <v>2.1948759181500002</v>
      </c>
      <c r="V102" s="34">
        <v>2.2956525181840002</v>
      </c>
    </row>
    <row r="103" spans="1:22" x14ac:dyDescent="0.3">
      <c r="A103" s="28" t="s">
        <v>83</v>
      </c>
      <c r="B103" s="35">
        <v>2.0744716461450001</v>
      </c>
      <c r="C103" s="35">
        <v>2.1374116438590001</v>
      </c>
      <c r="D103" s="35">
        <v>2.0813479075410002</v>
      </c>
      <c r="E103" s="35">
        <v>2.072963174606</v>
      </c>
      <c r="F103" s="35">
        <v>2.1319028656939998</v>
      </c>
      <c r="G103" s="35">
        <v>2.211697565927</v>
      </c>
      <c r="H103" s="35">
        <v>2.2817378639279999</v>
      </c>
      <c r="I103" s="35">
        <v>2.1968637987349999</v>
      </c>
      <c r="J103" s="35">
        <v>2.1754789300159998</v>
      </c>
      <c r="K103" s="35">
        <v>2.1671442123250002</v>
      </c>
      <c r="L103" s="35">
        <v>2.1439277417090001</v>
      </c>
      <c r="M103" s="35">
        <v>2.0914478662080001</v>
      </c>
      <c r="N103" s="35">
        <v>2.1216456202840002</v>
      </c>
      <c r="O103" s="35">
        <v>2.1805571073299999</v>
      </c>
      <c r="P103" s="35">
        <v>2.1877807507910001</v>
      </c>
      <c r="Q103" s="35">
        <v>2.1827408519349998</v>
      </c>
      <c r="R103" s="35">
        <v>2.1690403777889999</v>
      </c>
      <c r="S103" s="35">
        <v>2.1946266538789998</v>
      </c>
      <c r="T103" s="35">
        <v>2.16805247928</v>
      </c>
      <c r="U103" s="35">
        <v>2.1274195203390001</v>
      </c>
      <c r="V103" s="35">
        <v>2.0646817624390001</v>
      </c>
    </row>
    <row r="104" spans="1:22" x14ac:dyDescent="0.3">
      <c r="A104" s="26" t="s">
        <v>84</v>
      </c>
      <c r="B104" s="34">
        <v>2.8538190696750001</v>
      </c>
      <c r="C104" s="34">
        <v>2.8773475544770002</v>
      </c>
      <c r="D104" s="34">
        <v>2.954379825662</v>
      </c>
      <c r="E104" s="34">
        <v>3.0533039228119998</v>
      </c>
      <c r="F104" s="34">
        <v>3.0336148995530001</v>
      </c>
      <c r="G104" s="34">
        <v>3.0489563685299998</v>
      </c>
      <c r="H104" s="34">
        <v>2.997715050504</v>
      </c>
      <c r="I104" s="34">
        <v>2.9628472923709999</v>
      </c>
      <c r="J104" s="34">
        <v>3.1190130496530002</v>
      </c>
      <c r="K104" s="34">
        <v>3.1634600719499999</v>
      </c>
      <c r="L104" s="34">
        <v>3.266251695797</v>
      </c>
      <c r="M104" s="34">
        <v>3.2425000012640002</v>
      </c>
      <c r="N104" s="34">
        <v>3.3235343256130001</v>
      </c>
      <c r="O104" s="34">
        <v>3.4031608966500002</v>
      </c>
      <c r="P104" s="34">
        <v>3.3092827435840002</v>
      </c>
      <c r="Q104" s="34">
        <v>3.234927418621</v>
      </c>
      <c r="R104" s="34">
        <v>3.251857173761</v>
      </c>
      <c r="S104" s="34">
        <v>3.3132765255279999</v>
      </c>
      <c r="T104" s="34">
        <v>3.2511669093069999</v>
      </c>
      <c r="U104" s="34">
        <v>3.254830822458</v>
      </c>
      <c r="V104" s="34">
        <v>3.3000213941259999</v>
      </c>
    </row>
    <row r="105" spans="1:22" x14ac:dyDescent="0.3">
      <c r="A105" s="28" t="s">
        <v>85</v>
      </c>
      <c r="B105" s="35">
        <v>2.2128093309530001</v>
      </c>
      <c r="C105" s="35">
        <v>2.2161954662909999</v>
      </c>
      <c r="D105" s="35">
        <v>2.340357777101</v>
      </c>
      <c r="E105" s="35">
        <v>2.410049509022</v>
      </c>
      <c r="F105" s="35">
        <v>2.4214404737259998</v>
      </c>
      <c r="G105" s="35">
        <v>2.4962866394729999</v>
      </c>
      <c r="H105" s="35">
        <v>2.7319444187970001</v>
      </c>
      <c r="I105" s="35">
        <v>2.7268777495359999</v>
      </c>
      <c r="J105" s="35">
        <v>2.7358986361880002</v>
      </c>
      <c r="K105" s="35">
        <v>2.7632468450299998</v>
      </c>
      <c r="L105" s="35">
        <v>2.7492138246760001</v>
      </c>
      <c r="M105" s="35">
        <v>2.671685124034</v>
      </c>
      <c r="N105" s="35">
        <v>2.4194348002389998</v>
      </c>
      <c r="O105" s="35">
        <v>2.2894241623660001</v>
      </c>
      <c r="P105" s="35">
        <v>2.1188102502000001</v>
      </c>
      <c r="Q105" s="35">
        <v>1.950497080895</v>
      </c>
      <c r="R105" s="35">
        <v>1.8514906580379999</v>
      </c>
      <c r="S105" s="35">
        <v>2.1058540172470002</v>
      </c>
      <c r="T105" s="35">
        <v>2.3303554663549999</v>
      </c>
      <c r="U105" s="35">
        <v>2.627179195029</v>
      </c>
      <c r="V105" s="35">
        <v>2.6178948019220001</v>
      </c>
    </row>
    <row r="106" spans="1:22" x14ac:dyDescent="0.3">
      <c r="A106" s="26" t="s">
        <v>86</v>
      </c>
      <c r="B106" s="34">
        <v>3.253314996501</v>
      </c>
      <c r="C106" s="34">
        <v>3.2857691664940001</v>
      </c>
      <c r="D106" s="34">
        <v>3.3724126391240001</v>
      </c>
      <c r="E106" s="34">
        <v>3.312434448776</v>
      </c>
      <c r="F106" s="34">
        <v>3.3131535432280002</v>
      </c>
      <c r="G106" s="34">
        <v>3.3574224270499999</v>
      </c>
      <c r="H106" s="34">
        <v>3.2898602936449999</v>
      </c>
      <c r="I106" s="34">
        <v>3.195972929222</v>
      </c>
      <c r="J106" s="34">
        <v>3.1127345185249999</v>
      </c>
      <c r="K106" s="34">
        <v>3.1413489895870002</v>
      </c>
      <c r="L106" s="34">
        <v>3.1308785624789999</v>
      </c>
      <c r="M106" s="34">
        <v>3.0882909923350002</v>
      </c>
      <c r="N106" s="34">
        <v>3.1178603062149999</v>
      </c>
      <c r="O106" s="34">
        <v>3.0505078338640002</v>
      </c>
      <c r="P106" s="34">
        <v>2.9910426934599998</v>
      </c>
      <c r="Q106" s="34">
        <v>3.028099289619</v>
      </c>
      <c r="R106" s="34">
        <v>3.1260773071910002</v>
      </c>
      <c r="S106" s="34">
        <v>3.1327685475410001</v>
      </c>
      <c r="T106" s="34">
        <v>3.0977775563060002</v>
      </c>
      <c r="U106" s="34">
        <v>3.0844075978999999</v>
      </c>
      <c r="V106" s="34">
        <v>2.9841342450389998</v>
      </c>
    </row>
    <row r="107" spans="1:22" x14ac:dyDescent="0.3">
      <c r="A107" s="28" t="s">
        <v>87</v>
      </c>
      <c r="B107" s="35">
        <v>0.62383772683600003</v>
      </c>
      <c r="C107" s="35">
        <v>0.62831739885799998</v>
      </c>
      <c r="D107" s="35">
        <v>0.59153058797400004</v>
      </c>
      <c r="E107" s="35">
        <v>0.59094349307899996</v>
      </c>
      <c r="F107" s="35">
        <v>0.58387211345800005</v>
      </c>
      <c r="G107" s="35">
        <v>0.58624988893200003</v>
      </c>
      <c r="H107" s="35">
        <v>0.59670108053399995</v>
      </c>
      <c r="I107" s="35">
        <v>0.60589063484500005</v>
      </c>
      <c r="J107" s="35">
        <v>0.605248026695</v>
      </c>
      <c r="K107" s="35">
        <v>0.59879491309400001</v>
      </c>
      <c r="L107" s="35">
        <v>0.58980412879699995</v>
      </c>
      <c r="M107" s="35">
        <v>0.58606558434699996</v>
      </c>
      <c r="N107" s="35">
        <v>0.59932121554600004</v>
      </c>
      <c r="O107" s="35">
        <v>0.597967019238</v>
      </c>
      <c r="P107" s="35">
        <v>0.60702596303599998</v>
      </c>
      <c r="Q107" s="35">
        <v>0.61113849295099998</v>
      </c>
      <c r="R107" s="35">
        <v>0.61406225567200001</v>
      </c>
      <c r="S107" s="35">
        <v>0.61206907222700002</v>
      </c>
      <c r="T107" s="35">
        <v>0.61189644723199998</v>
      </c>
      <c r="U107" s="35">
        <v>0.604108352563</v>
      </c>
      <c r="V107" s="35">
        <v>0.59351754345700003</v>
      </c>
    </row>
    <row r="108" spans="1:22" x14ac:dyDescent="0.3">
      <c r="A108" s="26" t="s">
        <v>88</v>
      </c>
      <c r="B108" s="34">
        <v>4.9823269536580002</v>
      </c>
      <c r="C108" s="34">
        <v>5.0229289104679999</v>
      </c>
      <c r="D108" s="34">
        <v>4.9693729995540004</v>
      </c>
      <c r="E108" s="34">
        <v>5.0004993189120004</v>
      </c>
      <c r="F108" s="34">
        <v>5.0584639615259999</v>
      </c>
      <c r="G108" s="34">
        <v>4.9572373470490003</v>
      </c>
      <c r="H108" s="34">
        <v>5.2024760343349996</v>
      </c>
      <c r="I108" s="34">
        <v>5.1175722042040004</v>
      </c>
      <c r="J108" s="34">
        <v>5.0362691057460003</v>
      </c>
      <c r="K108" s="34">
        <v>5.0360798287239996</v>
      </c>
      <c r="L108" s="34">
        <v>4.9462829514589997</v>
      </c>
      <c r="M108" s="34">
        <v>4.8272282345099997</v>
      </c>
      <c r="N108" s="34">
        <v>4.7355017171510001</v>
      </c>
      <c r="O108" s="34">
        <v>4.552450234897</v>
      </c>
      <c r="P108" s="34">
        <v>4.3558945696369999</v>
      </c>
      <c r="Q108" s="34">
        <v>4.259914139767</v>
      </c>
      <c r="R108" s="34">
        <v>4.3739713152480002</v>
      </c>
      <c r="S108" s="34">
        <v>4.4007927029860001</v>
      </c>
      <c r="T108" s="34">
        <v>4.391811363545</v>
      </c>
      <c r="U108" s="34">
        <v>4.292604886696</v>
      </c>
      <c r="V108" s="34">
        <v>4.2590395345419996</v>
      </c>
    </row>
    <row r="109" spans="1:22" x14ac:dyDescent="0.3">
      <c r="A109" s="28" t="s">
        <v>89</v>
      </c>
      <c r="B109" s="35">
        <v>1.327013499218</v>
      </c>
      <c r="C109" s="35">
        <v>1.3320541602839999</v>
      </c>
      <c r="D109" s="35">
        <v>1.364663618787</v>
      </c>
      <c r="E109" s="35">
        <v>1.3639428707050001</v>
      </c>
      <c r="F109" s="35">
        <v>1.366197082844</v>
      </c>
      <c r="G109" s="35">
        <v>1.3745750069210001</v>
      </c>
      <c r="H109" s="35">
        <v>1.424615795265</v>
      </c>
      <c r="I109" s="35">
        <v>1.4076028343739999</v>
      </c>
      <c r="J109" s="35">
        <v>1.390678183278</v>
      </c>
      <c r="K109" s="35">
        <v>1.3911918213109999</v>
      </c>
      <c r="L109" s="35">
        <v>1.392310314942</v>
      </c>
      <c r="M109" s="35">
        <v>1.404291299127</v>
      </c>
      <c r="N109" s="35">
        <v>1.408500552931</v>
      </c>
      <c r="O109" s="35">
        <v>1.44416551601</v>
      </c>
      <c r="P109" s="35">
        <v>1.4745345422330001</v>
      </c>
      <c r="Q109" s="35">
        <v>1.5088839583010001</v>
      </c>
      <c r="R109" s="35">
        <v>1.519100750869</v>
      </c>
      <c r="S109" s="35">
        <v>1.511233283857</v>
      </c>
      <c r="T109" s="35">
        <v>1.532417962862</v>
      </c>
      <c r="U109" s="35">
        <v>1.5206100155219999</v>
      </c>
      <c r="V109" s="35">
        <v>1.5522259717589999</v>
      </c>
    </row>
    <row r="110" spans="1:22" x14ac:dyDescent="0.3">
      <c r="A110" s="26" t="s">
        <v>90</v>
      </c>
      <c r="B110" s="34">
        <v>0.79599124769200003</v>
      </c>
      <c r="C110" s="34">
        <v>0.79016746949899996</v>
      </c>
      <c r="D110" s="34">
        <v>0.79388779826699996</v>
      </c>
      <c r="E110" s="34">
        <v>0.80600170487800005</v>
      </c>
      <c r="F110" s="34">
        <v>0.81721450314199995</v>
      </c>
      <c r="G110" s="34">
        <v>0.84270156574699995</v>
      </c>
      <c r="H110" s="34">
        <v>0.93999437674399999</v>
      </c>
      <c r="I110" s="34">
        <v>0.98066626562199999</v>
      </c>
      <c r="J110" s="34">
        <v>0.948209546766</v>
      </c>
      <c r="K110" s="34">
        <v>0.93457480697399997</v>
      </c>
      <c r="L110" s="34">
        <v>0.90304200971000004</v>
      </c>
      <c r="M110" s="34">
        <v>0.948519251392</v>
      </c>
      <c r="N110" s="34">
        <v>0.93844681862599999</v>
      </c>
      <c r="O110" s="34">
        <v>0.93090731075800004</v>
      </c>
      <c r="P110" s="34">
        <v>0.93030932830500002</v>
      </c>
      <c r="Q110" s="34">
        <v>0.94466363407300002</v>
      </c>
      <c r="R110" s="34">
        <v>0.91250312474200002</v>
      </c>
      <c r="S110" s="34">
        <v>0.95443447013399996</v>
      </c>
      <c r="T110" s="34">
        <v>0.94678009007999997</v>
      </c>
      <c r="U110" s="34">
        <v>0.92697140310199999</v>
      </c>
      <c r="V110" s="34">
        <v>0.91255348222800003</v>
      </c>
    </row>
    <row r="111" spans="1:22" x14ac:dyDescent="0.3">
      <c r="A111" s="28" t="s">
        <v>94</v>
      </c>
      <c r="B111" s="29" t="s">
        <v>56</v>
      </c>
      <c r="C111" s="29" t="s">
        <v>56</v>
      </c>
      <c r="D111" s="29" t="s">
        <v>56</v>
      </c>
      <c r="E111" s="29" t="s">
        <v>56</v>
      </c>
      <c r="F111" s="29" t="s">
        <v>56</v>
      </c>
      <c r="G111" s="29" t="s">
        <v>56</v>
      </c>
      <c r="H111" s="29" t="s">
        <v>56</v>
      </c>
      <c r="I111" s="29" t="s">
        <v>56</v>
      </c>
      <c r="J111" s="29" t="s">
        <v>56</v>
      </c>
      <c r="K111" s="29" t="s">
        <v>56</v>
      </c>
      <c r="L111" s="29" t="s">
        <v>56</v>
      </c>
      <c r="M111" s="29" t="s">
        <v>56</v>
      </c>
      <c r="N111" s="29" t="s">
        <v>56</v>
      </c>
      <c r="O111" s="29" t="s">
        <v>56</v>
      </c>
      <c r="P111" s="29" t="s">
        <v>56</v>
      </c>
      <c r="Q111" s="29" t="s">
        <v>56</v>
      </c>
      <c r="R111" s="29" t="s">
        <v>56</v>
      </c>
      <c r="S111" s="29" t="s">
        <v>56</v>
      </c>
      <c r="T111" s="29" t="s">
        <v>56</v>
      </c>
      <c r="U111" s="29" t="s">
        <v>56</v>
      </c>
      <c r="V111" s="29" t="s">
        <v>56</v>
      </c>
    </row>
    <row r="112" spans="1:22" x14ac:dyDescent="0.3">
      <c r="A112" s="26" t="s">
        <v>142</v>
      </c>
      <c r="B112" s="27" t="s">
        <v>56</v>
      </c>
      <c r="C112" s="27" t="s">
        <v>56</v>
      </c>
      <c r="D112" s="27" t="s">
        <v>56</v>
      </c>
      <c r="E112" s="27" t="s">
        <v>56</v>
      </c>
      <c r="F112" s="27" t="s">
        <v>56</v>
      </c>
      <c r="G112" s="27" t="s">
        <v>56</v>
      </c>
      <c r="H112" s="27" t="s">
        <v>56</v>
      </c>
      <c r="I112" s="27" t="s">
        <v>56</v>
      </c>
      <c r="J112" s="27" t="s">
        <v>56</v>
      </c>
      <c r="K112" s="27" t="s">
        <v>56</v>
      </c>
      <c r="L112" s="27" t="s">
        <v>56</v>
      </c>
      <c r="M112" s="27" t="s">
        <v>56</v>
      </c>
      <c r="N112" s="27" t="s">
        <v>56</v>
      </c>
      <c r="O112" s="27" t="s">
        <v>56</v>
      </c>
      <c r="P112" s="27" t="s">
        <v>56</v>
      </c>
      <c r="Q112" s="27" t="s">
        <v>56</v>
      </c>
      <c r="R112" s="27" t="s">
        <v>56</v>
      </c>
      <c r="S112" s="27" t="s">
        <v>56</v>
      </c>
      <c r="T112" s="27" t="s">
        <v>56</v>
      </c>
      <c r="U112" s="27" t="s">
        <v>56</v>
      </c>
      <c r="V112" s="27" t="s">
        <v>56</v>
      </c>
    </row>
    <row r="113" spans="1:22" x14ac:dyDescent="0.3">
      <c r="A113" s="28" t="s">
        <v>58</v>
      </c>
      <c r="B113" s="29" t="s">
        <v>92</v>
      </c>
      <c r="C113" s="32">
        <v>3.56544086222</v>
      </c>
      <c r="D113" s="32">
        <v>2.113247235577</v>
      </c>
      <c r="E113" s="32">
        <v>4.8050135370189997</v>
      </c>
      <c r="F113" s="32">
        <v>2.0778638833529999</v>
      </c>
      <c r="G113" s="32">
        <v>0.94333196692200005</v>
      </c>
      <c r="H113" s="32">
        <v>-6.2952506552990002</v>
      </c>
      <c r="I113" s="32">
        <v>4.971334683447</v>
      </c>
      <c r="J113" s="32">
        <v>3.4440450653219998</v>
      </c>
      <c r="K113" s="32">
        <v>3.5532106416459999</v>
      </c>
      <c r="L113" s="32">
        <v>0.85210162004300005</v>
      </c>
      <c r="M113" s="32">
        <v>2.503763460764</v>
      </c>
      <c r="N113" s="32">
        <v>2.7023233809599998</v>
      </c>
      <c r="O113" s="32">
        <v>1.7724933750209999</v>
      </c>
      <c r="P113" s="32">
        <v>1.871728454483</v>
      </c>
      <c r="Q113" s="32">
        <v>1.9720821151450001</v>
      </c>
      <c r="R113" s="32">
        <v>-0.39269044294200001</v>
      </c>
      <c r="S113" s="32">
        <v>-8.3540346038099997</v>
      </c>
      <c r="T113" s="32">
        <v>6.048483354349</v>
      </c>
      <c r="U113" s="32">
        <v>3.7109890226409998</v>
      </c>
      <c r="V113" s="32">
        <v>3.2953908938750001</v>
      </c>
    </row>
    <row r="114" spans="1:22" x14ac:dyDescent="0.3">
      <c r="A114" s="26" t="s">
        <v>59</v>
      </c>
      <c r="B114" s="27" t="s">
        <v>92</v>
      </c>
      <c r="C114" s="33">
        <v>3.2559006033999999E-2</v>
      </c>
      <c r="D114" s="33">
        <v>1.7510342198E-2</v>
      </c>
      <c r="E114" s="33">
        <v>7.7487075938E-2</v>
      </c>
      <c r="F114" s="33">
        <v>9.4630876210999998E-2</v>
      </c>
      <c r="G114" s="33">
        <v>-3.056398035E-3</v>
      </c>
      <c r="H114" s="33">
        <v>-8.0777326886000006E-2</v>
      </c>
      <c r="I114" s="33">
        <v>9.3721424142000007E-2</v>
      </c>
      <c r="J114" s="33">
        <v>5.2704303717000002E-2</v>
      </c>
      <c r="K114" s="33">
        <v>5.8884779849999999E-2</v>
      </c>
      <c r="L114" s="33">
        <v>4.1313834652000003E-2</v>
      </c>
      <c r="M114" s="33">
        <v>0.11977524438499999</v>
      </c>
      <c r="N114" s="33">
        <v>7.5548290475999993E-2</v>
      </c>
      <c r="O114" s="33">
        <v>5.6404490984000001E-2</v>
      </c>
      <c r="P114" s="33">
        <v>2.9417752881000001E-2</v>
      </c>
      <c r="Q114" s="33">
        <v>5.7715914053E-2</v>
      </c>
      <c r="R114" s="33">
        <v>5.9233011719999999E-3</v>
      </c>
      <c r="S114" s="33">
        <v>-9.2321773247E-2</v>
      </c>
      <c r="T114" s="33">
        <v>3.6735210519E-2</v>
      </c>
      <c r="U114" s="33">
        <v>-2.7386439880000002E-3</v>
      </c>
      <c r="V114" s="33">
        <v>8.0823521620000005E-2</v>
      </c>
    </row>
    <row r="115" spans="1:22" x14ac:dyDescent="0.3">
      <c r="A115" s="28" t="s">
        <v>60</v>
      </c>
      <c r="B115" s="29" t="s">
        <v>92</v>
      </c>
      <c r="C115" s="32">
        <v>7.9733546651000006E-2</v>
      </c>
      <c r="D115" s="32">
        <v>0.105372752995</v>
      </c>
      <c r="E115" s="32">
        <v>0.29522899437</v>
      </c>
      <c r="F115" s="32">
        <v>3.0648218601000001E-2</v>
      </c>
      <c r="G115" s="32">
        <v>-0.108931407235</v>
      </c>
      <c r="H115" s="32">
        <v>-0.47899575124400001</v>
      </c>
      <c r="I115" s="32">
        <v>0.14239046143699999</v>
      </c>
      <c r="J115" s="32">
        <v>6.3581614864999997E-2</v>
      </c>
      <c r="K115" s="32">
        <v>0.13253678479799999</v>
      </c>
      <c r="L115" s="32">
        <v>3.4057271947999998E-2</v>
      </c>
      <c r="M115" s="32">
        <v>0.124770074323</v>
      </c>
      <c r="N115" s="32">
        <v>0.153701155024</v>
      </c>
      <c r="O115" s="32">
        <v>0.14697950537900001</v>
      </c>
      <c r="P115" s="32">
        <v>0.149992119156</v>
      </c>
      <c r="Q115" s="32">
        <v>6.4178793400000003E-2</v>
      </c>
      <c r="R115" s="32">
        <v>6.2578431035999998E-2</v>
      </c>
      <c r="S115" s="32">
        <v>-0.22528658431599999</v>
      </c>
      <c r="T115" s="32">
        <v>0.25654909987199997</v>
      </c>
      <c r="U115" s="32">
        <v>9.7926983105000004E-2</v>
      </c>
      <c r="V115" s="32">
        <v>0.13114152877999999</v>
      </c>
    </row>
    <row r="116" spans="1:22" x14ac:dyDescent="0.3">
      <c r="A116" s="26" t="s">
        <v>61</v>
      </c>
      <c r="B116" s="27" t="s">
        <v>92</v>
      </c>
      <c r="C116" s="33">
        <v>4.484490436E-2</v>
      </c>
      <c r="D116" s="33">
        <v>3.7680928767000001E-2</v>
      </c>
      <c r="E116" s="33">
        <v>4.7423472060999998E-2</v>
      </c>
      <c r="F116" s="33">
        <v>5.4740623636999997E-2</v>
      </c>
      <c r="G116" s="33">
        <v>2.2412685224999999E-2</v>
      </c>
      <c r="H116" s="33">
        <v>-3.7273040814E-2</v>
      </c>
      <c r="I116" s="33">
        <v>2.1947877352E-2</v>
      </c>
      <c r="J116" s="33">
        <v>3.1269717014999997E-2</v>
      </c>
      <c r="K116" s="33">
        <v>1.1121785497999999E-2</v>
      </c>
      <c r="L116" s="33">
        <v>-9.5362339260000005E-3</v>
      </c>
      <c r="M116" s="33">
        <v>1.10391862E-2</v>
      </c>
      <c r="N116" s="33">
        <v>3.7986983453999999E-2</v>
      </c>
      <c r="O116" s="33">
        <v>3.0709142174E-2</v>
      </c>
      <c r="P116" s="33">
        <v>3.3040832068000001E-2</v>
      </c>
      <c r="Q116" s="33">
        <v>5.8347620671000001E-2</v>
      </c>
      <c r="R116" s="33">
        <v>-2.7949890924E-2</v>
      </c>
      <c r="S116" s="33">
        <v>-0.107672742056</v>
      </c>
      <c r="T116" s="33">
        <v>8.6693890115999997E-2</v>
      </c>
      <c r="U116" s="33">
        <v>3.0146575161999999E-2</v>
      </c>
      <c r="V116" s="33">
        <v>1.2501859127E-2</v>
      </c>
    </row>
    <row r="117" spans="1:22" x14ac:dyDescent="0.3">
      <c r="A117" s="28" t="s">
        <v>62</v>
      </c>
      <c r="B117" s="29" t="s">
        <v>92</v>
      </c>
      <c r="C117" s="32">
        <v>6.2486129656999997E-2</v>
      </c>
      <c r="D117" s="32">
        <v>-6.5979851894000005E-2</v>
      </c>
      <c r="E117" s="32">
        <v>-0.138358523393</v>
      </c>
      <c r="F117" s="32">
        <v>-0.31171842909899999</v>
      </c>
      <c r="G117" s="32">
        <v>-0.34132928680899999</v>
      </c>
      <c r="H117" s="32">
        <v>-0.36575754982300002</v>
      </c>
      <c r="I117" s="32">
        <v>-0.12360341533499999</v>
      </c>
      <c r="J117" s="32">
        <v>-9.2349513016000001E-2</v>
      </c>
      <c r="K117" s="32">
        <v>-9.8082815665000003E-2</v>
      </c>
      <c r="L117" s="32">
        <v>5.9793462350000003E-3</v>
      </c>
      <c r="M117" s="32">
        <v>-3.0189220692000002E-2</v>
      </c>
      <c r="N117" s="32">
        <v>6.4306256867999997E-2</v>
      </c>
      <c r="O117" s="32">
        <v>-0.16210971205300001</v>
      </c>
      <c r="P117" s="32">
        <v>-0.29034012423099997</v>
      </c>
      <c r="Q117" s="32">
        <v>-0.13107159029000001</v>
      </c>
      <c r="R117" s="32">
        <v>-9.3594898078999997E-2</v>
      </c>
      <c r="S117" s="32">
        <v>-0.17211470456</v>
      </c>
      <c r="T117" s="32">
        <v>-4.9435719284E-2</v>
      </c>
      <c r="U117" s="32">
        <v>-7.2395809759999999E-2</v>
      </c>
      <c r="V117" s="32">
        <v>0.14682795446499999</v>
      </c>
    </row>
    <row r="118" spans="1:22" x14ac:dyDescent="0.3">
      <c r="A118" s="26" t="s">
        <v>63</v>
      </c>
      <c r="B118" s="27" t="s">
        <v>92</v>
      </c>
      <c r="C118" s="33">
        <v>7.0956094865E-2</v>
      </c>
      <c r="D118" s="33">
        <v>6.9778927901000001E-2</v>
      </c>
      <c r="E118" s="33">
        <v>0.24982931608</v>
      </c>
      <c r="F118" s="33">
        <v>0.108102378867</v>
      </c>
      <c r="G118" s="33">
        <v>-6.4284472176999993E-2</v>
      </c>
      <c r="H118" s="33">
        <v>-0.77869809978899995</v>
      </c>
      <c r="I118" s="33">
        <v>0.66469548821500002</v>
      </c>
      <c r="J118" s="33">
        <v>0.24727014980799999</v>
      </c>
      <c r="K118" s="33">
        <v>0.22017380182400001</v>
      </c>
      <c r="L118" s="33">
        <v>-2.8808859379999999E-2</v>
      </c>
      <c r="M118" s="33">
        <v>0.17693059900999999</v>
      </c>
      <c r="N118" s="33">
        <v>-2.3179032281999998E-2</v>
      </c>
      <c r="O118" s="33">
        <v>1.7567613708000002E-2</v>
      </c>
      <c r="P118" s="33">
        <v>0.17127761109199999</v>
      </c>
      <c r="Q118" s="33">
        <v>0.10322151178400001</v>
      </c>
      <c r="R118" s="33">
        <v>-5.2407249639000002E-2</v>
      </c>
      <c r="S118" s="33">
        <v>-0.45589232532000001</v>
      </c>
      <c r="T118" s="33">
        <v>0.35337400316599998</v>
      </c>
      <c r="U118" s="33">
        <v>6.0781643487999998E-2</v>
      </c>
      <c r="V118" s="33">
        <v>-2.5493954847000001E-2</v>
      </c>
    </row>
    <row r="119" spans="1:22" x14ac:dyDescent="0.3">
      <c r="A119" s="28" t="s">
        <v>64</v>
      </c>
      <c r="B119" s="29" t="s">
        <v>92</v>
      </c>
      <c r="C119" s="32">
        <v>5.2439540120000003E-3</v>
      </c>
      <c r="D119" s="32">
        <v>2.4392168139999999E-3</v>
      </c>
      <c r="E119" s="32">
        <v>3.8102775685999998E-2</v>
      </c>
      <c r="F119" s="32">
        <v>3.6303499046999997E-2</v>
      </c>
      <c r="G119" s="32">
        <v>1.2107993168E-2</v>
      </c>
      <c r="H119" s="32">
        <v>-2.9477315394999998E-2</v>
      </c>
      <c r="I119" s="32">
        <v>3.7188974498000002E-2</v>
      </c>
      <c r="J119" s="32">
        <v>4.0185640805999998E-2</v>
      </c>
      <c r="K119" s="32">
        <v>9.2486040640000003E-3</v>
      </c>
      <c r="L119" s="32">
        <v>-8.684556643E-3</v>
      </c>
      <c r="M119" s="32">
        <v>6.2673502219999996E-3</v>
      </c>
      <c r="N119" s="32">
        <v>2.6669746995E-2</v>
      </c>
      <c r="O119" s="32">
        <v>-1.4163408049999999E-3</v>
      </c>
      <c r="P119" s="32">
        <v>4.1484357020000001E-2</v>
      </c>
      <c r="Q119" s="32">
        <v>1.4544191624000001E-2</v>
      </c>
      <c r="R119" s="32">
        <v>3.0200453104000002E-2</v>
      </c>
      <c r="S119" s="32">
        <v>-5.3844073962999998E-2</v>
      </c>
      <c r="T119" s="32">
        <v>-2.1566760609999999E-3</v>
      </c>
      <c r="U119" s="32">
        <v>3.3410238960000001E-3</v>
      </c>
      <c r="V119" s="32">
        <v>2.4928244634000001E-2</v>
      </c>
    </row>
    <row r="120" spans="1:22" x14ac:dyDescent="0.3">
      <c r="A120" s="26" t="s">
        <v>65</v>
      </c>
      <c r="B120" s="27" t="s">
        <v>92</v>
      </c>
      <c r="C120" s="33">
        <v>-5.9119833784999999E-2</v>
      </c>
      <c r="D120" s="33">
        <v>3.3500825268000002E-2</v>
      </c>
      <c r="E120" s="33">
        <v>5.7160022186999997E-2</v>
      </c>
      <c r="F120" s="33">
        <v>1.7959681493E-2</v>
      </c>
      <c r="G120" s="33">
        <v>6.1646482545999998E-2</v>
      </c>
      <c r="H120" s="33">
        <v>-2.3127701450999998E-2</v>
      </c>
      <c r="I120" s="33">
        <v>0.122922649183</v>
      </c>
      <c r="J120" s="33">
        <v>2.6315608191000001E-2</v>
      </c>
      <c r="K120" s="33">
        <v>4.3110898999000002E-2</v>
      </c>
      <c r="L120" s="33">
        <v>-4.4646065025999999E-2</v>
      </c>
      <c r="M120" s="33">
        <v>6.4773714954E-2</v>
      </c>
      <c r="N120" s="33">
        <v>-4.8010385058000003E-2</v>
      </c>
      <c r="O120" s="33">
        <v>2.5878804806000001E-2</v>
      </c>
      <c r="P120" s="33">
        <v>-4.3761716292999998E-2</v>
      </c>
      <c r="Q120" s="33">
        <v>-2.5873158861999999E-2</v>
      </c>
      <c r="R120" s="33">
        <v>-1.9381167574000002E-2</v>
      </c>
      <c r="S120" s="33">
        <v>-4.847640332E-2</v>
      </c>
      <c r="T120" s="33">
        <v>7.4300514112999996E-2</v>
      </c>
      <c r="U120" s="33">
        <v>8.9153068049E-2</v>
      </c>
      <c r="V120" s="33">
        <v>2.3565958149000001E-2</v>
      </c>
    </row>
    <row r="121" spans="1:22" x14ac:dyDescent="0.3">
      <c r="A121" s="28" t="s">
        <v>66</v>
      </c>
      <c r="B121" s="29" t="s">
        <v>92</v>
      </c>
      <c r="C121" s="32">
        <v>0.10105427528499999</v>
      </c>
      <c r="D121" s="32">
        <v>7.8912647734000002E-2</v>
      </c>
      <c r="E121" s="32">
        <v>0.22946815109999999</v>
      </c>
      <c r="F121" s="32">
        <v>0.144833524662</v>
      </c>
      <c r="G121" s="32">
        <v>0.15990403126700001</v>
      </c>
      <c r="H121" s="32">
        <v>-0.34440580916000002</v>
      </c>
      <c r="I121" s="32">
        <v>0.111303151537</v>
      </c>
      <c r="J121" s="32">
        <v>7.1679105724999997E-2</v>
      </c>
      <c r="K121" s="32">
        <v>0.23768299846300001</v>
      </c>
      <c r="L121" s="32">
        <v>9.7821716835000003E-2</v>
      </c>
      <c r="M121" s="32">
        <v>9.5035648065000006E-2</v>
      </c>
      <c r="N121" s="32">
        <v>0.22764523327399999</v>
      </c>
      <c r="O121" s="32">
        <v>0.116341846892</v>
      </c>
      <c r="P121" s="32">
        <v>8.9354038935999996E-2</v>
      </c>
      <c r="Q121" s="32">
        <v>8.5979238819999994E-3</v>
      </c>
      <c r="R121" s="32">
        <v>5.5998178358999999E-2</v>
      </c>
      <c r="S121" s="32">
        <v>-0.24147104803</v>
      </c>
      <c r="T121" s="32">
        <v>0.16924856093099999</v>
      </c>
      <c r="U121" s="32">
        <v>0.27875603849899999</v>
      </c>
      <c r="V121" s="32">
        <v>0.119295371446</v>
      </c>
    </row>
    <row r="122" spans="1:22" x14ac:dyDescent="0.3">
      <c r="A122" s="26" t="s">
        <v>67</v>
      </c>
      <c r="B122" s="27" t="s">
        <v>92</v>
      </c>
      <c r="C122" s="33">
        <v>0.66792299331000005</v>
      </c>
      <c r="D122" s="33">
        <v>0.15499942473100001</v>
      </c>
      <c r="E122" s="33">
        <v>0.75623686296600001</v>
      </c>
      <c r="F122" s="33">
        <v>4.1527624467999999E-2</v>
      </c>
      <c r="G122" s="33">
        <v>0.202289135388</v>
      </c>
      <c r="H122" s="33">
        <v>-0.854207689908</v>
      </c>
      <c r="I122" s="33">
        <v>0.61030441204100006</v>
      </c>
      <c r="J122" s="33">
        <v>0.52579289362399995</v>
      </c>
      <c r="K122" s="33">
        <v>0.48446477378300001</v>
      </c>
      <c r="L122" s="33">
        <v>0.14478650312999999</v>
      </c>
      <c r="M122" s="33">
        <v>0.224263944337</v>
      </c>
      <c r="N122" s="33">
        <v>0.41052769495800001</v>
      </c>
      <c r="O122" s="33">
        <v>0.29669239707799999</v>
      </c>
      <c r="P122" s="33">
        <v>0.322040177629</v>
      </c>
      <c r="Q122" s="33">
        <v>0.203536532864</v>
      </c>
      <c r="R122" s="33">
        <v>-6.0626743758E-2</v>
      </c>
      <c r="S122" s="33">
        <v>-1.6031324306500001</v>
      </c>
      <c r="T122" s="33">
        <v>0.916180791148</v>
      </c>
      <c r="U122" s="33">
        <v>0.66034896949199995</v>
      </c>
      <c r="V122" s="33">
        <v>0.64051047842700004</v>
      </c>
    </row>
    <row r="123" spans="1:22" x14ac:dyDescent="0.3">
      <c r="A123" s="28" t="s">
        <v>68</v>
      </c>
      <c r="B123" s="29" t="s">
        <v>92</v>
      </c>
      <c r="C123" s="32">
        <v>6.4568236929000003E-2</v>
      </c>
      <c r="D123" s="32">
        <v>-3.8163701329000002E-2</v>
      </c>
      <c r="E123" s="32">
        <v>2.9646101883000001E-2</v>
      </c>
      <c r="F123" s="32">
        <v>3.4589892717999997E-2</v>
      </c>
      <c r="G123" s="32">
        <v>6.4672901855000006E-2</v>
      </c>
      <c r="H123" s="32">
        <v>-2.2991413828000001E-2</v>
      </c>
      <c r="I123" s="32">
        <v>2.5288576372E-2</v>
      </c>
      <c r="J123" s="32">
        <v>5.7643373339999998E-2</v>
      </c>
      <c r="K123" s="32">
        <v>6.2456728926000002E-2</v>
      </c>
      <c r="L123" s="32">
        <v>6.2941241499000003E-2</v>
      </c>
      <c r="M123" s="32">
        <v>3.8321714680999999E-2</v>
      </c>
      <c r="N123" s="32">
        <v>-3.4357921543999997E-2</v>
      </c>
      <c r="O123" s="32">
        <v>2.2270524962999999E-2</v>
      </c>
      <c r="P123" s="32">
        <v>-3.1605787349999999E-3</v>
      </c>
      <c r="Q123" s="32">
        <v>1.8282413346999999E-2</v>
      </c>
      <c r="R123" s="32">
        <v>1.8413701850000001E-3</v>
      </c>
      <c r="S123" s="32">
        <v>-9.6279017864000005E-2</v>
      </c>
      <c r="T123" s="32">
        <v>7.7075891595000001E-2</v>
      </c>
      <c r="U123" s="32">
        <v>-1.1888263529E-2</v>
      </c>
      <c r="V123" s="32">
        <v>3.8065614712999997E-2</v>
      </c>
    </row>
    <row r="124" spans="1:22" x14ac:dyDescent="0.3">
      <c r="A124" s="26" t="s">
        <v>69</v>
      </c>
      <c r="B124" s="27" t="s">
        <v>92</v>
      </c>
      <c r="C124" s="33">
        <v>0.107295893012</v>
      </c>
      <c r="D124" s="33">
        <v>1.8913977503000001E-2</v>
      </c>
      <c r="E124" s="33">
        <v>0.19999195028899999</v>
      </c>
      <c r="F124" s="33">
        <v>4.3084174958000002E-2</v>
      </c>
      <c r="G124" s="33">
        <v>9.9060466013000004E-2</v>
      </c>
      <c r="H124" s="33">
        <v>-0.17746978526900001</v>
      </c>
      <c r="I124" s="33">
        <v>0.265722284478</v>
      </c>
      <c r="J124" s="33">
        <v>0.20908012744999999</v>
      </c>
      <c r="K124" s="33">
        <v>0.18083053015600001</v>
      </c>
      <c r="L124" s="33">
        <v>0.18012708281500001</v>
      </c>
      <c r="M124" s="33">
        <v>0.22010371210900001</v>
      </c>
      <c r="N124" s="33">
        <v>0.21180537952</v>
      </c>
      <c r="O124" s="33">
        <v>0.168760148217</v>
      </c>
      <c r="P124" s="33">
        <v>0.21753636148200001</v>
      </c>
      <c r="Q124" s="33">
        <v>2.2067553749000001E-2</v>
      </c>
      <c r="R124" s="33">
        <v>-8.9091668383000006E-2</v>
      </c>
      <c r="S124" s="33">
        <v>-0.33061189959300002</v>
      </c>
      <c r="T124" s="33">
        <v>0.29484344504100002</v>
      </c>
      <c r="U124" s="33">
        <v>0.113030339264</v>
      </c>
      <c r="V124" s="33">
        <v>8.1623278330999999E-2</v>
      </c>
    </row>
    <row r="125" spans="1:22" x14ac:dyDescent="0.3">
      <c r="A125" s="28" t="s">
        <v>70</v>
      </c>
      <c r="B125" s="29" t="s">
        <v>92</v>
      </c>
      <c r="C125" s="32">
        <v>6.3436495479000002E-2</v>
      </c>
      <c r="D125" s="32">
        <v>3.9109734660999998E-2</v>
      </c>
      <c r="E125" s="32">
        <v>3.9281147728000003E-2</v>
      </c>
      <c r="F125" s="32">
        <v>3.6547359513999997E-2</v>
      </c>
      <c r="G125" s="32">
        <v>4.102414106E-3</v>
      </c>
      <c r="H125" s="32">
        <v>-2.9160855143E-2</v>
      </c>
      <c r="I125" s="32">
        <v>4.4400156053000003E-2</v>
      </c>
      <c r="J125" s="32">
        <v>5.2234915530000002E-3</v>
      </c>
      <c r="K125" s="32">
        <v>1.3427616789999999E-2</v>
      </c>
      <c r="L125" s="32">
        <v>2.4003196617000001E-2</v>
      </c>
      <c r="M125" s="32">
        <v>9.4290602409000002E-2</v>
      </c>
      <c r="N125" s="32">
        <v>-2.7395359075E-2</v>
      </c>
      <c r="O125" s="32">
        <v>-2.9807171700000001E-3</v>
      </c>
      <c r="P125" s="32">
        <v>-2.0856445854999999E-2</v>
      </c>
      <c r="Q125" s="32">
        <v>3.9128023156000002E-2</v>
      </c>
      <c r="R125" s="32">
        <v>-2.8875647019999998E-3</v>
      </c>
      <c r="S125" s="32">
        <v>-0.112860097587</v>
      </c>
      <c r="T125" s="32">
        <v>6.1917813266000002E-2</v>
      </c>
      <c r="U125" s="32">
        <v>2.7600263260000001E-2</v>
      </c>
      <c r="V125" s="32">
        <v>1.491217016E-2</v>
      </c>
    </row>
    <row r="126" spans="1:22" x14ac:dyDescent="0.3">
      <c r="A126" s="26" t="s">
        <v>71</v>
      </c>
      <c r="B126" s="27" t="s">
        <v>92</v>
      </c>
      <c r="C126" s="33">
        <v>0.14654671828599999</v>
      </c>
      <c r="D126" s="33">
        <v>-2.3141870597999999E-2</v>
      </c>
      <c r="E126" s="33">
        <v>-2.3169670204999999E-2</v>
      </c>
      <c r="F126" s="33">
        <v>5.0887871212000002E-2</v>
      </c>
      <c r="G126" s="33">
        <v>5.4707634553999997E-2</v>
      </c>
      <c r="H126" s="33">
        <v>-7.6609567231E-2</v>
      </c>
      <c r="I126" s="33">
        <v>2.1106867360999999E-2</v>
      </c>
      <c r="J126" s="33">
        <v>3.932375632E-2</v>
      </c>
      <c r="K126" s="33">
        <v>6.3782428554000001E-2</v>
      </c>
      <c r="L126" s="33">
        <v>-4.2347781100000002E-4</v>
      </c>
      <c r="M126" s="33">
        <v>8.3699015358999998E-2</v>
      </c>
      <c r="N126" s="33">
        <v>7.1892044160000002E-2</v>
      </c>
      <c r="O126" s="33">
        <v>1.9927673002999999E-2</v>
      </c>
      <c r="P126" s="33">
        <v>-8.8414240080000005E-3</v>
      </c>
      <c r="Q126" s="33">
        <v>9.3714283319999998E-3</v>
      </c>
      <c r="R126" s="33">
        <v>-3.8731669221999998E-2</v>
      </c>
      <c r="S126" s="33">
        <v>-0.18406742511499999</v>
      </c>
      <c r="T126" s="33">
        <v>0.122439179269</v>
      </c>
      <c r="U126" s="33">
        <v>0.16848135253099999</v>
      </c>
      <c r="V126" s="33">
        <v>4.7689584780000002E-2</v>
      </c>
    </row>
    <row r="127" spans="1:22" x14ac:dyDescent="0.3">
      <c r="A127" s="28" t="s">
        <v>72</v>
      </c>
      <c r="B127" s="29" t="s">
        <v>92</v>
      </c>
      <c r="C127" s="32">
        <v>0.19403081818500001</v>
      </c>
      <c r="D127" s="32">
        <v>0.15079930236</v>
      </c>
      <c r="E127" s="32">
        <v>0.34417779884799998</v>
      </c>
      <c r="F127" s="32">
        <v>0.202229005928</v>
      </c>
      <c r="G127" s="32">
        <v>0.137740301313</v>
      </c>
      <c r="H127" s="32">
        <v>-0.45268381617800002</v>
      </c>
      <c r="I127" s="32">
        <v>0.40821077160500002</v>
      </c>
      <c r="J127" s="32">
        <v>0.19649444958000001</v>
      </c>
      <c r="K127" s="32">
        <v>0.26649769248799998</v>
      </c>
      <c r="L127" s="32">
        <v>0.118184540096</v>
      </c>
      <c r="M127" s="32">
        <v>0.24663102578400001</v>
      </c>
      <c r="N127" s="32">
        <v>0.26543817585700002</v>
      </c>
      <c r="O127" s="32">
        <v>0.217192531001</v>
      </c>
      <c r="P127" s="32">
        <v>0.13629791216199999</v>
      </c>
      <c r="Q127" s="32">
        <v>0.19418483956499999</v>
      </c>
      <c r="R127" s="32">
        <v>5.3538426909E-2</v>
      </c>
      <c r="S127" s="32">
        <v>-0.59345587974500003</v>
      </c>
      <c r="T127" s="32">
        <v>0.399975028979</v>
      </c>
      <c r="U127" s="32">
        <v>0.36370538896600002</v>
      </c>
      <c r="V127" s="32">
        <v>0.15230586030500001</v>
      </c>
    </row>
    <row r="128" spans="1:22" x14ac:dyDescent="0.3">
      <c r="A128" s="26" t="s">
        <v>73</v>
      </c>
      <c r="B128" s="27" t="s">
        <v>92</v>
      </c>
      <c r="C128" s="33">
        <v>0.188715749731</v>
      </c>
      <c r="D128" s="33">
        <v>0.27134034590599998</v>
      </c>
      <c r="E128" s="33">
        <v>0.49358481546400002</v>
      </c>
      <c r="F128" s="33">
        <v>0.22543614086200001</v>
      </c>
      <c r="G128" s="33">
        <v>5.4487660527999998E-2</v>
      </c>
      <c r="H128" s="33">
        <v>-0.53780591030500002</v>
      </c>
      <c r="I128" s="33">
        <v>0.60769143252199997</v>
      </c>
      <c r="J128" s="33">
        <v>0.39506015126299998</v>
      </c>
      <c r="K128" s="33">
        <v>0.282479429502</v>
      </c>
      <c r="L128" s="33">
        <v>5.5573086011E-2</v>
      </c>
      <c r="M128" s="33">
        <v>0.19968864263899999</v>
      </c>
      <c r="N128" s="33">
        <v>0.18333751415999999</v>
      </c>
      <c r="O128" s="33">
        <v>0.22380884547800001</v>
      </c>
      <c r="P128" s="33">
        <v>0.461379154869</v>
      </c>
      <c r="Q128" s="33">
        <v>0.32757932203599999</v>
      </c>
      <c r="R128" s="33">
        <v>-0.14125562149199999</v>
      </c>
      <c r="S128" s="33">
        <v>-0.72359724758699995</v>
      </c>
      <c r="T128" s="33">
        <v>0.58063395439900001</v>
      </c>
      <c r="U128" s="33">
        <v>0.234585956884</v>
      </c>
      <c r="V128" s="33">
        <v>0.23505389332400001</v>
      </c>
    </row>
    <row r="129" spans="1:22" x14ac:dyDescent="0.3">
      <c r="A129" s="28" t="s">
        <v>74</v>
      </c>
      <c r="B129" s="29" t="s">
        <v>92</v>
      </c>
      <c r="C129" s="32">
        <v>6.4075838277999994E-2</v>
      </c>
      <c r="D129" s="32">
        <v>7.0662412370000004E-3</v>
      </c>
      <c r="E129" s="32">
        <v>0.12603693171800001</v>
      </c>
      <c r="F129" s="32">
        <v>7.1578649809E-2</v>
      </c>
      <c r="G129" s="32">
        <v>6.1180481495000001E-2</v>
      </c>
      <c r="H129" s="32">
        <v>-9.9915156805999994E-2</v>
      </c>
      <c r="I129" s="32">
        <v>5.8301631414999999E-2</v>
      </c>
      <c r="J129" s="32">
        <v>9.8430025187000003E-2</v>
      </c>
      <c r="K129" s="32">
        <v>4.5869500379999997E-2</v>
      </c>
      <c r="L129" s="32">
        <v>7.8852447700000008E-3</v>
      </c>
      <c r="M129" s="32">
        <v>0.12344589806800001</v>
      </c>
      <c r="N129" s="32">
        <v>5.9122366460999998E-2</v>
      </c>
      <c r="O129" s="32">
        <v>7.8290769807999996E-2</v>
      </c>
      <c r="P129" s="32">
        <v>8.1572919987000003E-2</v>
      </c>
      <c r="Q129" s="32">
        <v>9.853670866E-2</v>
      </c>
      <c r="R129" s="32">
        <v>7.7415209399999997E-3</v>
      </c>
      <c r="S129" s="32">
        <v>-0.14301106567399999</v>
      </c>
      <c r="T129" s="32">
        <v>0.12631458265699999</v>
      </c>
      <c r="U129" s="32">
        <v>9.8896705976000004E-2</v>
      </c>
      <c r="V129" s="32">
        <v>0.111772525994</v>
      </c>
    </row>
    <row r="130" spans="1:22" x14ac:dyDescent="0.3">
      <c r="A130" s="26" t="s">
        <v>75</v>
      </c>
      <c r="B130" s="27" t="s">
        <v>92</v>
      </c>
      <c r="C130" s="33">
        <v>3.6563784336000001E-2</v>
      </c>
      <c r="D130" s="33">
        <v>6.0248002564000001E-2</v>
      </c>
      <c r="E130" s="33">
        <v>-1.7341837887E-2</v>
      </c>
      <c r="F130" s="33">
        <v>2.5154233161E-2</v>
      </c>
      <c r="G130" s="33">
        <v>-2.8884559375999999E-2</v>
      </c>
      <c r="H130" s="33">
        <v>-4.1122075278999998E-2</v>
      </c>
      <c r="I130" s="33">
        <v>5.0727508918999999E-2</v>
      </c>
      <c r="J130" s="33">
        <v>4.3084705448999998E-2</v>
      </c>
      <c r="K130" s="33">
        <v>3.3375068049999998E-2</v>
      </c>
      <c r="L130" s="33">
        <v>4.6607927091999998E-2</v>
      </c>
      <c r="M130" s="33">
        <v>7.0268739129999997E-3</v>
      </c>
      <c r="N130" s="33">
        <v>2.7328541038999999E-2</v>
      </c>
      <c r="O130" s="33">
        <v>3.7668072846000003E-2</v>
      </c>
      <c r="P130" s="33">
        <v>1.3053151462E-2</v>
      </c>
      <c r="Q130" s="33">
        <v>-1.7538391239000001E-2</v>
      </c>
      <c r="R130" s="33">
        <v>-1.4719131890999999E-2</v>
      </c>
      <c r="S130" s="33">
        <v>-0.102555730306</v>
      </c>
      <c r="T130" s="33">
        <v>6.7738029832999994E-2</v>
      </c>
      <c r="U130" s="33">
        <v>6.98509634E-4</v>
      </c>
      <c r="V130" s="33">
        <v>2.2621952893000001E-2</v>
      </c>
    </row>
    <row r="131" spans="1:22" x14ac:dyDescent="0.3">
      <c r="A131" s="28" t="s">
        <v>76</v>
      </c>
      <c r="B131" s="29" t="s">
        <v>92</v>
      </c>
      <c r="C131" s="32">
        <v>9.3894399104000006E-2</v>
      </c>
      <c r="D131" s="32">
        <v>3.680954409E-2</v>
      </c>
      <c r="E131" s="32">
        <v>1.0307011159999999E-3</v>
      </c>
      <c r="F131" s="32">
        <v>-1.0729099427E-2</v>
      </c>
      <c r="G131" s="32">
        <v>4.8211336951000001E-2</v>
      </c>
      <c r="H131" s="32">
        <v>-4.2210654324000001E-2</v>
      </c>
      <c r="I131" s="32">
        <v>1.3492938406999999E-2</v>
      </c>
      <c r="J131" s="32">
        <v>1.8539127688E-2</v>
      </c>
      <c r="K131" s="32">
        <v>8.0909672549999995E-3</v>
      </c>
      <c r="L131" s="32">
        <v>1.0099555565E-2</v>
      </c>
      <c r="M131" s="32">
        <v>3.78047959E-3</v>
      </c>
      <c r="N131" s="32">
        <v>6.8910557619999997E-3</v>
      </c>
      <c r="O131" s="32">
        <v>2.2551579565999999E-2</v>
      </c>
      <c r="P131" s="32">
        <v>1.0846735565E-2</v>
      </c>
      <c r="Q131" s="32">
        <v>2.7296810099999998E-3</v>
      </c>
      <c r="R131" s="32">
        <v>5.8143448950000003E-3</v>
      </c>
      <c r="S131" s="32">
        <v>-6.0452502594E-2</v>
      </c>
      <c r="T131" s="32">
        <v>6.0550314888000001E-2</v>
      </c>
      <c r="U131" s="32">
        <v>2.8264510736999999E-2</v>
      </c>
      <c r="V131" s="32">
        <v>6.8531447799999995E-4</v>
      </c>
    </row>
    <row r="132" spans="1:22" x14ac:dyDescent="0.3">
      <c r="A132" s="26" t="s">
        <v>77</v>
      </c>
      <c r="B132" s="27" t="s">
        <v>92</v>
      </c>
      <c r="C132" s="33">
        <v>0.25613108397599998</v>
      </c>
      <c r="D132" s="33">
        <v>0.17992792171200001</v>
      </c>
      <c r="E132" s="33">
        <v>0.53209663533499996</v>
      </c>
      <c r="F132" s="33">
        <v>0.31668046714699999</v>
      </c>
      <c r="G132" s="33">
        <v>-3.7256134679999999E-3</v>
      </c>
      <c r="H132" s="33">
        <v>-0.59004023068699996</v>
      </c>
      <c r="I132" s="33">
        <v>0.51435489116300004</v>
      </c>
      <c r="J132" s="33">
        <v>0.24503714671900001</v>
      </c>
      <c r="K132" s="33">
        <v>0.30334324788299999</v>
      </c>
      <c r="L132" s="33">
        <v>-4.8105622415E-2</v>
      </c>
      <c r="M132" s="33">
        <v>0.25506160156399998</v>
      </c>
      <c r="N132" s="33">
        <v>0.27480496607299998</v>
      </c>
      <c r="O132" s="33">
        <v>6.9078119861000001E-2</v>
      </c>
      <c r="P132" s="33">
        <v>0.28093195670600002</v>
      </c>
      <c r="Q132" s="33">
        <v>0.42044129996000001</v>
      </c>
      <c r="R132" s="33">
        <v>4.0529034174E-2</v>
      </c>
      <c r="S132" s="33">
        <v>-0.729430055061</v>
      </c>
      <c r="T132" s="33">
        <v>0.55600368677000001</v>
      </c>
      <c r="U132" s="33">
        <v>0.26820658830499999</v>
      </c>
      <c r="V132" s="33">
        <v>0.27357583505799998</v>
      </c>
    </row>
    <row r="133" spans="1:22" x14ac:dyDescent="0.3">
      <c r="A133" s="28" t="s">
        <v>78</v>
      </c>
      <c r="B133" s="29" t="s">
        <v>92</v>
      </c>
      <c r="C133" s="32">
        <v>3.9011978183999999E-2</v>
      </c>
      <c r="D133" s="32">
        <v>3.7880027810000001E-2</v>
      </c>
      <c r="E133" s="32">
        <v>2.012972423E-2</v>
      </c>
      <c r="F133" s="32">
        <v>-9.0581922440000004E-3</v>
      </c>
      <c r="G133" s="32">
        <v>4.9606861218000002E-2</v>
      </c>
      <c r="H133" s="32">
        <v>-1.3847820449000001E-2</v>
      </c>
      <c r="I133" s="32">
        <v>-2.9747604587000001E-2</v>
      </c>
      <c r="J133" s="32">
        <v>2.9723703046E-2</v>
      </c>
      <c r="K133" s="32">
        <v>2.738947498E-3</v>
      </c>
      <c r="L133" s="32">
        <v>5.2362286377000002E-2</v>
      </c>
      <c r="M133" s="32">
        <v>-1.2663736793000001E-2</v>
      </c>
      <c r="N133" s="32">
        <v>2.8468274046999999E-2</v>
      </c>
      <c r="O133" s="32">
        <v>-7.1545258200000003E-3</v>
      </c>
      <c r="P133" s="32">
        <v>-0.178449741035</v>
      </c>
      <c r="Q133" s="32">
        <v>0.10512090004000001</v>
      </c>
      <c r="R133" s="32">
        <v>-6.5335713116999997E-2</v>
      </c>
      <c r="S133" s="32">
        <v>-6.8318349146000004E-2</v>
      </c>
      <c r="T133" s="32">
        <v>0.15635140455300001</v>
      </c>
      <c r="U133" s="32">
        <v>0.128661026723</v>
      </c>
      <c r="V133" s="32">
        <v>0.13093101835099999</v>
      </c>
    </row>
    <row r="134" spans="1:22" x14ac:dyDescent="0.3">
      <c r="A134" s="26" t="s">
        <v>79</v>
      </c>
      <c r="B134" s="27" t="s">
        <v>92</v>
      </c>
      <c r="C134" s="33">
        <v>8.6143735047E-2</v>
      </c>
      <c r="D134" s="33">
        <v>0.15740940891999999</v>
      </c>
      <c r="E134" s="33">
        <v>0.153627416066</v>
      </c>
      <c r="F134" s="33">
        <v>0.122524543672</v>
      </c>
      <c r="G134" s="33">
        <v>-2.008959814E-3</v>
      </c>
      <c r="H134" s="33">
        <v>-0.24355841761700001</v>
      </c>
      <c r="I134" s="33">
        <v>0.24461476977300001</v>
      </c>
      <c r="J134" s="33">
        <v>0.17977837744200001</v>
      </c>
      <c r="K134" s="33">
        <v>0.19375881427</v>
      </c>
      <c r="L134" s="33">
        <v>-5.6011276648999998E-2</v>
      </c>
      <c r="M134" s="33">
        <v>5.3811411953000002E-2</v>
      </c>
      <c r="N134" s="33">
        <v>8.2245970042999994E-2</v>
      </c>
      <c r="O134" s="33">
        <v>6.9358877106E-2</v>
      </c>
      <c r="P134" s="33">
        <v>0.23141174885999999</v>
      </c>
      <c r="Q134" s="33">
        <v>5.9839224699999999E-2</v>
      </c>
      <c r="R134" s="33">
        <v>3.0420748120999999E-2</v>
      </c>
      <c r="S134" s="33">
        <v>-0.37248406833300002</v>
      </c>
      <c r="T134" s="33">
        <v>0.12535631974399999</v>
      </c>
      <c r="U134" s="33">
        <v>0.13234146345100001</v>
      </c>
      <c r="V134" s="33">
        <v>0.11030510376700001</v>
      </c>
    </row>
    <row r="135" spans="1:22" x14ac:dyDescent="0.3">
      <c r="A135" s="28" t="s">
        <v>80</v>
      </c>
      <c r="B135" s="29" t="s">
        <v>92</v>
      </c>
      <c r="C135" s="32">
        <v>0.131032920424</v>
      </c>
      <c r="D135" s="32">
        <v>9.8310001979E-2</v>
      </c>
      <c r="E135" s="32">
        <v>0.12707955089600001</v>
      </c>
      <c r="F135" s="32">
        <v>0.12204551781799999</v>
      </c>
      <c r="G135" s="32">
        <v>1.6204906319999999E-3</v>
      </c>
      <c r="H135" s="32">
        <v>-0.103459559571</v>
      </c>
      <c r="I135" s="32">
        <v>0.20817734644800001</v>
      </c>
      <c r="J135" s="32">
        <v>0.19596362147800001</v>
      </c>
      <c r="K135" s="32">
        <v>8.1453942808999993E-2</v>
      </c>
      <c r="L135" s="32">
        <v>-2.1880923406000001E-2</v>
      </c>
      <c r="M135" s="32">
        <v>9.2537356128000001E-2</v>
      </c>
      <c r="N135" s="32">
        <v>0.145640662363</v>
      </c>
      <c r="O135" s="32">
        <v>9.4307523760000008E-3</v>
      </c>
      <c r="P135" s="32">
        <v>6.3077916193000003E-2</v>
      </c>
      <c r="Q135" s="32">
        <v>8.4155386939999993E-2</v>
      </c>
      <c r="R135" s="32">
        <v>-9.3457782420000007E-3</v>
      </c>
      <c r="S135" s="32">
        <v>-0.23044159997899999</v>
      </c>
      <c r="T135" s="32">
        <v>0.111287968242</v>
      </c>
      <c r="U135" s="32">
        <v>4.7180361830000003E-2</v>
      </c>
      <c r="V135" s="32">
        <v>0.10262092521299999</v>
      </c>
    </row>
    <row r="136" spans="1:22" x14ac:dyDescent="0.3">
      <c r="A136" s="26" t="s">
        <v>81</v>
      </c>
      <c r="B136" s="27" t="s">
        <v>92</v>
      </c>
      <c r="C136" s="33">
        <v>9.2044127480999993E-2</v>
      </c>
      <c r="D136" s="33">
        <v>3.9056572174999998E-2</v>
      </c>
      <c r="E136" s="33">
        <v>7.4385891406999999E-2</v>
      </c>
      <c r="F136" s="33">
        <v>9.8638476680000003E-2</v>
      </c>
      <c r="G136" s="33">
        <v>6.3679811493999997E-2</v>
      </c>
      <c r="H136" s="33">
        <v>-0.116146821934</v>
      </c>
      <c r="I136" s="33">
        <v>6.2906729758000005E-2</v>
      </c>
      <c r="J136" s="33">
        <v>6.5421614384000001E-2</v>
      </c>
      <c r="K136" s="33">
        <v>5.8277797930999999E-2</v>
      </c>
      <c r="L136" s="33">
        <v>4.0864659301999999E-2</v>
      </c>
      <c r="M136" s="33">
        <v>4.9826301798000003E-2</v>
      </c>
      <c r="N136" s="33">
        <v>8.3542221090999999E-2</v>
      </c>
      <c r="O136" s="33">
        <v>9.2380074808999998E-2</v>
      </c>
      <c r="P136" s="33">
        <v>7.4691562926999994E-2</v>
      </c>
      <c r="Q136" s="33">
        <v>8.5300115824999995E-2</v>
      </c>
      <c r="R136" s="33">
        <v>-2.4130659469999999E-3</v>
      </c>
      <c r="S136" s="33">
        <v>-0.34891111578099998</v>
      </c>
      <c r="T136" s="33">
        <v>0.18037521819300001</v>
      </c>
      <c r="U136" s="33">
        <v>0.102955919203</v>
      </c>
      <c r="V136" s="33">
        <v>0.194231052588</v>
      </c>
    </row>
    <row r="137" spans="1:22" x14ac:dyDescent="0.3">
      <c r="A137" s="28" t="s">
        <v>82</v>
      </c>
      <c r="B137" s="29" t="s">
        <v>92</v>
      </c>
      <c r="C137" s="32">
        <v>0.17753474267</v>
      </c>
      <c r="D137" s="32">
        <v>7.5431618800000003E-2</v>
      </c>
      <c r="E137" s="32">
        <v>5.5473272922000001E-2</v>
      </c>
      <c r="F137" s="32">
        <v>2.6407973057999998E-2</v>
      </c>
      <c r="G137" s="32">
        <v>7.0799504631999993E-2</v>
      </c>
      <c r="H137" s="32">
        <v>-0.120053022844</v>
      </c>
      <c r="I137" s="32">
        <v>0.11175398513900001</v>
      </c>
      <c r="J137" s="32">
        <v>0.11093259456100001</v>
      </c>
      <c r="K137" s="32">
        <v>0.103306142871</v>
      </c>
      <c r="L137" s="32">
        <v>5.8784990614999998E-2</v>
      </c>
      <c r="M137" s="32">
        <v>4.5008398509E-2</v>
      </c>
      <c r="N137" s="32">
        <v>8.9778277756999994E-2</v>
      </c>
      <c r="O137" s="32">
        <v>0.112958390617</v>
      </c>
      <c r="P137" s="32">
        <v>0.147754199605</v>
      </c>
      <c r="Q137" s="32">
        <v>7.4031838345999995E-2</v>
      </c>
      <c r="R137" s="32">
        <v>-9.6804198564999999E-2</v>
      </c>
      <c r="S137" s="32">
        <v>-0.14177134996900001</v>
      </c>
      <c r="T137" s="32">
        <v>7.2225220258999995E-2</v>
      </c>
      <c r="U137" s="32">
        <v>7.0838485982000002E-2</v>
      </c>
      <c r="V137" s="32">
        <v>0.17642732407299999</v>
      </c>
    </row>
    <row r="138" spans="1:22" x14ac:dyDescent="0.3">
      <c r="A138" s="26" t="s">
        <v>83</v>
      </c>
      <c r="B138" s="27" t="s">
        <v>92</v>
      </c>
      <c r="C138" s="33">
        <v>0.13914814585800001</v>
      </c>
      <c r="D138" s="33">
        <v>-1.2079709199E-2</v>
      </c>
      <c r="E138" s="33">
        <v>9.1221428223000001E-2</v>
      </c>
      <c r="F138" s="33">
        <v>0.103237730762</v>
      </c>
      <c r="G138" s="33">
        <v>0.100658350385</v>
      </c>
      <c r="H138" s="33">
        <v>-7.3600819831000003E-2</v>
      </c>
      <c r="I138" s="33">
        <v>2.4339386782000001E-2</v>
      </c>
      <c r="J138" s="33">
        <v>5.3539606017000002E-2</v>
      </c>
      <c r="K138" s="33">
        <v>6.8668481081999994E-2</v>
      </c>
      <c r="L138" s="33">
        <v>-4.9480275969999996E-3</v>
      </c>
      <c r="M138" s="33">
        <v>-1.1496802600000001E-4</v>
      </c>
      <c r="N138" s="33">
        <v>8.7531479733999995E-2</v>
      </c>
      <c r="O138" s="33">
        <v>9.7561717312000001E-2</v>
      </c>
      <c r="P138" s="33">
        <v>4.8172958294999998E-2</v>
      </c>
      <c r="Q138" s="33">
        <v>3.8005543104999998E-2</v>
      </c>
      <c r="R138" s="33">
        <v>-2.2218088412000001E-2</v>
      </c>
      <c r="S138" s="33">
        <v>-0.157753594</v>
      </c>
      <c r="T138" s="33">
        <v>0.10456011872400001</v>
      </c>
      <c r="U138" s="33">
        <v>3.8315345924000002E-2</v>
      </c>
      <c r="V138" s="33">
        <v>5.301576887E-3</v>
      </c>
    </row>
    <row r="139" spans="1:22" x14ac:dyDescent="0.3">
      <c r="A139" s="28" t="s">
        <v>84</v>
      </c>
      <c r="B139" s="29" t="s">
        <v>92</v>
      </c>
      <c r="C139" s="32">
        <v>0.126118610258</v>
      </c>
      <c r="D139" s="32">
        <v>0.13946562117899999</v>
      </c>
      <c r="E139" s="32">
        <v>0.24563576396699999</v>
      </c>
      <c r="F139" s="32">
        <v>4.3345365098999999E-2</v>
      </c>
      <c r="G139" s="32">
        <v>4.4103249059000003E-2</v>
      </c>
      <c r="H139" s="32">
        <v>-0.23995499438699999</v>
      </c>
      <c r="I139" s="32">
        <v>0.11242529693099999</v>
      </c>
      <c r="J139" s="32">
        <v>0.26358597230500003</v>
      </c>
      <c r="K139" s="32">
        <v>0.156851422218</v>
      </c>
      <c r="L139" s="32">
        <v>0.13062340746100001</v>
      </c>
      <c r="M139" s="32">
        <v>5.7432835714E-2</v>
      </c>
      <c r="N139" s="32">
        <v>0.170846969505</v>
      </c>
      <c r="O139" s="32">
        <v>0.139947372471</v>
      </c>
      <c r="P139" s="32">
        <v>-3.1937366315E-2</v>
      </c>
      <c r="Q139" s="32">
        <v>-1.0559899902E-2</v>
      </c>
      <c r="R139" s="32">
        <v>4.1600227999999996E-3</v>
      </c>
      <c r="S139" s="32">
        <v>-0.215372915695</v>
      </c>
      <c r="T139" s="32">
        <v>0.13453667311100001</v>
      </c>
      <c r="U139" s="32">
        <v>0.124450327677</v>
      </c>
      <c r="V139" s="32">
        <v>0.153939176186</v>
      </c>
    </row>
    <row r="140" spans="1:22" x14ac:dyDescent="0.3">
      <c r="A140" s="26" t="s">
        <v>85</v>
      </c>
      <c r="B140" s="27" t="s">
        <v>92</v>
      </c>
      <c r="C140" s="33">
        <v>8.2403274080000005E-2</v>
      </c>
      <c r="D140" s="33">
        <v>0.17361985683699999</v>
      </c>
      <c r="E140" s="33">
        <v>0.18549493707799999</v>
      </c>
      <c r="F140" s="33">
        <v>6.1705201764000003E-2</v>
      </c>
      <c r="G140" s="33">
        <v>9.8394435602999999E-2</v>
      </c>
      <c r="H140" s="33">
        <v>6.3675030396999996E-2</v>
      </c>
      <c r="I140" s="33">
        <v>0.13049555007700001</v>
      </c>
      <c r="J140" s="33">
        <v>0.103246468624</v>
      </c>
      <c r="K140" s="33">
        <v>0.125532189795</v>
      </c>
      <c r="L140" s="33">
        <v>9.393075184E-3</v>
      </c>
      <c r="M140" s="33">
        <v>-1.063602472E-2</v>
      </c>
      <c r="N140" s="33">
        <v>-0.186869371501</v>
      </c>
      <c r="O140" s="33">
        <v>-8.9430746268000003E-2</v>
      </c>
      <c r="P140" s="33">
        <v>-0.13095553781700001</v>
      </c>
      <c r="Q140" s="33">
        <v>-0.129847765216</v>
      </c>
      <c r="R140" s="33">
        <v>-0.10627704972300001</v>
      </c>
      <c r="S140" s="33">
        <v>7.8439585901999995E-2</v>
      </c>
      <c r="T140" s="33">
        <v>0.36545261158800002</v>
      </c>
      <c r="U140" s="33">
        <v>0.394318060207</v>
      </c>
      <c r="V140" s="33">
        <v>7.6985473806999993E-2</v>
      </c>
    </row>
    <row r="141" spans="1:22" x14ac:dyDescent="0.3">
      <c r="A141" s="28" t="s">
        <v>86</v>
      </c>
      <c r="B141" s="29" t="s">
        <v>92</v>
      </c>
      <c r="C141" s="32">
        <v>0.14960632649300001</v>
      </c>
      <c r="D141" s="32">
        <v>0.15791088949900001</v>
      </c>
      <c r="E141" s="32">
        <v>9.9184733321000002E-2</v>
      </c>
      <c r="F141" s="32">
        <v>6.9561915326999998E-2</v>
      </c>
      <c r="G141" s="32">
        <v>7.5940522839999997E-2</v>
      </c>
      <c r="H141" s="32">
        <v>-0.27466708509900001</v>
      </c>
      <c r="I141" s="32">
        <v>6.4995146281000005E-2</v>
      </c>
      <c r="J141" s="32">
        <v>2.3965568885E-2</v>
      </c>
      <c r="K141" s="32">
        <v>0.140233217652</v>
      </c>
      <c r="L141" s="32">
        <v>1.6207839844E-2</v>
      </c>
      <c r="M141" s="32">
        <v>3.4735931284000002E-2</v>
      </c>
      <c r="N141" s="32">
        <v>0.11382398192</v>
      </c>
      <c r="O141" s="32">
        <v>-1.3282423091000001E-2</v>
      </c>
      <c r="P141" s="32">
        <v>-3.4809432250000002E-3</v>
      </c>
      <c r="Q141" s="32">
        <v>9.6773200677999993E-2</v>
      </c>
      <c r="R141" s="32">
        <v>8.5702210747999996E-2</v>
      </c>
      <c r="S141" s="32">
        <v>-0.25502132816900003</v>
      </c>
      <c r="T141" s="32">
        <v>0.152377568613</v>
      </c>
      <c r="U141" s="32">
        <v>0.101092068966</v>
      </c>
      <c r="V141" s="32">
        <v>-1.934464689E-3</v>
      </c>
    </row>
    <row r="142" spans="1:22" x14ac:dyDescent="0.3">
      <c r="A142" s="26" t="s">
        <v>87</v>
      </c>
      <c r="B142" s="27" t="s">
        <v>92</v>
      </c>
      <c r="C142" s="33">
        <v>2.6881957306000001E-2</v>
      </c>
      <c r="D142" s="33">
        <v>-2.4286307085999999E-2</v>
      </c>
      <c r="E142" s="33">
        <v>2.7807819944000001E-2</v>
      </c>
      <c r="F142" s="33">
        <v>5.0606881489999997E-3</v>
      </c>
      <c r="G142" s="33">
        <v>7.908058083E-3</v>
      </c>
      <c r="H142" s="33">
        <v>-2.7112637081E-2</v>
      </c>
      <c r="I142" s="33">
        <v>3.9310405584999999E-2</v>
      </c>
      <c r="J142" s="33">
        <v>2.0202406645999999E-2</v>
      </c>
      <c r="K142" s="33">
        <v>1.4823330972999999E-2</v>
      </c>
      <c r="L142" s="33">
        <v>-3.9650537609999996E-3</v>
      </c>
      <c r="M142" s="33">
        <v>1.0935151507E-2</v>
      </c>
      <c r="N142" s="33">
        <v>2.9451228533000001E-2</v>
      </c>
      <c r="O142" s="33">
        <v>9.2447294930000003E-3</v>
      </c>
      <c r="P142" s="33">
        <v>2.0420821474000001E-2</v>
      </c>
      <c r="Q142" s="33">
        <v>1.6164682834000001E-2</v>
      </c>
      <c r="R142" s="33">
        <v>5.1239892900000004E-4</v>
      </c>
      <c r="S142" s="33">
        <v>-5.3125645537999998E-2</v>
      </c>
      <c r="T142" s="33">
        <v>3.6837829762E-2</v>
      </c>
      <c r="U142" s="33">
        <v>1.4630299979E-2</v>
      </c>
      <c r="V142" s="33">
        <v>8.9679139750000001E-3</v>
      </c>
    </row>
    <row r="143" spans="1:22" x14ac:dyDescent="0.3">
      <c r="A143" s="28" t="s">
        <v>88</v>
      </c>
      <c r="B143" s="29" t="s">
        <v>92</v>
      </c>
      <c r="C143" s="32">
        <v>0.219691516664</v>
      </c>
      <c r="D143" s="32">
        <v>5.1459226624000001E-2</v>
      </c>
      <c r="E143" s="32">
        <v>0.27140098855099998</v>
      </c>
      <c r="F143" s="32">
        <v>0.16307263832300001</v>
      </c>
      <c r="G143" s="32">
        <v>-5.4463409907E-2</v>
      </c>
      <c r="H143" s="32">
        <v>-8.2270219357000005E-2</v>
      </c>
      <c r="I143" s="32">
        <v>0.169507811807</v>
      </c>
      <c r="J143" s="32">
        <v>9.2148279154000007E-2</v>
      </c>
      <c r="K143" s="32">
        <v>0.178753247374</v>
      </c>
      <c r="L143" s="32">
        <v>-4.7649520103999997E-2</v>
      </c>
      <c r="M143" s="32">
        <v>1.8076597539999999E-3</v>
      </c>
      <c r="N143" s="32">
        <v>3.6242052748999998E-2</v>
      </c>
      <c r="O143" s="32">
        <v>-0.102359603439</v>
      </c>
      <c r="P143" s="32">
        <v>-0.115025147153</v>
      </c>
      <c r="Q143" s="32">
        <v>-1.1971424999E-2</v>
      </c>
      <c r="R143" s="32">
        <v>9.6881008148999997E-2</v>
      </c>
      <c r="S143" s="32">
        <v>-0.34082235751200002</v>
      </c>
      <c r="T143" s="32">
        <v>0.25665663983699999</v>
      </c>
      <c r="U143" s="32">
        <v>6.0091619281999999E-2</v>
      </c>
      <c r="V143" s="32">
        <v>0.10678664883400001</v>
      </c>
    </row>
    <row r="144" spans="1:22" x14ac:dyDescent="0.3">
      <c r="A144" s="26" t="s">
        <v>89</v>
      </c>
      <c r="B144" s="27" t="s">
        <v>92</v>
      </c>
      <c r="C144" s="33">
        <v>5.2534264403999997E-2</v>
      </c>
      <c r="D144" s="33">
        <v>6.1448174701000002E-2</v>
      </c>
      <c r="E144" s="33">
        <v>6.4816891493000003E-2</v>
      </c>
      <c r="F144" s="33">
        <v>3.0641927898999999E-2</v>
      </c>
      <c r="G144" s="33">
        <v>2.1344729526E-2</v>
      </c>
      <c r="H144" s="33">
        <v>-3.9642346841999999E-2</v>
      </c>
      <c r="I144" s="33">
        <v>5.2963687018999998E-2</v>
      </c>
      <c r="J144" s="33">
        <v>3.0970932249999999E-2</v>
      </c>
      <c r="K144" s="33">
        <v>4.9945613872999998E-2</v>
      </c>
      <c r="L144" s="33">
        <v>1.2982392380999999E-2</v>
      </c>
      <c r="M144" s="33">
        <v>4.7141116614999999E-2</v>
      </c>
      <c r="N144" s="33">
        <v>4.2271493567000003E-2</v>
      </c>
      <c r="O144" s="33">
        <v>6.1262701175000003E-2</v>
      </c>
      <c r="P144" s="33">
        <v>5.7968308821E-2</v>
      </c>
      <c r="Q144" s="33">
        <v>6.4105846748000003E-2</v>
      </c>
      <c r="R144" s="33">
        <v>4.2514290999999997E-3</v>
      </c>
      <c r="S144" s="33">
        <v>-0.13411641848899999</v>
      </c>
      <c r="T144" s="33">
        <v>0.113872724408</v>
      </c>
      <c r="U144" s="33">
        <v>4.4621723412999997E-2</v>
      </c>
      <c r="V144" s="33">
        <v>8.2767869563000002E-2</v>
      </c>
    </row>
    <row r="145" spans="1:22" x14ac:dyDescent="0.3">
      <c r="A145" s="28" t="s">
        <v>90</v>
      </c>
      <c r="B145" s="29" t="s">
        <v>92</v>
      </c>
      <c r="C145" s="32">
        <v>2.2349175645E-2</v>
      </c>
      <c r="D145" s="32">
        <v>2.0497140718E-2</v>
      </c>
      <c r="E145" s="32">
        <v>5.0842397639000003E-2</v>
      </c>
      <c r="F145" s="32">
        <v>2.8193403273E-2</v>
      </c>
      <c r="G145" s="32">
        <v>3.3436535860999997E-2</v>
      </c>
      <c r="H145" s="32">
        <v>3.8117808835000003E-2</v>
      </c>
      <c r="I145" s="32">
        <v>8.9424091070000003E-2</v>
      </c>
      <c r="J145" s="32">
        <v>2.00045248E-4</v>
      </c>
      <c r="K145" s="32">
        <v>1.9572671704E-2</v>
      </c>
      <c r="L145" s="32">
        <v>-2.3837961668999999E-2</v>
      </c>
      <c r="M145" s="32">
        <v>6.9225920117000003E-2</v>
      </c>
      <c r="N145" s="32">
        <v>1.5287435031E-2</v>
      </c>
      <c r="O145" s="32">
        <v>8.9607625429999997E-3</v>
      </c>
      <c r="P145" s="32">
        <v>1.681488196E-2</v>
      </c>
      <c r="Q145" s="32">
        <v>3.2983848343E-2</v>
      </c>
      <c r="R145" s="32">
        <v>-3.5743821893000002E-2</v>
      </c>
      <c r="S145" s="32">
        <v>-3.7802440514000002E-2</v>
      </c>
      <c r="T145" s="32">
        <v>4.9611456096999997E-2</v>
      </c>
      <c r="U145" s="32">
        <v>1.4591120034E-2</v>
      </c>
      <c r="V145" s="32">
        <v>1.5654283481000002E-2</v>
      </c>
    </row>
    <row r="146" spans="1:22" x14ac:dyDescent="0.3">
      <c r="A146" s="26" t="s">
        <v>95</v>
      </c>
      <c r="B146" s="27" t="s">
        <v>56</v>
      </c>
      <c r="C146" s="27" t="s">
        <v>56</v>
      </c>
      <c r="D146" s="27" t="s">
        <v>56</v>
      </c>
      <c r="E146" s="27" t="s">
        <v>56</v>
      </c>
      <c r="F146" s="27" t="s">
        <v>56</v>
      </c>
      <c r="G146" s="27" t="s">
        <v>56</v>
      </c>
      <c r="H146" s="27" t="s">
        <v>56</v>
      </c>
      <c r="I146" s="27" t="s">
        <v>56</v>
      </c>
      <c r="J146" s="27" t="s">
        <v>56</v>
      </c>
      <c r="K146" s="27" t="s">
        <v>56</v>
      </c>
      <c r="L146" s="27" t="s">
        <v>56</v>
      </c>
      <c r="M146" s="27" t="s">
        <v>56</v>
      </c>
      <c r="N146" s="27" t="s">
        <v>56</v>
      </c>
      <c r="O146" s="27" t="s">
        <v>56</v>
      </c>
      <c r="P146" s="27" t="s">
        <v>56</v>
      </c>
      <c r="Q146" s="27" t="s">
        <v>56</v>
      </c>
      <c r="R146" s="27" t="s">
        <v>56</v>
      </c>
      <c r="S146" s="27" t="s">
        <v>56</v>
      </c>
      <c r="T146" s="27" t="s">
        <v>56</v>
      </c>
      <c r="U146" s="27" t="s">
        <v>56</v>
      </c>
      <c r="V146" s="27" t="s">
        <v>56</v>
      </c>
    </row>
    <row r="147" spans="1:22" x14ac:dyDescent="0.3">
      <c r="A147" s="28" t="s">
        <v>142</v>
      </c>
      <c r="B147" s="29" t="s">
        <v>56</v>
      </c>
      <c r="C147" s="29" t="s">
        <v>56</v>
      </c>
      <c r="D147" s="29" t="s">
        <v>56</v>
      </c>
      <c r="E147" s="29" t="s">
        <v>56</v>
      </c>
      <c r="F147" s="29" t="s">
        <v>56</v>
      </c>
      <c r="G147" s="29" t="s">
        <v>56</v>
      </c>
      <c r="H147" s="29" t="s">
        <v>56</v>
      </c>
      <c r="I147" s="29" t="s">
        <v>56</v>
      </c>
      <c r="J147" s="29" t="s">
        <v>56</v>
      </c>
      <c r="K147" s="29" t="s">
        <v>56</v>
      </c>
      <c r="L147" s="29" t="s">
        <v>56</v>
      </c>
      <c r="M147" s="29" t="s">
        <v>56</v>
      </c>
      <c r="N147" s="29" t="s">
        <v>56</v>
      </c>
      <c r="O147" s="29" t="s">
        <v>56</v>
      </c>
      <c r="P147" s="29" t="s">
        <v>56</v>
      </c>
      <c r="Q147" s="29" t="s">
        <v>56</v>
      </c>
      <c r="R147" s="29" t="s">
        <v>56</v>
      </c>
      <c r="S147" s="29" t="s">
        <v>56</v>
      </c>
      <c r="T147" s="29" t="s">
        <v>56</v>
      </c>
      <c r="U147" s="29" t="s">
        <v>56</v>
      </c>
      <c r="V147" s="29" t="s">
        <v>56</v>
      </c>
    </row>
    <row r="148" spans="1:22" x14ac:dyDescent="0.3">
      <c r="A148" s="26" t="s">
        <v>58</v>
      </c>
      <c r="B148" s="33">
        <v>74.035496345880006</v>
      </c>
      <c r="C148" s="33">
        <v>76.675188185143</v>
      </c>
      <c r="D148" s="33">
        <v>78.295524479839003</v>
      </c>
      <c r="E148" s="33">
        <v>82.057635029975998</v>
      </c>
      <c r="F148" s="33">
        <v>83.762680991796998</v>
      </c>
      <c r="G148" s="33">
        <v>84.552841137943005</v>
      </c>
      <c r="H148" s="33">
        <v>79.230027852133006</v>
      </c>
      <c r="I148" s="33">
        <v>83.168817706450994</v>
      </c>
      <c r="J148" s="33">
        <v>86.033189268556001</v>
      </c>
      <c r="K148" s="33">
        <v>89.090129704993998</v>
      </c>
      <c r="L148" s="33">
        <v>89.849268143508993</v>
      </c>
      <c r="M148" s="33">
        <v>92.098881289049999</v>
      </c>
      <c r="N148" s="33">
        <v>94.587690891725998</v>
      </c>
      <c r="O148" s="33">
        <v>96.264251446367993</v>
      </c>
      <c r="P148" s="33">
        <v>98.066056832184003</v>
      </c>
      <c r="Q148" s="33">
        <v>100</v>
      </c>
      <c r="R148" s="33">
        <v>99.607309557058002</v>
      </c>
      <c r="S148" s="33">
        <v>91.286080448736996</v>
      </c>
      <c r="T148" s="33">
        <v>96.807503829517003</v>
      </c>
      <c r="U148" s="33">
        <v>100.40001966972299</v>
      </c>
      <c r="V148" s="33">
        <v>103.70859277536699</v>
      </c>
    </row>
    <row r="149" spans="1:22" x14ac:dyDescent="0.3">
      <c r="A149" s="28" t="s">
        <v>59</v>
      </c>
      <c r="B149" s="32">
        <v>53.84646404718</v>
      </c>
      <c r="C149" s="32">
        <v>55.623643820683</v>
      </c>
      <c r="D149" s="32">
        <v>56.613494567850999</v>
      </c>
      <c r="E149" s="32">
        <v>61.086366273140001</v>
      </c>
      <c r="F149" s="32">
        <v>66.811321422895006</v>
      </c>
      <c r="G149" s="32">
        <v>66.622574138280001</v>
      </c>
      <c r="H149" s="32">
        <v>61.587128476399002</v>
      </c>
      <c r="I149" s="32">
        <v>67.061684685150993</v>
      </c>
      <c r="J149" s="32">
        <v>70.293353439314004</v>
      </c>
      <c r="K149" s="32">
        <v>74.028342288500994</v>
      </c>
      <c r="L149" s="32">
        <v>76.741939157689998</v>
      </c>
      <c r="M149" s="32">
        <v>84.676115356612996</v>
      </c>
      <c r="N149" s="32">
        <v>89.805901116680005</v>
      </c>
      <c r="O149" s="32">
        <v>93.739304971345007</v>
      </c>
      <c r="P149" s="32">
        <v>95.827133197947006</v>
      </c>
      <c r="Q149" s="32">
        <v>100</v>
      </c>
      <c r="R149" s="32">
        <v>100.436700859135</v>
      </c>
      <c r="S149" s="32">
        <v>93.656921217974002</v>
      </c>
      <c r="T149" s="32">
        <v>96.129256260004993</v>
      </c>
      <c r="U149" s="32">
        <v>95.933793137248998</v>
      </c>
      <c r="V149" s="32">
        <v>101.91641837383899</v>
      </c>
    </row>
    <row r="150" spans="1:22" x14ac:dyDescent="0.3">
      <c r="A150" s="26" t="s">
        <v>60</v>
      </c>
      <c r="B150" s="33">
        <v>77.717776350191997</v>
      </c>
      <c r="C150" s="33">
        <v>79.341750754833996</v>
      </c>
      <c r="D150" s="33">
        <v>81.564452970877994</v>
      </c>
      <c r="E150" s="33">
        <v>87.923529478725996</v>
      </c>
      <c r="F150" s="33">
        <v>88.615396034933994</v>
      </c>
      <c r="G150" s="33">
        <v>86.105233815334998</v>
      </c>
      <c r="H150" s="33">
        <v>74.963366770516004</v>
      </c>
      <c r="I150" s="33">
        <v>78.066988695988996</v>
      </c>
      <c r="J150" s="33">
        <v>79.521744796551005</v>
      </c>
      <c r="K150" s="33">
        <v>82.658643962214001</v>
      </c>
      <c r="L150" s="33">
        <v>83.493357685529006</v>
      </c>
      <c r="M150" s="33">
        <v>86.577419563139003</v>
      </c>
      <c r="N150" s="33">
        <v>90.471721236920999</v>
      </c>
      <c r="O150" s="33">
        <v>94.296351967608999</v>
      </c>
      <c r="P150" s="33">
        <v>98.268556333627004</v>
      </c>
      <c r="Q150" s="33">
        <v>100</v>
      </c>
      <c r="R150" s="33">
        <v>101.721562426815</v>
      </c>
      <c r="S150" s="33">
        <v>95.548159187131006</v>
      </c>
      <c r="T150" s="33">
        <v>101.990937092482</v>
      </c>
      <c r="U150" s="33">
        <v>104.598948594601</v>
      </c>
      <c r="V150" s="33">
        <v>108.221146251371</v>
      </c>
    </row>
    <row r="151" spans="1:22" x14ac:dyDescent="0.3">
      <c r="A151" s="28" t="s">
        <v>61</v>
      </c>
      <c r="B151" s="32">
        <v>55.626411132606997</v>
      </c>
      <c r="C151" s="32">
        <v>59.974268612217003</v>
      </c>
      <c r="D151" s="32">
        <v>63.757811442791997</v>
      </c>
      <c r="E151" s="32">
        <v>68.620231679013997</v>
      </c>
      <c r="F151" s="32">
        <v>74.502582772178002</v>
      </c>
      <c r="G151" s="32">
        <v>76.961062697086007</v>
      </c>
      <c r="H151" s="32">
        <v>72.833960383613999</v>
      </c>
      <c r="I151" s="32">
        <v>75.111178019199997</v>
      </c>
      <c r="J151" s="32">
        <v>78.516880329985995</v>
      </c>
      <c r="K151" s="32">
        <v>79.769914004586994</v>
      </c>
      <c r="L151" s="32">
        <v>78.657340553433997</v>
      </c>
      <c r="M151" s="32">
        <v>79.956234844424003</v>
      </c>
      <c r="N151" s="32">
        <v>84.537773633173998</v>
      </c>
      <c r="O151" s="32">
        <v>88.341633539588003</v>
      </c>
      <c r="P151" s="32">
        <v>92.506856166754005</v>
      </c>
      <c r="Q151" s="32">
        <v>100</v>
      </c>
      <c r="R151" s="32">
        <v>96.33982101961</v>
      </c>
      <c r="S151" s="32">
        <v>82.294903658500004</v>
      </c>
      <c r="T151" s="32">
        <v>92.658613765520002</v>
      </c>
      <c r="U151" s="32">
        <v>96.480424782612005</v>
      </c>
      <c r="V151" s="32">
        <v>98.124155246032004</v>
      </c>
    </row>
    <row r="152" spans="1:22" x14ac:dyDescent="0.3">
      <c r="A152" s="26" t="s">
        <v>62</v>
      </c>
      <c r="B152" s="33">
        <v>174.79513951067599</v>
      </c>
      <c r="C152" s="33">
        <v>176.77614698168401</v>
      </c>
      <c r="D152" s="33">
        <v>174.609796687959</v>
      </c>
      <c r="E152" s="33">
        <v>169.97099985941</v>
      </c>
      <c r="F152" s="33">
        <v>159.01772538883401</v>
      </c>
      <c r="G152" s="33">
        <v>146.77476010176099</v>
      </c>
      <c r="H152" s="33">
        <v>133.53183264029599</v>
      </c>
      <c r="I152" s="33">
        <v>129.33827347063001</v>
      </c>
      <c r="J152" s="33">
        <v>126.049320731712</v>
      </c>
      <c r="K152" s="33">
        <v>122.43587578192199</v>
      </c>
      <c r="L152" s="33">
        <v>122.663986551002</v>
      </c>
      <c r="M152" s="33">
        <v>121.502460534904</v>
      </c>
      <c r="N152" s="33">
        <v>124.038582183987</v>
      </c>
      <c r="O152" s="33">
        <v>117.47250243369101</v>
      </c>
      <c r="P152" s="33">
        <v>105.504143870108</v>
      </c>
      <c r="Q152" s="33">
        <v>100</v>
      </c>
      <c r="R152" s="33">
        <v>95.992120356933</v>
      </c>
      <c r="S152" s="33">
        <v>88.650842176997003</v>
      </c>
      <c r="T152" s="33">
        <v>86.718393746570001</v>
      </c>
      <c r="U152" s="33">
        <v>83.717262782852004</v>
      </c>
      <c r="V152" s="33">
        <v>90.029815846038005</v>
      </c>
    </row>
    <row r="153" spans="1:22" x14ac:dyDescent="0.3">
      <c r="A153" s="28" t="s">
        <v>63</v>
      </c>
      <c r="B153" s="32">
        <v>75.111935229189001</v>
      </c>
      <c r="C153" s="32">
        <v>76.426628641433993</v>
      </c>
      <c r="D153" s="32">
        <v>77.765608153548001</v>
      </c>
      <c r="E153" s="32">
        <v>82.660860964822007</v>
      </c>
      <c r="F153" s="32">
        <v>84.880840831757993</v>
      </c>
      <c r="G153" s="32">
        <v>83.533270501415998</v>
      </c>
      <c r="H153" s="32">
        <v>67.055740578786995</v>
      </c>
      <c r="I153" s="32">
        <v>80.235495307820997</v>
      </c>
      <c r="J153" s="32">
        <v>85.382173436475995</v>
      </c>
      <c r="K153" s="32">
        <v>90.122698564234994</v>
      </c>
      <c r="L153" s="32">
        <v>89.480380044995997</v>
      </c>
      <c r="M153" s="32">
        <v>93.458815170026</v>
      </c>
      <c r="N153" s="32">
        <v>92.924565276825007</v>
      </c>
      <c r="O153" s="32">
        <v>93.340420523741003</v>
      </c>
      <c r="P153" s="32">
        <v>97.466716950640006</v>
      </c>
      <c r="Q153" s="32">
        <v>100</v>
      </c>
      <c r="R153" s="32">
        <v>98.688446058137998</v>
      </c>
      <c r="S153" s="32">
        <v>87.323999788327001</v>
      </c>
      <c r="T153" s="32">
        <v>95.396981066481004</v>
      </c>
      <c r="U153" s="32">
        <v>96.869552087520006</v>
      </c>
      <c r="V153" s="32">
        <v>96.228983262233001</v>
      </c>
    </row>
    <row r="154" spans="1:22" x14ac:dyDescent="0.3">
      <c r="A154" s="26" t="s">
        <v>64</v>
      </c>
      <c r="B154" s="33">
        <v>69.073252920124006</v>
      </c>
      <c r="C154" s="33">
        <v>69.683513501869996</v>
      </c>
      <c r="D154" s="33">
        <v>69.977496156678995</v>
      </c>
      <c r="E154" s="33">
        <v>74.666817599045004</v>
      </c>
      <c r="F154" s="33">
        <v>79.349383883431003</v>
      </c>
      <c r="G154" s="33">
        <v>80.943570609027006</v>
      </c>
      <c r="H154" s="33">
        <v>77.025857899537002</v>
      </c>
      <c r="I154" s="33">
        <v>81.657345047110994</v>
      </c>
      <c r="J154" s="33">
        <v>86.910834658347994</v>
      </c>
      <c r="K154" s="33">
        <v>88.161550532801002</v>
      </c>
      <c r="L154" s="33">
        <v>86.945382187659007</v>
      </c>
      <c r="M154" s="33">
        <v>87.830528287031996</v>
      </c>
      <c r="N154" s="33">
        <v>91.691438504974997</v>
      </c>
      <c r="O154" s="33">
        <v>91.480857670226001</v>
      </c>
      <c r="P154" s="33">
        <v>97.758056039516006</v>
      </c>
      <c r="Q154" s="33">
        <v>100</v>
      </c>
      <c r="R154" s="33">
        <v>104.747116727582</v>
      </c>
      <c r="S154" s="33">
        <v>96.316767341059006</v>
      </c>
      <c r="T154" s="33">
        <v>96.007306337260005</v>
      </c>
      <c r="U154" s="33">
        <v>96.515705768307996</v>
      </c>
      <c r="V154" s="33">
        <v>100.449774542214</v>
      </c>
    </row>
    <row r="155" spans="1:22" x14ac:dyDescent="0.3">
      <c r="A155" s="28" t="s">
        <v>65</v>
      </c>
      <c r="B155" s="32">
        <v>88.989058383021998</v>
      </c>
      <c r="C155" s="32">
        <v>85.996398988707</v>
      </c>
      <c r="D155" s="32">
        <v>87.752681798493001</v>
      </c>
      <c r="E155" s="32">
        <v>90.812625390761994</v>
      </c>
      <c r="F155" s="32">
        <v>91.820256856083006</v>
      </c>
      <c r="G155" s="32">
        <v>95.350811723297994</v>
      </c>
      <c r="H155" s="32">
        <v>94.013770578179006</v>
      </c>
      <c r="I155" s="32">
        <v>100.67272150447501</v>
      </c>
      <c r="J155" s="32">
        <v>102.169157112232</v>
      </c>
      <c r="K155" s="32">
        <v>104.70508673168899</v>
      </c>
      <c r="L155" s="32">
        <v>101.98553782702</v>
      </c>
      <c r="M155" s="32">
        <v>105.96475318434101</v>
      </c>
      <c r="N155" s="32">
        <v>102.941506130118</v>
      </c>
      <c r="O155" s="32">
        <v>104.615149543236</v>
      </c>
      <c r="P155" s="32">
        <v>101.73481137999499</v>
      </c>
      <c r="Q155" s="32">
        <v>100</v>
      </c>
      <c r="R155" s="32">
        <v>98.674853081847999</v>
      </c>
      <c r="S155" s="32">
        <v>95.373395709294002</v>
      </c>
      <c r="T155" s="32">
        <v>100.01085887662001</v>
      </c>
      <c r="U155" s="32">
        <v>105.911910441047</v>
      </c>
      <c r="V155" s="32">
        <v>107.52962909828</v>
      </c>
    </row>
    <row r="156" spans="1:22" x14ac:dyDescent="0.3">
      <c r="A156" s="26" t="s">
        <v>66</v>
      </c>
      <c r="B156" s="33">
        <v>65.560741536212007</v>
      </c>
      <c r="C156" s="33">
        <v>67.680458238404</v>
      </c>
      <c r="D156" s="33">
        <v>69.394749469275993</v>
      </c>
      <c r="E156" s="33">
        <v>74.485039075553004</v>
      </c>
      <c r="F156" s="33">
        <v>77.852257069177995</v>
      </c>
      <c r="G156" s="33">
        <v>81.647094011096002</v>
      </c>
      <c r="H156" s="33">
        <v>73.396564707299007</v>
      </c>
      <c r="I156" s="33">
        <v>75.895070770896993</v>
      </c>
      <c r="J156" s="33">
        <v>77.584096416576998</v>
      </c>
      <c r="K156" s="33">
        <v>83.377680013342001</v>
      </c>
      <c r="L156" s="33">
        <v>85.846833058501005</v>
      </c>
      <c r="M156" s="33">
        <v>88.266102402203998</v>
      </c>
      <c r="N156" s="33">
        <v>94.206233822857001</v>
      </c>
      <c r="O156" s="33">
        <v>97.324073036257005</v>
      </c>
      <c r="P156" s="33">
        <v>99.761111388276007</v>
      </c>
      <c r="Q156" s="33">
        <v>100</v>
      </c>
      <c r="R156" s="33">
        <v>101.5865619595</v>
      </c>
      <c r="S156" s="33">
        <v>94.771976936409004</v>
      </c>
      <c r="T156" s="33">
        <v>99.149341144291995</v>
      </c>
      <c r="U156" s="33">
        <v>106.795026891136</v>
      </c>
      <c r="V156" s="33">
        <v>110.18846966147601</v>
      </c>
    </row>
    <row r="157" spans="1:22" x14ac:dyDescent="0.3">
      <c r="A157" s="28" t="s">
        <v>67</v>
      </c>
      <c r="B157" s="32">
        <v>76.944943625467999</v>
      </c>
      <c r="C157" s="32">
        <v>80.180868300897998</v>
      </c>
      <c r="D157" s="32">
        <v>80.958576994859001</v>
      </c>
      <c r="E157" s="32">
        <v>84.833176316350006</v>
      </c>
      <c r="F157" s="32">
        <v>85.056167709974005</v>
      </c>
      <c r="G157" s="32">
        <v>86.164972630624007</v>
      </c>
      <c r="H157" s="32">
        <v>81.438646356148993</v>
      </c>
      <c r="I157" s="32">
        <v>84.602878479923007</v>
      </c>
      <c r="J157" s="32">
        <v>87.464467474749995</v>
      </c>
      <c r="K157" s="32">
        <v>90.191939117269001</v>
      </c>
      <c r="L157" s="32">
        <v>91.036030929278994</v>
      </c>
      <c r="M157" s="32">
        <v>92.354609511698001</v>
      </c>
      <c r="N157" s="32">
        <v>94.828775501492004</v>
      </c>
      <c r="O157" s="32">
        <v>96.665199916042994</v>
      </c>
      <c r="P157" s="32">
        <v>98.693849857000004</v>
      </c>
      <c r="Q157" s="32">
        <v>100</v>
      </c>
      <c r="R157" s="32">
        <v>99.603268887493996</v>
      </c>
      <c r="S157" s="32">
        <v>89.153838271894003</v>
      </c>
      <c r="T157" s="32">
        <v>94.626741377011001</v>
      </c>
      <c r="U157" s="32">
        <v>98.809998348947005</v>
      </c>
      <c r="V157" s="32">
        <v>103.018156507931</v>
      </c>
    </row>
    <row r="158" spans="1:22" x14ac:dyDescent="0.3">
      <c r="A158" s="26" t="s">
        <v>68</v>
      </c>
      <c r="B158" s="33">
        <v>74.852089246812</v>
      </c>
      <c r="C158" s="33">
        <v>78.592534290122003</v>
      </c>
      <c r="D158" s="33">
        <v>76.302881145016002</v>
      </c>
      <c r="E158" s="33">
        <v>78.119102979626007</v>
      </c>
      <c r="F158" s="33">
        <v>80.340021210478</v>
      </c>
      <c r="G158" s="33">
        <v>84.578766063263998</v>
      </c>
      <c r="H158" s="33">
        <v>83.057664397983004</v>
      </c>
      <c r="I158" s="33">
        <v>84.625420673579001</v>
      </c>
      <c r="J158" s="33">
        <v>88.376655691869004</v>
      </c>
      <c r="K158" s="33">
        <v>92.581109791211006</v>
      </c>
      <c r="L158" s="33">
        <v>96.968732284322002</v>
      </c>
      <c r="M158" s="33">
        <v>99.662895082949007</v>
      </c>
      <c r="N158" s="33">
        <v>97.186923838428001</v>
      </c>
      <c r="O158" s="33">
        <v>98.835197943756</v>
      </c>
      <c r="P158" s="33">
        <v>98.597132692068996</v>
      </c>
      <c r="Q158" s="33">
        <v>100</v>
      </c>
      <c r="R158" s="33">
        <v>100.14408058554901</v>
      </c>
      <c r="S158" s="33">
        <v>92.640177452318994</v>
      </c>
      <c r="T158" s="33">
        <v>98.145559665571</v>
      </c>
      <c r="U158" s="33">
        <v>97.245042898297996</v>
      </c>
      <c r="V158" s="33">
        <v>100.235454737328</v>
      </c>
    </row>
    <row r="159" spans="1:22" x14ac:dyDescent="0.3">
      <c r="A159" s="28" t="s">
        <v>69</v>
      </c>
      <c r="B159" s="32">
        <v>63.263079849903001</v>
      </c>
      <c r="C159" s="32">
        <v>64.976910320959007</v>
      </c>
      <c r="D159" s="32">
        <v>65.289793696079997</v>
      </c>
      <c r="E159" s="32">
        <v>68.668062652176999</v>
      </c>
      <c r="F159" s="32">
        <v>69.430811474899002</v>
      </c>
      <c r="G159" s="32">
        <v>71.220987370616001</v>
      </c>
      <c r="H159" s="32">
        <v>67.983579649027007</v>
      </c>
      <c r="I159" s="32">
        <v>72.525740975185002</v>
      </c>
      <c r="J159" s="32">
        <v>76.277354155992001</v>
      </c>
      <c r="K159" s="32">
        <v>79.633822435667994</v>
      </c>
      <c r="L159" s="32">
        <v>83.096032192471995</v>
      </c>
      <c r="M159" s="32">
        <v>87.362678868946006</v>
      </c>
      <c r="N159" s="32">
        <v>91.571263940143993</v>
      </c>
      <c r="O159" s="32">
        <v>95.015154093255006</v>
      </c>
      <c r="P159" s="32">
        <v>99.533106664147994</v>
      </c>
      <c r="Q159" s="32">
        <v>100</v>
      </c>
      <c r="R159" s="32">
        <v>98.077873966202006</v>
      </c>
      <c r="S159" s="32">
        <v>90.973031387380999</v>
      </c>
      <c r="T159" s="32">
        <v>96.779884042486003</v>
      </c>
      <c r="U159" s="32">
        <v>99.140627649522997</v>
      </c>
      <c r="V159" s="32">
        <v>100.90866974455</v>
      </c>
    </row>
    <row r="160" spans="1:22" x14ac:dyDescent="0.3">
      <c r="A160" s="26" t="s">
        <v>70</v>
      </c>
      <c r="B160" s="33">
        <v>79.926563689033003</v>
      </c>
      <c r="C160" s="33">
        <v>83.498965983231002</v>
      </c>
      <c r="D160" s="33">
        <v>85.779942976094006</v>
      </c>
      <c r="E160" s="33">
        <v>88.119331154874999</v>
      </c>
      <c r="F160" s="33">
        <v>90.400493458222002</v>
      </c>
      <c r="G160" s="33">
        <v>90.661872794564999</v>
      </c>
      <c r="H160" s="33">
        <v>88.786404850199006</v>
      </c>
      <c r="I160" s="33">
        <v>91.462216189678998</v>
      </c>
      <c r="J160" s="33">
        <v>91.792663795166007</v>
      </c>
      <c r="K160" s="33">
        <v>92.671374962448994</v>
      </c>
      <c r="L160" s="33">
        <v>94.297971556205994</v>
      </c>
      <c r="M160" s="33">
        <v>100.742099271789</v>
      </c>
      <c r="N160" s="33">
        <v>98.822933290535005</v>
      </c>
      <c r="O160" s="33">
        <v>98.608478092439995</v>
      </c>
      <c r="P160" s="33">
        <v>97.081311113013996</v>
      </c>
      <c r="Q160" s="33">
        <v>100</v>
      </c>
      <c r="R160" s="33">
        <v>99.780359254545004</v>
      </c>
      <c r="S160" s="33">
        <v>91.229439793948004</v>
      </c>
      <c r="T160" s="33">
        <v>95.528775474425998</v>
      </c>
      <c r="U160" s="33">
        <v>97.561148542674999</v>
      </c>
      <c r="V160" s="33">
        <v>98.699970503226993</v>
      </c>
    </row>
    <row r="161" spans="1:22" x14ac:dyDescent="0.3">
      <c r="A161" s="28" t="s">
        <v>71</v>
      </c>
      <c r="B161" s="32">
        <v>79.192835053343998</v>
      </c>
      <c r="C161" s="32">
        <v>85.458710690424994</v>
      </c>
      <c r="D161" s="32">
        <v>84.433958176247998</v>
      </c>
      <c r="E161" s="32">
        <v>83.386293090524006</v>
      </c>
      <c r="F161" s="32">
        <v>85.797858026780006</v>
      </c>
      <c r="G161" s="32">
        <v>88.444311040120994</v>
      </c>
      <c r="H161" s="32">
        <v>84.703404179558007</v>
      </c>
      <c r="I161" s="32">
        <v>85.669186543920006</v>
      </c>
      <c r="J161" s="32">
        <v>87.557965803366002</v>
      </c>
      <c r="K161" s="32">
        <v>90.727042536829998</v>
      </c>
      <c r="L161" s="32">
        <v>90.705254107127999</v>
      </c>
      <c r="M161" s="32">
        <v>95.048361556809994</v>
      </c>
      <c r="N161" s="32">
        <v>98.872211740051995</v>
      </c>
      <c r="O161" s="32">
        <v>99.960783071955007</v>
      </c>
      <c r="P161" s="32">
        <v>99.469249780601004</v>
      </c>
      <c r="Q161" s="32">
        <v>100</v>
      </c>
      <c r="R161" s="32">
        <v>97.763175580226005</v>
      </c>
      <c r="S161" s="32">
        <v>87.174690524897002</v>
      </c>
      <c r="T161" s="32">
        <v>93.629607358417999</v>
      </c>
      <c r="U161" s="32">
        <v>103.04907901060299</v>
      </c>
      <c r="V161" s="32">
        <v>105.814256547477</v>
      </c>
    </row>
    <row r="162" spans="1:22" x14ac:dyDescent="0.3">
      <c r="A162" s="26" t="s">
        <v>72</v>
      </c>
      <c r="B162" s="33">
        <v>69.101890091054997</v>
      </c>
      <c r="C162" s="33">
        <v>71.081744079885993</v>
      </c>
      <c r="D162" s="33">
        <v>72.675334236460003</v>
      </c>
      <c r="E162" s="33">
        <v>76.389337200729003</v>
      </c>
      <c r="F162" s="33">
        <v>78.676435856897996</v>
      </c>
      <c r="G162" s="33">
        <v>80.266571064895999</v>
      </c>
      <c r="H162" s="33">
        <v>74.991289688476996</v>
      </c>
      <c r="I162" s="33">
        <v>79.448844833446003</v>
      </c>
      <c r="J162" s="33">
        <v>81.701181311826005</v>
      </c>
      <c r="K162" s="33">
        <v>84.861143829002998</v>
      </c>
      <c r="L162" s="33">
        <v>86.312295199480005</v>
      </c>
      <c r="M162" s="33">
        <v>89.366405437034999</v>
      </c>
      <c r="N162" s="33">
        <v>92.735709414368998</v>
      </c>
      <c r="O162" s="33">
        <v>95.567114223104994</v>
      </c>
      <c r="P162" s="33">
        <v>97.375440099627994</v>
      </c>
      <c r="Q162" s="33">
        <v>100</v>
      </c>
      <c r="R162" s="33">
        <v>100.737883946666</v>
      </c>
      <c r="S162" s="33">
        <v>92.590801667727007</v>
      </c>
      <c r="T162" s="33">
        <v>97.623024852228994</v>
      </c>
      <c r="U162" s="33">
        <v>102.47569993563501</v>
      </c>
      <c r="V162" s="33">
        <v>104.583225578778</v>
      </c>
    </row>
    <row r="163" spans="1:22" x14ac:dyDescent="0.3">
      <c r="A163" s="28" t="s">
        <v>73</v>
      </c>
      <c r="B163" s="32">
        <v>68.342836186807006</v>
      </c>
      <c r="C163" s="32">
        <v>69.848267266237002</v>
      </c>
      <c r="D163" s="32">
        <v>72.089990347927994</v>
      </c>
      <c r="E163" s="32">
        <v>76.253997502280001</v>
      </c>
      <c r="F163" s="32">
        <v>78.247217685110996</v>
      </c>
      <c r="G163" s="32">
        <v>78.738987048821002</v>
      </c>
      <c r="H163" s="32">
        <v>73.839320614057002</v>
      </c>
      <c r="I163" s="32">
        <v>79.027149712592006</v>
      </c>
      <c r="J163" s="32">
        <v>82.567420586444001</v>
      </c>
      <c r="K163" s="32">
        <v>85.185999031810994</v>
      </c>
      <c r="L163" s="32">
        <v>85.719465153095001</v>
      </c>
      <c r="M163" s="32">
        <v>87.652682340202006</v>
      </c>
      <c r="N163" s="32">
        <v>89.472041460132004</v>
      </c>
      <c r="O163" s="32">
        <v>91.753037908310006</v>
      </c>
      <c r="P163" s="32">
        <v>96.538630748472002</v>
      </c>
      <c r="Q163" s="32">
        <v>100</v>
      </c>
      <c r="R163" s="32">
        <v>98.477986589853003</v>
      </c>
      <c r="S163" s="32">
        <v>90.711924567790007</v>
      </c>
      <c r="T163" s="32">
        <v>96.423024083580998</v>
      </c>
      <c r="U163" s="32">
        <v>98.869966621816999</v>
      </c>
      <c r="V163" s="32">
        <v>101.412777060316</v>
      </c>
    </row>
    <row r="164" spans="1:22" x14ac:dyDescent="0.3">
      <c r="A164" s="26" t="s">
        <v>74</v>
      </c>
      <c r="B164" s="33">
        <v>70.772413733709001</v>
      </c>
      <c r="C164" s="33">
        <v>72.582120921292002</v>
      </c>
      <c r="D164" s="33">
        <v>72.788809906422998</v>
      </c>
      <c r="E164" s="33">
        <v>76.553322740444003</v>
      </c>
      <c r="F164" s="33">
        <v>78.793985625638001</v>
      </c>
      <c r="G164" s="33">
        <v>80.748943854323002</v>
      </c>
      <c r="H164" s="33">
        <v>77.526142021355994</v>
      </c>
      <c r="I164" s="33">
        <v>79.288298774040996</v>
      </c>
      <c r="J164" s="33">
        <v>82.411228031172001</v>
      </c>
      <c r="K164" s="33">
        <v>83.916670123173006</v>
      </c>
      <c r="L164" s="33">
        <v>84.184660249014996</v>
      </c>
      <c r="M164" s="33">
        <v>88.415876576355998</v>
      </c>
      <c r="N164" s="33">
        <v>90.493085531915995</v>
      </c>
      <c r="O164" s="33">
        <v>93.318090456243993</v>
      </c>
      <c r="P164" s="33">
        <v>96.313699058694993</v>
      </c>
      <c r="Q164" s="33">
        <v>100</v>
      </c>
      <c r="R164" s="33">
        <v>100.295325069764</v>
      </c>
      <c r="S164" s="33">
        <v>94.861134368156996</v>
      </c>
      <c r="T164" s="33">
        <v>99.259912669401004</v>
      </c>
      <c r="U164" s="33">
        <v>102.912199445971</v>
      </c>
      <c r="V164" s="33">
        <v>107.19317636285</v>
      </c>
    </row>
    <row r="165" spans="1:22" x14ac:dyDescent="0.3">
      <c r="A165" s="28" t="s">
        <v>75</v>
      </c>
      <c r="B165" s="32">
        <v>79.640419019885996</v>
      </c>
      <c r="C165" s="32">
        <v>82.035587331301997</v>
      </c>
      <c r="D165" s="32">
        <v>86.122942807905005</v>
      </c>
      <c r="E165" s="32">
        <v>84.921572301024995</v>
      </c>
      <c r="F165" s="32">
        <v>86.747884350665004</v>
      </c>
      <c r="G165" s="32">
        <v>84.607157666871998</v>
      </c>
      <c r="H165" s="32">
        <v>81.530719891966001</v>
      </c>
      <c r="I165" s="32">
        <v>85.086854983631994</v>
      </c>
      <c r="J165" s="32">
        <v>88.257360858263993</v>
      </c>
      <c r="K165" s="32">
        <v>90.797942108989005</v>
      </c>
      <c r="L165" s="32">
        <v>94.471900939362001</v>
      </c>
      <c r="M165" s="32">
        <v>95.030527538664998</v>
      </c>
      <c r="N165" s="32">
        <v>97.257504418284995</v>
      </c>
      <c r="O165" s="32">
        <v>100.40998871059099</v>
      </c>
      <c r="P165" s="32">
        <v>101.521785259673</v>
      </c>
      <c r="Q165" s="32">
        <v>100</v>
      </c>
      <c r="R165" s="32">
        <v>98.697651833167001</v>
      </c>
      <c r="S165" s="32">
        <v>89.659158384017005</v>
      </c>
      <c r="T165" s="32">
        <v>95.130351287422002</v>
      </c>
      <c r="U165" s="32">
        <v>95.190182296632997</v>
      </c>
      <c r="V165" s="32">
        <v>97.199778482720006</v>
      </c>
    </row>
    <row r="166" spans="1:22" x14ac:dyDescent="0.3">
      <c r="A166" s="26" t="s">
        <v>76</v>
      </c>
      <c r="B166" s="33">
        <v>71.952487461634007</v>
      </c>
      <c r="C166" s="33">
        <v>82.742627839944006</v>
      </c>
      <c r="D166" s="33">
        <v>87.123521431111001</v>
      </c>
      <c r="E166" s="33">
        <v>87.248782784433004</v>
      </c>
      <c r="F166" s="33">
        <v>85.882219709970002</v>
      </c>
      <c r="G166" s="33">
        <v>92.150481988229998</v>
      </c>
      <c r="H166" s="33">
        <v>86.610635820398997</v>
      </c>
      <c r="I166" s="33">
        <v>88.270007837438001</v>
      </c>
      <c r="J166" s="33">
        <v>90.663308378693003</v>
      </c>
      <c r="K166" s="33">
        <v>91.743781286528005</v>
      </c>
      <c r="L166" s="33">
        <v>93.140404543374004</v>
      </c>
      <c r="M166" s="33">
        <v>93.667645157565005</v>
      </c>
      <c r="N166" s="33">
        <v>94.652761524775002</v>
      </c>
      <c r="O166" s="33">
        <v>97.963760187323999</v>
      </c>
      <c r="P166" s="33">
        <v>99.584493303944996</v>
      </c>
      <c r="Q166" s="33">
        <v>100</v>
      </c>
      <c r="R166" s="33">
        <v>100.902502067027</v>
      </c>
      <c r="S166" s="33">
        <v>91.555918147602</v>
      </c>
      <c r="T166" s="33">
        <v>100.13554464375299</v>
      </c>
      <c r="U166" s="33">
        <v>104.38269767720701</v>
      </c>
      <c r="V166" s="33">
        <v>104.48949764472999</v>
      </c>
    </row>
    <row r="167" spans="1:22" x14ac:dyDescent="0.3">
      <c r="A167" s="28" t="s">
        <v>77</v>
      </c>
      <c r="B167" s="32">
        <v>67.556011711278003</v>
      </c>
      <c r="C167" s="32">
        <v>69.957535134918004</v>
      </c>
      <c r="D167" s="32">
        <v>71.704716388592004</v>
      </c>
      <c r="E167" s="32">
        <v>76.980803987662</v>
      </c>
      <c r="F167" s="32">
        <v>80.271780783381004</v>
      </c>
      <c r="G167" s="32">
        <v>80.232259329610002</v>
      </c>
      <c r="H167" s="32">
        <v>73.914044673771002</v>
      </c>
      <c r="I167" s="32">
        <v>79.075084730295998</v>
      </c>
      <c r="J167" s="32">
        <v>81.656019341608001</v>
      </c>
      <c r="K167" s="32">
        <v>84.961121609613002</v>
      </c>
      <c r="L167" s="32">
        <v>84.418358931735</v>
      </c>
      <c r="M167" s="32">
        <v>87.320671439524006</v>
      </c>
      <c r="N167" s="32">
        <v>90.525933026171003</v>
      </c>
      <c r="O167" s="32">
        <v>91.353417167321993</v>
      </c>
      <c r="P167" s="32">
        <v>94.778339515241001</v>
      </c>
      <c r="Q167" s="32">
        <v>100</v>
      </c>
      <c r="R167" s="32">
        <v>100.513275815377</v>
      </c>
      <c r="S167" s="32">
        <v>91.311759284255004</v>
      </c>
      <c r="T167" s="32">
        <v>97.739624752759994</v>
      </c>
      <c r="U167" s="32">
        <v>101.027860989259</v>
      </c>
      <c r="V167" s="32">
        <v>104.50639359533</v>
      </c>
    </row>
    <row r="168" spans="1:22" x14ac:dyDescent="0.3">
      <c r="A168" s="26" t="s">
        <v>78</v>
      </c>
      <c r="B168" s="33">
        <v>94.596639751566997</v>
      </c>
      <c r="C168" s="33">
        <v>96.419085844964002</v>
      </c>
      <c r="D168" s="33">
        <v>98.251745696623004</v>
      </c>
      <c r="E168" s="33">
        <v>99.246215244702995</v>
      </c>
      <c r="F168" s="33">
        <v>98.777210478997006</v>
      </c>
      <c r="G168" s="33">
        <v>101.39906774003001</v>
      </c>
      <c r="H168" s="33">
        <v>100.660268644261</v>
      </c>
      <c r="I168" s="33">
        <v>99.173105771164998</v>
      </c>
      <c r="J168" s="33">
        <v>100.73294618296001</v>
      </c>
      <c r="K168" s="33">
        <v>100.881630942941</v>
      </c>
      <c r="L168" s="33">
        <v>103.825136898681</v>
      </c>
      <c r="M168" s="33">
        <v>103.107188641677</v>
      </c>
      <c r="N168" s="33">
        <v>104.76155701427901</v>
      </c>
      <c r="O168" s="33">
        <v>104.334552757155</v>
      </c>
      <c r="P168" s="33">
        <v>93.495341364837003</v>
      </c>
      <c r="Q168" s="33">
        <v>100</v>
      </c>
      <c r="R168" s="33">
        <v>95.877436425024996</v>
      </c>
      <c r="S168" s="33">
        <v>91.583601943301005</v>
      </c>
      <c r="T168" s="33">
        <v>100.589418020289</v>
      </c>
      <c r="U168" s="33">
        <v>108.448517044512</v>
      </c>
      <c r="V168" s="33">
        <v>116.74307163338401</v>
      </c>
    </row>
    <row r="169" spans="1:22" x14ac:dyDescent="0.3">
      <c r="A169" s="28" t="s">
        <v>79</v>
      </c>
      <c r="B169" s="32">
        <v>67.872291286722998</v>
      </c>
      <c r="C169" s="32">
        <v>69.687255920666999</v>
      </c>
      <c r="D169" s="32">
        <v>73.121965450934994</v>
      </c>
      <c r="E169" s="32">
        <v>76.544990995725996</v>
      </c>
      <c r="F169" s="32">
        <v>79.406180124420004</v>
      </c>
      <c r="G169" s="32">
        <v>79.358292168998005</v>
      </c>
      <c r="H169" s="32">
        <v>73.497776579185995</v>
      </c>
      <c r="I169" s="32">
        <v>79.013175897717005</v>
      </c>
      <c r="J169" s="32">
        <v>83.268204273991998</v>
      </c>
      <c r="K169" s="32">
        <v>88.012065403533001</v>
      </c>
      <c r="L169" s="32">
        <v>86.591996101757005</v>
      </c>
      <c r="M169" s="32">
        <v>87.967916813130998</v>
      </c>
      <c r="N169" s="32">
        <v>90.123543038516004</v>
      </c>
      <c r="O169" s="32">
        <v>91.990529434232002</v>
      </c>
      <c r="P169" s="32">
        <v>98.330028161781001</v>
      </c>
      <c r="Q169" s="32">
        <v>100</v>
      </c>
      <c r="R169" s="32">
        <v>100.86571385217999</v>
      </c>
      <c r="S169" s="32">
        <v>90.307185552310003</v>
      </c>
      <c r="T169" s="32">
        <v>93.563716952513005</v>
      </c>
      <c r="U169" s="32">
        <v>97.209656230278995</v>
      </c>
      <c r="V169" s="32">
        <v>100.361276477261</v>
      </c>
    </row>
    <row r="170" spans="1:22" x14ac:dyDescent="0.3">
      <c r="A170" s="26" t="s">
        <v>80</v>
      </c>
      <c r="B170" s="33">
        <v>59.115568003055998</v>
      </c>
      <c r="C170" s="33">
        <v>62.951884033791998</v>
      </c>
      <c r="D170" s="33">
        <v>65.932777939301005</v>
      </c>
      <c r="E170" s="33">
        <v>69.867432163375</v>
      </c>
      <c r="F170" s="33">
        <v>73.827793337152997</v>
      </c>
      <c r="G170" s="33">
        <v>73.881470686015007</v>
      </c>
      <c r="H170" s="33">
        <v>70.422134304598003</v>
      </c>
      <c r="I170" s="33">
        <v>76.944681658462002</v>
      </c>
      <c r="J170" s="33">
        <v>83.389785934898001</v>
      </c>
      <c r="K170" s="33">
        <v>86.161012909169997</v>
      </c>
      <c r="L170" s="33">
        <v>85.390128609171995</v>
      </c>
      <c r="M170" s="33">
        <v>88.678081563838006</v>
      </c>
      <c r="N170" s="33">
        <v>93.982416802326</v>
      </c>
      <c r="O170" s="33">
        <v>94.335173224298998</v>
      </c>
      <c r="P170" s="33">
        <v>96.736417483585001</v>
      </c>
      <c r="Q170" s="33">
        <v>100</v>
      </c>
      <c r="R170" s="33">
        <v>99.630419170785999</v>
      </c>
      <c r="S170" s="33">
        <v>90.553341421754993</v>
      </c>
      <c r="T170" s="33">
        <v>94.570756798996996</v>
      </c>
      <c r="U170" s="33">
        <v>96.376950207137995</v>
      </c>
      <c r="V170" s="33">
        <v>100.451350435151</v>
      </c>
    </row>
    <row r="171" spans="1:22" x14ac:dyDescent="0.3">
      <c r="A171" s="28" t="s">
        <v>81</v>
      </c>
      <c r="B171" s="32">
        <v>52.084627019541998</v>
      </c>
      <c r="C171" s="32">
        <v>56.450780058646998</v>
      </c>
      <c r="D171" s="32">
        <v>58.369501159545003</v>
      </c>
      <c r="E171" s="32">
        <v>62.101060790249001</v>
      </c>
      <c r="F171" s="32">
        <v>67.287009645319003</v>
      </c>
      <c r="G171" s="32">
        <v>70.704562304703998</v>
      </c>
      <c r="H171" s="32">
        <v>64.412421786490995</v>
      </c>
      <c r="I171" s="32">
        <v>67.605795852371998</v>
      </c>
      <c r="J171" s="32">
        <v>71.091934546244005</v>
      </c>
      <c r="K171" s="32">
        <v>74.304352411609997</v>
      </c>
      <c r="L171" s="32">
        <v>76.636952836042994</v>
      </c>
      <c r="M171" s="32">
        <v>79.505328801467002</v>
      </c>
      <c r="N171" s="32">
        <v>84.435060109755</v>
      </c>
      <c r="O171" s="32">
        <v>90.033613313139</v>
      </c>
      <c r="P171" s="32">
        <v>94.640414413642006</v>
      </c>
      <c r="Q171" s="32">
        <v>100</v>
      </c>
      <c r="R171" s="32">
        <v>99.845391962484001</v>
      </c>
      <c r="S171" s="32">
        <v>77.578023680125</v>
      </c>
      <c r="T171" s="32">
        <v>88.127825618117001</v>
      </c>
      <c r="U171" s="32">
        <v>94.513741875587996</v>
      </c>
      <c r="V171" s="32">
        <v>107.00813994161901</v>
      </c>
    </row>
    <row r="172" spans="1:22" x14ac:dyDescent="0.3">
      <c r="A172" s="26" t="s">
        <v>82</v>
      </c>
      <c r="B172" s="33">
        <v>57.565635578509998</v>
      </c>
      <c r="C172" s="33">
        <v>63.262612741227002</v>
      </c>
      <c r="D172" s="33">
        <v>65.769468868429996</v>
      </c>
      <c r="E172" s="33">
        <v>67.651998664917002</v>
      </c>
      <c r="F172" s="33">
        <v>68.591235671069001</v>
      </c>
      <c r="G172" s="33">
        <v>71.161642815221001</v>
      </c>
      <c r="H172" s="33">
        <v>66.761949179580995</v>
      </c>
      <c r="I172" s="33">
        <v>70.599675129947997</v>
      </c>
      <c r="J172" s="33">
        <v>74.598577760923007</v>
      </c>
      <c r="K172" s="33">
        <v>78.450817441571999</v>
      </c>
      <c r="L172" s="33">
        <v>80.720772064692</v>
      </c>
      <c r="M172" s="33">
        <v>82.473559435224999</v>
      </c>
      <c r="N172" s="33">
        <v>86.057384116692006</v>
      </c>
      <c r="O172" s="33">
        <v>90.688378462811002</v>
      </c>
      <c r="P172" s="33">
        <v>96.853277988651001</v>
      </c>
      <c r="Q172" s="33">
        <v>100</v>
      </c>
      <c r="R172" s="33">
        <v>95.804194721011996</v>
      </c>
      <c r="S172" s="33">
        <v>89.683498635358006</v>
      </c>
      <c r="T172" s="33">
        <v>92.541185024591002</v>
      </c>
      <c r="U172" s="33">
        <v>95.513531442767004</v>
      </c>
      <c r="V172" s="33">
        <v>103.191048256299</v>
      </c>
    </row>
    <row r="173" spans="1:22" x14ac:dyDescent="0.3">
      <c r="A173" s="28" t="s">
        <v>83</v>
      </c>
      <c r="B173" s="32">
        <v>70.363157331143995</v>
      </c>
      <c r="C173" s="32">
        <v>75.082866514713004</v>
      </c>
      <c r="D173" s="32">
        <v>74.658531223029001</v>
      </c>
      <c r="E173" s="32">
        <v>77.930669351635999</v>
      </c>
      <c r="F173" s="32">
        <v>81.811773251196001</v>
      </c>
      <c r="G173" s="32">
        <v>85.674537484040997</v>
      </c>
      <c r="H173" s="32">
        <v>82.823462230998004</v>
      </c>
      <c r="I173" s="32">
        <v>83.706943332707993</v>
      </c>
      <c r="J173" s="32">
        <v>85.746959090407998</v>
      </c>
      <c r="K173" s="32">
        <v>88.453541699355995</v>
      </c>
      <c r="L173" s="32">
        <v>88.251584412490999</v>
      </c>
      <c r="M173" s="32">
        <v>88.246851925364993</v>
      </c>
      <c r="N173" s="32">
        <v>91.940167764451999</v>
      </c>
      <c r="O173" s="32">
        <v>96.167942926956002</v>
      </c>
      <c r="P173" s="32">
        <v>98.292489121301003</v>
      </c>
      <c r="Q173" s="32">
        <v>100</v>
      </c>
      <c r="R173" s="32">
        <v>98.982101407376007</v>
      </c>
      <c r="S173" s="32">
        <v>91.783165694348</v>
      </c>
      <c r="T173" s="32">
        <v>96.156054670675005</v>
      </c>
      <c r="U173" s="32">
        <v>97.855391994187997</v>
      </c>
      <c r="V173" s="32">
        <v>98.099249813243006</v>
      </c>
    </row>
    <row r="174" spans="1:22" x14ac:dyDescent="0.3">
      <c r="A174" s="26" t="s">
        <v>84</v>
      </c>
      <c r="B174" s="33">
        <v>65.313339053139003</v>
      </c>
      <c r="C174" s="33">
        <v>68.199726505027002</v>
      </c>
      <c r="D174" s="33">
        <v>71.505381119635004</v>
      </c>
      <c r="E174" s="33">
        <v>77.450547264655995</v>
      </c>
      <c r="F174" s="33">
        <v>78.550052041512998</v>
      </c>
      <c r="G174" s="33">
        <v>79.692027085633001</v>
      </c>
      <c r="H174" s="33">
        <v>73.420208928644001</v>
      </c>
      <c r="I174" s="33">
        <v>76.173735748390996</v>
      </c>
      <c r="J174" s="33">
        <v>82.950436070753</v>
      </c>
      <c r="K174" s="33">
        <v>87.121913927435997</v>
      </c>
      <c r="L174" s="33">
        <v>90.719291799410001</v>
      </c>
      <c r="M174" s="33">
        <v>92.314473881889</v>
      </c>
      <c r="N174" s="33">
        <v>97.178513387826001</v>
      </c>
      <c r="O174" s="33">
        <v>101.270505910515</v>
      </c>
      <c r="P174" s="33">
        <v>100.320120858961</v>
      </c>
      <c r="Q174" s="33">
        <v>100</v>
      </c>
      <c r="R174" s="33">
        <v>100.128597098527</v>
      </c>
      <c r="S174" s="33">
        <v>93.497005749558994</v>
      </c>
      <c r="T174" s="33">
        <v>97.293482138553998</v>
      </c>
      <c r="U174" s="33">
        <v>101.017746709021</v>
      </c>
      <c r="V174" s="33">
        <v>105.795441635972</v>
      </c>
    </row>
    <row r="175" spans="1:22" x14ac:dyDescent="0.3">
      <c r="A175" s="28" t="s">
        <v>85</v>
      </c>
      <c r="B175" s="32">
        <v>83.992146791986997</v>
      </c>
      <c r="C175" s="32">
        <v>87.119948087777999</v>
      </c>
      <c r="D175" s="32">
        <v>93.945046841343995</v>
      </c>
      <c r="E175" s="32">
        <v>101.39105818335899</v>
      </c>
      <c r="F175" s="32">
        <v>103.987003071155</v>
      </c>
      <c r="G175" s="32">
        <v>108.21248066942999</v>
      </c>
      <c r="H175" s="32">
        <v>110.97275382357</v>
      </c>
      <c r="I175" s="32">
        <v>116.273539027738</v>
      </c>
      <c r="J175" s="32">
        <v>120.6759484504</v>
      </c>
      <c r="K175" s="32">
        <v>126.212965013855</v>
      </c>
      <c r="L175" s="32">
        <v>126.641999383967</v>
      </c>
      <c r="M175" s="32">
        <v>126.15205297676199</v>
      </c>
      <c r="N175" s="32">
        <v>117.328425281549</v>
      </c>
      <c r="O175" s="32">
        <v>112.991557584025</v>
      </c>
      <c r="P175" s="32">
        <v>106.52841701122</v>
      </c>
      <c r="Q175" s="32">
        <v>100</v>
      </c>
      <c r="R175" s="32">
        <v>94.551283836118003</v>
      </c>
      <c r="S175" s="32">
        <v>98.557009448852</v>
      </c>
      <c r="T175" s="32">
        <v>115.660719486858</v>
      </c>
      <c r="U175" s="32">
        <v>135.23160092903399</v>
      </c>
      <c r="V175" s="32">
        <v>139.19435645438301</v>
      </c>
    </row>
    <row r="176" spans="1:22" x14ac:dyDescent="0.3">
      <c r="A176" s="26" t="s">
        <v>86</v>
      </c>
      <c r="B176" s="33">
        <v>79.541906489376004</v>
      </c>
      <c r="C176" s="33">
        <v>83.199705517430004</v>
      </c>
      <c r="D176" s="33">
        <v>87.198202928111002</v>
      </c>
      <c r="E176" s="33">
        <v>89.762755795439006</v>
      </c>
      <c r="F176" s="33">
        <v>91.647795126695001</v>
      </c>
      <c r="G176" s="33">
        <v>93.748446783274005</v>
      </c>
      <c r="H176" s="33">
        <v>86.078988092866993</v>
      </c>
      <c r="I176" s="33">
        <v>87.779582015841996</v>
      </c>
      <c r="J176" s="33">
        <v>88.437812753730995</v>
      </c>
      <c r="K176" s="33">
        <v>92.422064854485001</v>
      </c>
      <c r="L176" s="33">
        <v>92.898917961286003</v>
      </c>
      <c r="M176" s="33">
        <v>93.929596847826005</v>
      </c>
      <c r="N176" s="33">
        <v>97.391524742553003</v>
      </c>
      <c r="O176" s="33">
        <v>96.976626283341005</v>
      </c>
      <c r="P176" s="33">
        <v>96.865965977377002</v>
      </c>
      <c r="Q176" s="33">
        <v>100</v>
      </c>
      <c r="R176" s="33">
        <v>102.830231196235</v>
      </c>
      <c r="S176" s="33">
        <v>94.441474438601006</v>
      </c>
      <c r="T176" s="33">
        <v>99.035098906152996</v>
      </c>
      <c r="U176" s="33">
        <v>102.266984626381</v>
      </c>
      <c r="V176" s="33">
        <v>102.202845285419</v>
      </c>
    </row>
    <row r="177" spans="1:22" x14ac:dyDescent="0.3">
      <c r="A177" s="28" t="s">
        <v>87</v>
      </c>
      <c r="B177" s="32">
        <v>75.573926823885003</v>
      </c>
      <c r="C177" s="32">
        <v>78.830502992567006</v>
      </c>
      <c r="D177" s="32">
        <v>75.783473247865999</v>
      </c>
      <c r="E177" s="32">
        <v>79.346050097860001</v>
      </c>
      <c r="F177" s="32">
        <v>80.025549271814995</v>
      </c>
      <c r="G177" s="32">
        <v>81.109428219224995</v>
      </c>
      <c r="H177" s="32">
        <v>77.358313664407007</v>
      </c>
      <c r="I177" s="32">
        <v>82.454645453786995</v>
      </c>
      <c r="J177" s="32">
        <v>85.203957262738996</v>
      </c>
      <c r="K177" s="32">
        <v>87.290715753545996</v>
      </c>
      <c r="L177" s="32">
        <v>86.712700855310999</v>
      </c>
      <c r="M177" s="32">
        <v>88.320381227747006</v>
      </c>
      <c r="N177" s="32">
        <v>92.758696326169002</v>
      </c>
      <c r="O177" s="32">
        <v>94.189530131783002</v>
      </c>
      <c r="P177" s="32">
        <v>97.406141613196993</v>
      </c>
      <c r="Q177" s="32">
        <v>100</v>
      </c>
      <c r="R177" s="32">
        <v>100.083843340673</v>
      </c>
      <c r="S177" s="32">
        <v>91.425081568089993</v>
      </c>
      <c r="T177" s="32">
        <v>96.927567714914005</v>
      </c>
      <c r="U177" s="32">
        <v>99.245083036893007</v>
      </c>
      <c r="V177" s="32">
        <v>100.71836405230501</v>
      </c>
    </row>
    <row r="178" spans="1:22" x14ac:dyDescent="0.3">
      <c r="A178" s="26" t="s">
        <v>88</v>
      </c>
      <c r="B178" s="33">
        <v>86.590723866483003</v>
      </c>
      <c r="C178" s="33">
        <v>90.408869008745995</v>
      </c>
      <c r="D178" s="33">
        <v>91.335095631113006</v>
      </c>
      <c r="E178" s="33">
        <v>96.323337658002004</v>
      </c>
      <c r="F178" s="33">
        <v>99.464564124044998</v>
      </c>
      <c r="G178" s="33">
        <v>98.393650232341997</v>
      </c>
      <c r="H178" s="33">
        <v>96.760711032295006</v>
      </c>
      <c r="I178" s="33">
        <v>99.913382238796004</v>
      </c>
      <c r="J178" s="33">
        <v>101.712447473331</v>
      </c>
      <c r="K178" s="33">
        <v>105.322546517379</v>
      </c>
      <c r="L178" s="33">
        <v>104.32602363285</v>
      </c>
      <c r="M178" s="33">
        <v>104.364150435564</v>
      </c>
      <c r="N178" s="33">
        <v>105.147699681932</v>
      </c>
      <c r="O178" s="33">
        <v>102.874893655281</v>
      </c>
      <c r="P178" s="33">
        <v>100.275590165854</v>
      </c>
      <c r="Q178" s="33">
        <v>100</v>
      </c>
      <c r="R178" s="33">
        <v>102.27424790665199</v>
      </c>
      <c r="S178" s="33">
        <v>94.304979758334994</v>
      </c>
      <c r="T178" s="33">
        <v>99.804897809061003</v>
      </c>
      <c r="U178" s="33">
        <v>101.17049332880499</v>
      </c>
      <c r="V178" s="33">
        <v>103.687300309329</v>
      </c>
    </row>
    <row r="179" spans="1:22" x14ac:dyDescent="0.3">
      <c r="A179" s="28" t="s">
        <v>89</v>
      </c>
      <c r="B179" s="32">
        <v>65.111768557024007</v>
      </c>
      <c r="C179" s="32">
        <v>67.689435526658997</v>
      </c>
      <c r="D179" s="32">
        <v>70.811975423071004</v>
      </c>
      <c r="E179" s="32">
        <v>74.175303985644007</v>
      </c>
      <c r="F179" s="32">
        <v>75.841703924716001</v>
      </c>
      <c r="G179" s="32">
        <v>77.026613977145999</v>
      </c>
      <c r="H179" s="32">
        <v>74.805188640599994</v>
      </c>
      <c r="I179" s="32">
        <v>77.586260289365001</v>
      </c>
      <c r="J179" s="32">
        <v>79.293360298145004</v>
      </c>
      <c r="K179" s="32">
        <v>82.141147517183995</v>
      </c>
      <c r="L179" s="32">
        <v>82.907676324595997</v>
      </c>
      <c r="M179" s="32">
        <v>85.714780743763001</v>
      </c>
      <c r="N179" s="32">
        <v>88.294937585181003</v>
      </c>
      <c r="O179" s="32">
        <v>92.135323991351996</v>
      </c>
      <c r="P179" s="32">
        <v>95.833604316709</v>
      </c>
      <c r="Q179" s="32">
        <v>100</v>
      </c>
      <c r="R179" s="32">
        <v>100.281759844885</v>
      </c>
      <c r="S179" s="32">
        <v>91.428212466605999</v>
      </c>
      <c r="T179" s="32">
        <v>98.317406711174996</v>
      </c>
      <c r="U179" s="32">
        <v>101.18026282174201</v>
      </c>
      <c r="V179" s="32">
        <v>106.68757548580299</v>
      </c>
    </row>
    <row r="180" spans="1:22" x14ac:dyDescent="0.3">
      <c r="A180" s="26" t="s">
        <v>90</v>
      </c>
      <c r="B180" s="33">
        <v>62.383694030655001</v>
      </c>
      <c r="C180" s="33">
        <v>64.135251148009004</v>
      </c>
      <c r="D180" s="33">
        <v>65.798935516868994</v>
      </c>
      <c r="E180" s="33">
        <v>70.012850444256998</v>
      </c>
      <c r="F180" s="33">
        <v>72.461853361932995</v>
      </c>
      <c r="G180" s="33">
        <v>75.426648221990007</v>
      </c>
      <c r="H180" s="33">
        <v>78.838411857970996</v>
      </c>
      <c r="I180" s="33">
        <v>86.338513450342006</v>
      </c>
      <c r="J180" s="33">
        <v>86.356125567654004</v>
      </c>
      <c r="K180" s="33">
        <v>88.138664143758007</v>
      </c>
      <c r="L180" s="33">
        <v>85.890533676534005</v>
      </c>
      <c r="M180" s="33">
        <v>92.474780211183997</v>
      </c>
      <c r="N180" s="33">
        <v>93.965210892911003</v>
      </c>
      <c r="O180" s="33">
        <v>94.862438019075995</v>
      </c>
      <c r="P180" s="33">
        <v>96.575928373325993</v>
      </c>
      <c r="Q180" s="33">
        <v>100</v>
      </c>
      <c r="R180" s="33">
        <v>96.216238182134006</v>
      </c>
      <c r="S180" s="33">
        <v>92.230269781917002</v>
      </c>
      <c r="T180" s="33">
        <v>97.024394599557994</v>
      </c>
      <c r="U180" s="33">
        <v>98.519667475134</v>
      </c>
      <c r="V180" s="33">
        <v>100.183424089403</v>
      </c>
    </row>
    <row r="181" spans="1:22" x14ac:dyDescent="0.3">
      <c r="A181" s="28" t="s">
        <v>143</v>
      </c>
      <c r="B181" s="29" t="s">
        <v>56</v>
      </c>
      <c r="C181" s="29" t="s">
        <v>56</v>
      </c>
      <c r="D181" s="29" t="s">
        <v>56</v>
      </c>
      <c r="E181" s="29" t="s">
        <v>56</v>
      </c>
      <c r="F181" s="29" t="s">
        <v>56</v>
      </c>
      <c r="G181" s="29" t="s">
        <v>56</v>
      </c>
      <c r="H181" s="29" t="s">
        <v>56</v>
      </c>
      <c r="I181" s="29" t="s">
        <v>56</v>
      </c>
      <c r="J181" s="29" t="s">
        <v>56</v>
      </c>
      <c r="K181" s="29" t="s">
        <v>56</v>
      </c>
      <c r="L181" s="29" t="s">
        <v>56</v>
      </c>
      <c r="M181" s="29" t="s">
        <v>56</v>
      </c>
      <c r="N181" s="29" t="s">
        <v>56</v>
      </c>
      <c r="O181" s="29" t="s">
        <v>56</v>
      </c>
      <c r="P181" s="29" t="s">
        <v>56</v>
      </c>
      <c r="Q181" s="29" t="s">
        <v>56</v>
      </c>
      <c r="R181" s="29" t="s">
        <v>56</v>
      </c>
      <c r="S181" s="29" t="s">
        <v>56</v>
      </c>
      <c r="T181" s="29" t="s">
        <v>56</v>
      </c>
      <c r="U181" s="29" t="s">
        <v>56</v>
      </c>
      <c r="V181" s="29" t="s">
        <v>56</v>
      </c>
    </row>
    <row r="182" spans="1:22" x14ac:dyDescent="0.3">
      <c r="A182" s="26" t="s">
        <v>142</v>
      </c>
      <c r="B182" s="27" t="s">
        <v>56</v>
      </c>
      <c r="C182" s="27" t="s">
        <v>56</v>
      </c>
      <c r="D182" s="27" t="s">
        <v>56</v>
      </c>
      <c r="E182" s="27" t="s">
        <v>56</v>
      </c>
      <c r="F182" s="27" t="s">
        <v>56</v>
      </c>
      <c r="G182" s="27" t="s">
        <v>56</v>
      </c>
      <c r="H182" s="27" t="s">
        <v>56</v>
      </c>
      <c r="I182" s="27" t="s">
        <v>56</v>
      </c>
      <c r="J182" s="27" t="s">
        <v>56</v>
      </c>
      <c r="K182" s="27" t="s">
        <v>56</v>
      </c>
      <c r="L182" s="27" t="s">
        <v>56</v>
      </c>
      <c r="M182" s="27" t="s">
        <v>56</v>
      </c>
      <c r="N182" s="27" t="s">
        <v>56</v>
      </c>
      <c r="O182" s="27" t="s">
        <v>56</v>
      </c>
      <c r="P182" s="27" t="s">
        <v>56</v>
      </c>
      <c r="Q182" s="27" t="s">
        <v>56</v>
      </c>
      <c r="R182" s="27" t="s">
        <v>56</v>
      </c>
      <c r="S182" s="27" t="s">
        <v>56</v>
      </c>
      <c r="T182" s="27" t="s">
        <v>56</v>
      </c>
      <c r="U182" s="27" t="s">
        <v>56</v>
      </c>
      <c r="V182" s="27" t="s">
        <v>56</v>
      </c>
    </row>
    <row r="183" spans="1:22" x14ac:dyDescent="0.3">
      <c r="A183" s="28" t="s">
        <v>58</v>
      </c>
      <c r="B183" s="31">
        <v>8259533.1320000002</v>
      </c>
      <c r="C183" s="31">
        <v>9248389.7770000007</v>
      </c>
      <c r="D183" s="31">
        <v>9999598.9649999999</v>
      </c>
      <c r="E183" s="31">
        <v>11120115.788000001</v>
      </c>
      <c r="F183" s="31">
        <v>12046753.145</v>
      </c>
      <c r="G183" s="31">
        <v>12927761.290999999</v>
      </c>
      <c r="H183" s="31">
        <v>12749117.92</v>
      </c>
      <c r="I183" s="31">
        <v>13968149.506999999</v>
      </c>
      <c r="J183" s="31">
        <v>15268436.669</v>
      </c>
      <c r="K183" s="31">
        <v>16529124.039000001</v>
      </c>
      <c r="L183" s="31">
        <v>16954005.666000001</v>
      </c>
      <c r="M183" s="31">
        <v>18137650.624000002</v>
      </c>
      <c r="N183" s="31">
        <v>19228614.684999999</v>
      </c>
      <c r="O183" s="31">
        <v>20758790.517999999</v>
      </c>
      <c r="P183" s="31">
        <v>22536210.261</v>
      </c>
      <c r="Q183" s="31">
        <v>24176670.379999999</v>
      </c>
      <c r="R183" s="31">
        <v>25121823.322000001</v>
      </c>
      <c r="S183" s="31">
        <v>24086758.147999998</v>
      </c>
      <c r="T183" s="31">
        <v>26690033.388999999</v>
      </c>
      <c r="U183" s="31">
        <v>29516052.296999998</v>
      </c>
      <c r="V183" s="31">
        <v>31855566.278999999</v>
      </c>
    </row>
    <row r="184" spans="1:22" x14ac:dyDescent="0.3">
      <c r="A184" s="26" t="s">
        <v>59</v>
      </c>
      <c r="B184" s="30">
        <v>85708.244000000006</v>
      </c>
      <c r="C184" s="30">
        <v>94596.567999999999</v>
      </c>
      <c r="D184" s="30">
        <v>100985.77499999999</v>
      </c>
      <c r="E184" s="30">
        <v>113517.31299999999</v>
      </c>
      <c r="F184" s="30">
        <v>129736.35</v>
      </c>
      <c r="G184" s="30">
        <v>134044.05600000001</v>
      </c>
      <c r="H184" s="30">
        <v>133634.071</v>
      </c>
      <c r="I184" s="30">
        <v>148738.08799999999</v>
      </c>
      <c r="J184" s="30">
        <v>159749.07800000001</v>
      </c>
      <c r="K184" s="30">
        <v>177238.49900000001</v>
      </c>
      <c r="L184" s="30">
        <v>188339.20800000001</v>
      </c>
      <c r="M184" s="30">
        <v>212765.092</v>
      </c>
      <c r="N184" s="30">
        <v>240116.38699999999</v>
      </c>
      <c r="O184" s="30">
        <v>273672.85600000003</v>
      </c>
      <c r="P184" s="30">
        <v>296511.59399999998</v>
      </c>
      <c r="Q184" s="30">
        <v>327926.30699999997</v>
      </c>
      <c r="R184" s="30">
        <v>342708.59899999999</v>
      </c>
      <c r="S184" s="30">
        <v>348317.3</v>
      </c>
      <c r="T184" s="30">
        <v>370077.27</v>
      </c>
      <c r="U184" s="30">
        <v>383282.12300000002</v>
      </c>
      <c r="V184" s="30">
        <v>423484.08100000001</v>
      </c>
    </row>
    <row r="185" spans="1:22" x14ac:dyDescent="0.3">
      <c r="A185" s="28" t="s">
        <v>60</v>
      </c>
      <c r="B185" s="31">
        <v>340875.41200000001</v>
      </c>
      <c r="C185" s="31">
        <v>366521.88199999998</v>
      </c>
      <c r="D185" s="31">
        <v>391405.435</v>
      </c>
      <c r="E185" s="31">
        <v>439900.34899999999</v>
      </c>
      <c r="F185" s="31">
        <v>464185.32</v>
      </c>
      <c r="G185" s="31">
        <v>468770.55099999998</v>
      </c>
      <c r="H185" s="31">
        <v>443726.41899999999</v>
      </c>
      <c r="I185" s="31">
        <v>465345.565</v>
      </c>
      <c r="J185" s="31">
        <v>483756.80300000001</v>
      </c>
      <c r="K185" s="31">
        <v>528590.15599999996</v>
      </c>
      <c r="L185" s="31">
        <v>538446.79599999997</v>
      </c>
      <c r="M185" s="31">
        <v>590350.78899999999</v>
      </c>
      <c r="N185" s="31">
        <v>673034.21900000004</v>
      </c>
      <c r="O185" s="31">
        <v>756993.37</v>
      </c>
      <c r="P185" s="31">
        <v>823482.70700000005</v>
      </c>
      <c r="Q185" s="31">
        <v>878816.86800000002</v>
      </c>
      <c r="R185" s="31">
        <v>935624.99199999997</v>
      </c>
      <c r="S185" s="31">
        <v>922189.82299999997</v>
      </c>
      <c r="T185" s="31">
        <v>1026125.9129999999</v>
      </c>
      <c r="U185" s="31">
        <v>1142603.193</v>
      </c>
      <c r="V185" s="31">
        <v>1249622.611</v>
      </c>
    </row>
    <row r="186" spans="1:22" x14ac:dyDescent="0.3">
      <c r="A186" s="26" t="s">
        <v>61</v>
      </c>
      <c r="B186" s="30">
        <v>50335.237999999998</v>
      </c>
      <c r="C186" s="30">
        <v>57905.59</v>
      </c>
      <c r="D186" s="30">
        <v>64577.059000000001</v>
      </c>
      <c r="E186" s="30">
        <v>72003.551999999996</v>
      </c>
      <c r="F186" s="30">
        <v>82198.573000000004</v>
      </c>
      <c r="G186" s="30">
        <v>90043.596999999994</v>
      </c>
      <c r="H186" s="30">
        <v>91381.152000000002</v>
      </c>
      <c r="I186" s="30">
        <v>96327.9</v>
      </c>
      <c r="J186" s="30">
        <v>103431.77499999999</v>
      </c>
      <c r="K186" s="30">
        <v>109111.435</v>
      </c>
      <c r="L186" s="30">
        <v>111282.2</v>
      </c>
      <c r="M186" s="30">
        <v>119365.527</v>
      </c>
      <c r="N186" s="30">
        <v>132961.394</v>
      </c>
      <c r="O186" s="30">
        <v>148321.323</v>
      </c>
      <c r="P186" s="30">
        <v>164180.136</v>
      </c>
      <c r="Q186" s="30">
        <v>184618.103</v>
      </c>
      <c r="R186" s="30">
        <v>185063.32399999999</v>
      </c>
      <c r="S186" s="30">
        <v>163843.451</v>
      </c>
      <c r="T186" s="30">
        <v>194798.095</v>
      </c>
      <c r="U186" s="30">
        <v>219669.42199999999</v>
      </c>
      <c r="V186" s="30">
        <v>235778.003</v>
      </c>
    </row>
    <row r="187" spans="1:22" x14ac:dyDescent="0.3">
      <c r="A187" s="28" t="s">
        <v>62</v>
      </c>
      <c r="B187" s="31">
        <v>316831.21799999999</v>
      </c>
      <c r="C187" s="31">
        <v>437084.48300000001</v>
      </c>
      <c r="D187" s="31">
        <v>524829.51399999997</v>
      </c>
      <c r="E187" s="31">
        <v>587855.44299999997</v>
      </c>
      <c r="F187" s="31">
        <v>635062.68200000003</v>
      </c>
      <c r="G187" s="31">
        <v>720109.32200000004</v>
      </c>
      <c r="H187" s="31">
        <v>514834.01899999997</v>
      </c>
      <c r="I187" s="31">
        <v>591706.91599999997</v>
      </c>
      <c r="J187" s="31">
        <v>757181.98100000003</v>
      </c>
      <c r="K187" s="31">
        <v>743570.96</v>
      </c>
      <c r="L187" s="31">
        <v>679681.201</v>
      </c>
      <c r="M187" s="31">
        <v>683220.09400000004</v>
      </c>
      <c r="N187" s="31">
        <v>461914.65899999999</v>
      </c>
      <c r="O187" s="31">
        <v>438869.63900000002</v>
      </c>
      <c r="P187" s="31">
        <v>516198.92800000001</v>
      </c>
      <c r="Q187" s="31">
        <v>564591.05599999998</v>
      </c>
      <c r="R187" s="31">
        <v>637425.79799999995</v>
      </c>
      <c r="S187" s="31">
        <v>460883.75599999999</v>
      </c>
      <c r="T187" s="31">
        <v>481706.565</v>
      </c>
      <c r="U187" s="31">
        <v>489033.19799999997</v>
      </c>
      <c r="V187" s="31">
        <v>598034.98800000001</v>
      </c>
    </row>
    <row r="188" spans="1:22" x14ac:dyDescent="0.3">
      <c r="A188" s="26" t="s">
        <v>63</v>
      </c>
      <c r="B188" s="30">
        <v>293986.44400000002</v>
      </c>
      <c r="C188" s="30">
        <v>324394.09700000001</v>
      </c>
      <c r="D188" s="30">
        <v>341880.02399999998</v>
      </c>
      <c r="E188" s="30">
        <v>384904.49300000002</v>
      </c>
      <c r="F188" s="30">
        <v>418996.28499999997</v>
      </c>
      <c r="G188" s="30">
        <v>444992.41700000002</v>
      </c>
      <c r="H188" s="30">
        <v>399084.61800000002</v>
      </c>
      <c r="I188" s="30">
        <v>486883.74099999998</v>
      </c>
      <c r="J188" s="30">
        <v>555969.06299999997</v>
      </c>
      <c r="K188" s="30">
        <v>614645.54200000002</v>
      </c>
      <c r="L188" s="30">
        <v>611076.48499999999</v>
      </c>
      <c r="M188" s="30">
        <v>671619.23100000003</v>
      </c>
      <c r="N188" s="30">
        <v>737668.18299999996</v>
      </c>
      <c r="O188" s="30">
        <v>808734.228</v>
      </c>
      <c r="P188" s="30">
        <v>891469.18700000003</v>
      </c>
      <c r="Q188" s="30">
        <v>966054.66200000001</v>
      </c>
      <c r="R188" s="30">
        <v>1003299.097</v>
      </c>
      <c r="S188" s="30">
        <v>958515.00399999996</v>
      </c>
      <c r="T188" s="30">
        <v>1082866.3899999999</v>
      </c>
      <c r="U188" s="30">
        <v>1149719.362</v>
      </c>
      <c r="V188" s="30">
        <v>1179582.314</v>
      </c>
    </row>
    <row r="189" spans="1:22" x14ac:dyDescent="0.3">
      <c r="A189" s="28" t="s">
        <v>64</v>
      </c>
      <c r="B189" s="31">
        <v>49527.035000000003</v>
      </c>
      <c r="C189" s="31">
        <v>52500.288</v>
      </c>
      <c r="D189" s="31">
        <v>55519.614999999998</v>
      </c>
      <c r="E189" s="31">
        <v>61473.883000000002</v>
      </c>
      <c r="F189" s="31">
        <v>69557.95</v>
      </c>
      <c r="G189" s="31">
        <v>74484.888999999996</v>
      </c>
      <c r="H189" s="31">
        <v>76413.974000000002</v>
      </c>
      <c r="I189" s="31">
        <v>83940.998999999996</v>
      </c>
      <c r="J189" s="31">
        <v>92708.856</v>
      </c>
      <c r="K189" s="31">
        <v>98531.343999999997</v>
      </c>
      <c r="L189" s="31">
        <v>101858.269</v>
      </c>
      <c r="M189" s="31">
        <v>107943.732</v>
      </c>
      <c r="N189" s="31">
        <v>117089.827</v>
      </c>
      <c r="O189" s="31">
        <v>124092.951</v>
      </c>
      <c r="P189" s="31">
        <v>140155.54800000001</v>
      </c>
      <c r="Q189" s="31">
        <v>153808.394</v>
      </c>
      <c r="R189" s="31">
        <v>169134.45600000001</v>
      </c>
      <c r="S189" s="31">
        <v>161402.155</v>
      </c>
      <c r="T189" s="31">
        <v>169121.13500000001</v>
      </c>
      <c r="U189" s="31">
        <v>183325.859</v>
      </c>
      <c r="V189" s="31">
        <v>205511.106</v>
      </c>
    </row>
    <row r="190" spans="1:22" x14ac:dyDescent="0.3">
      <c r="A190" s="26" t="s">
        <v>65</v>
      </c>
      <c r="B190" s="30">
        <v>151381.10699999999</v>
      </c>
      <c r="C190" s="30">
        <v>157664.326</v>
      </c>
      <c r="D190" s="30">
        <v>169422.36799999999</v>
      </c>
      <c r="E190" s="30">
        <v>186899.766</v>
      </c>
      <c r="F190" s="30">
        <v>201085.33300000001</v>
      </c>
      <c r="G190" s="30">
        <v>222198.136</v>
      </c>
      <c r="H190" s="30">
        <v>227059.698</v>
      </c>
      <c r="I190" s="30">
        <v>252291.04500000001</v>
      </c>
      <c r="J190" s="30">
        <v>271284.42300000001</v>
      </c>
      <c r="K190" s="30">
        <v>293224.54499999998</v>
      </c>
      <c r="L190" s="30">
        <v>293525.57900000003</v>
      </c>
      <c r="M190" s="30">
        <v>314202.60800000001</v>
      </c>
      <c r="N190" s="30">
        <v>317079.26699999999</v>
      </c>
      <c r="O190" s="30">
        <v>342482.89500000002</v>
      </c>
      <c r="P190" s="30">
        <v>341320.647</v>
      </c>
      <c r="Q190" s="30">
        <v>353600.11300000001</v>
      </c>
      <c r="R190" s="30">
        <v>363650.51299999998</v>
      </c>
      <c r="S190" s="30">
        <v>368523.14500000002</v>
      </c>
      <c r="T190" s="30">
        <v>406452.946</v>
      </c>
      <c r="U190" s="30">
        <v>462006.038</v>
      </c>
      <c r="V190" s="30">
        <v>497691.92</v>
      </c>
    </row>
    <row r="191" spans="1:22" x14ac:dyDescent="0.3">
      <c r="A191" s="28" t="s">
        <v>66</v>
      </c>
      <c r="B191" s="31">
        <v>273946.99200000003</v>
      </c>
      <c r="C191" s="31">
        <v>299020.78600000002</v>
      </c>
      <c r="D191" s="31">
        <v>321149.86</v>
      </c>
      <c r="E191" s="31">
        <v>361417.353</v>
      </c>
      <c r="F191" s="31">
        <v>402086.85499999998</v>
      </c>
      <c r="G191" s="31">
        <v>431946.56800000003</v>
      </c>
      <c r="H191" s="31">
        <v>414553.03600000002</v>
      </c>
      <c r="I191" s="31">
        <v>443251.50099999999</v>
      </c>
      <c r="J191" s="31">
        <v>464847.20899999997</v>
      </c>
      <c r="K191" s="31">
        <v>532863.147</v>
      </c>
      <c r="L191" s="31">
        <v>546465.50399999996</v>
      </c>
      <c r="M191" s="31">
        <v>594703.68799999997</v>
      </c>
      <c r="N191" s="31">
        <v>695318.91</v>
      </c>
      <c r="O191" s="31">
        <v>760954.48699999996</v>
      </c>
      <c r="P191" s="31">
        <v>822681.84100000001</v>
      </c>
      <c r="Q191" s="31">
        <v>853322.804</v>
      </c>
      <c r="R191" s="31">
        <v>897955.98</v>
      </c>
      <c r="S191" s="31">
        <v>878591.473</v>
      </c>
      <c r="T191" s="31">
        <v>973958.69</v>
      </c>
      <c r="U191" s="31">
        <v>1118360.5759999999</v>
      </c>
      <c r="V191" s="31">
        <v>1233960.075</v>
      </c>
    </row>
    <row r="192" spans="1:22" x14ac:dyDescent="0.3">
      <c r="A192" s="26" t="s">
        <v>67</v>
      </c>
      <c r="B192" s="30">
        <v>1493160.6370000001</v>
      </c>
      <c r="C192" s="30">
        <v>1649260.74</v>
      </c>
      <c r="D192" s="30">
        <v>1782574.2180000001</v>
      </c>
      <c r="E192" s="30">
        <v>1940981.9240000001</v>
      </c>
      <c r="F192" s="30">
        <v>2057831.4380000001</v>
      </c>
      <c r="G192" s="30">
        <v>2168737.9849999999</v>
      </c>
      <c r="H192" s="30">
        <v>2207551.0630000001</v>
      </c>
      <c r="I192" s="30">
        <v>2359373.9040000001</v>
      </c>
      <c r="J192" s="30">
        <v>2506943.06</v>
      </c>
      <c r="K192" s="30">
        <v>2676523.7519999999</v>
      </c>
      <c r="L192" s="30">
        <v>2814626.3990000002</v>
      </c>
      <c r="M192" s="30">
        <v>2959379.6349999998</v>
      </c>
      <c r="N192" s="30">
        <v>3128313.267</v>
      </c>
      <c r="O192" s="30">
        <v>3310454.0729999999</v>
      </c>
      <c r="P192" s="30">
        <v>3498642.3790000002</v>
      </c>
      <c r="Q192" s="30">
        <v>3694574.875</v>
      </c>
      <c r="R192" s="30">
        <v>3787883.3259999999</v>
      </c>
      <c r="S192" s="30">
        <v>3555530.591</v>
      </c>
      <c r="T192" s="30">
        <v>3885509.8790000002</v>
      </c>
      <c r="U192" s="30">
        <v>4293744.1119999997</v>
      </c>
      <c r="V192" s="30">
        <v>4717467.3880000003</v>
      </c>
    </row>
    <row r="193" spans="1:22" x14ac:dyDescent="0.3">
      <c r="A193" s="28" t="s">
        <v>68</v>
      </c>
      <c r="B193" s="31">
        <v>108769.231</v>
      </c>
      <c r="C193" s="31">
        <v>121773.77099999999</v>
      </c>
      <c r="D193" s="31">
        <v>125325.855</v>
      </c>
      <c r="E193" s="31">
        <v>133468.48699999999</v>
      </c>
      <c r="F193" s="31">
        <v>145918.639</v>
      </c>
      <c r="G193" s="31">
        <v>163085.40900000001</v>
      </c>
      <c r="H193" s="31">
        <v>172552.976</v>
      </c>
      <c r="I193" s="31">
        <v>180300.51800000001</v>
      </c>
      <c r="J193" s="31">
        <v>206419.902</v>
      </c>
      <c r="K193" s="31">
        <v>226107.85200000001</v>
      </c>
      <c r="L193" s="31">
        <v>237429.038</v>
      </c>
      <c r="M193" s="31">
        <v>251624.40100000001</v>
      </c>
      <c r="N193" s="31">
        <v>260348.823</v>
      </c>
      <c r="O193" s="31">
        <v>283350.815</v>
      </c>
      <c r="P193" s="31">
        <v>298078.74099999998</v>
      </c>
      <c r="Q193" s="31">
        <v>308981.25400000002</v>
      </c>
      <c r="R193" s="31">
        <v>324976.52399999998</v>
      </c>
      <c r="S193" s="31">
        <v>321473.08399999997</v>
      </c>
      <c r="T193" s="31">
        <v>363794.04100000003</v>
      </c>
      <c r="U193" s="31">
        <v>384766.924</v>
      </c>
      <c r="V193" s="31">
        <v>411812.84</v>
      </c>
    </row>
    <row r="194" spans="1:22" x14ac:dyDescent="0.3">
      <c r="A194" s="26" t="s">
        <v>69</v>
      </c>
      <c r="B194" s="30">
        <v>322100.68400000001</v>
      </c>
      <c r="C194" s="30">
        <v>352905</v>
      </c>
      <c r="D194" s="30">
        <v>367768.35700000002</v>
      </c>
      <c r="E194" s="30">
        <v>416999.88400000002</v>
      </c>
      <c r="F194" s="30">
        <v>440846.13900000002</v>
      </c>
      <c r="G194" s="30">
        <v>477522.00300000003</v>
      </c>
      <c r="H194" s="30">
        <v>483834.41800000001</v>
      </c>
      <c r="I194" s="30">
        <v>532581.47699999996</v>
      </c>
      <c r="J194" s="30">
        <v>588734.58700000006</v>
      </c>
      <c r="K194" s="30">
        <v>647244.28099999996</v>
      </c>
      <c r="L194" s="30">
        <v>686884.429</v>
      </c>
      <c r="M194" s="30">
        <v>762441.92500000005</v>
      </c>
      <c r="N194" s="30">
        <v>852692.98600000003</v>
      </c>
      <c r="O194" s="30">
        <v>935441.91899999999</v>
      </c>
      <c r="P194" s="30">
        <v>1059902.706</v>
      </c>
      <c r="Q194" s="30">
        <v>1120602.844</v>
      </c>
      <c r="R194" s="30">
        <v>1136018.9890000001</v>
      </c>
      <c r="S194" s="30">
        <v>1114265.2549999999</v>
      </c>
      <c r="T194" s="30">
        <v>1233773.5290000001</v>
      </c>
      <c r="U194" s="30">
        <v>1348256.169</v>
      </c>
      <c r="V194" s="30">
        <v>1406886.3049999999</v>
      </c>
    </row>
    <row r="195" spans="1:22" x14ac:dyDescent="0.3">
      <c r="A195" s="28" t="s">
        <v>70</v>
      </c>
      <c r="B195" s="31">
        <v>124027.46</v>
      </c>
      <c r="C195" s="31">
        <v>136072.902</v>
      </c>
      <c r="D195" s="31">
        <v>145247.128</v>
      </c>
      <c r="E195" s="31">
        <v>154085.22899999999</v>
      </c>
      <c r="F195" s="31">
        <v>168547.084</v>
      </c>
      <c r="G195" s="31">
        <v>174634.595</v>
      </c>
      <c r="H195" s="31">
        <v>187150.473</v>
      </c>
      <c r="I195" s="31">
        <v>199598.08600000001</v>
      </c>
      <c r="J195" s="31">
        <v>209210.943</v>
      </c>
      <c r="K195" s="31">
        <v>223043.258</v>
      </c>
      <c r="L195" s="31">
        <v>234827.04</v>
      </c>
      <c r="M195" s="31">
        <v>261210.58100000001</v>
      </c>
      <c r="N195" s="31">
        <v>271073.848</v>
      </c>
      <c r="O195" s="31">
        <v>285110.79200000002</v>
      </c>
      <c r="P195" s="31">
        <v>296004.20600000001</v>
      </c>
      <c r="Q195" s="31">
        <v>317844.94199999998</v>
      </c>
      <c r="R195" s="31">
        <v>331814.89</v>
      </c>
      <c r="S195" s="31">
        <v>323118.86099999998</v>
      </c>
      <c r="T195" s="31">
        <v>352506.114</v>
      </c>
      <c r="U195" s="31">
        <v>385748.96899999998</v>
      </c>
      <c r="V195" s="31">
        <v>410058.37599999999</v>
      </c>
    </row>
    <row r="196" spans="1:22" x14ac:dyDescent="0.3">
      <c r="A196" s="26" t="s">
        <v>71</v>
      </c>
      <c r="B196" s="30">
        <v>118919.93</v>
      </c>
      <c r="C196" s="30">
        <v>142209.283</v>
      </c>
      <c r="D196" s="30">
        <v>137656.81200000001</v>
      </c>
      <c r="E196" s="30">
        <v>165572.14600000001</v>
      </c>
      <c r="F196" s="30">
        <v>173606.50200000001</v>
      </c>
      <c r="G196" s="30">
        <v>194906.45499999999</v>
      </c>
      <c r="H196" s="30">
        <v>186408.476</v>
      </c>
      <c r="I196" s="30">
        <v>208255.63699999999</v>
      </c>
      <c r="J196" s="30">
        <v>224493.59599999999</v>
      </c>
      <c r="K196" s="30">
        <v>256645.995</v>
      </c>
      <c r="L196" s="30">
        <v>255347.55499999999</v>
      </c>
      <c r="M196" s="30">
        <v>289811.11499999999</v>
      </c>
      <c r="N196" s="30">
        <v>323224.065</v>
      </c>
      <c r="O196" s="30">
        <v>332116.51400000002</v>
      </c>
      <c r="P196" s="30">
        <v>376947.52100000001</v>
      </c>
      <c r="Q196" s="30">
        <v>418630.44400000002</v>
      </c>
      <c r="R196" s="30">
        <v>420773.772</v>
      </c>
      <c r="S196" s="30">
        <v>393435.359</v>
      </c>
      <c r="T196" s="30">
        <v>441383.71799999999</v>
      </c>
      <c r="U196" s="30">
        <v>517530.28600000002</v>
      </c>
      <c r="V196" s="30">
        <v>544664.79099999997</v>
      </c>
    </row>
    <row r="197" spans="1:22" x14ac:dyDescent="0.3">
      <c r="A197" s="28" t="s">
        <v>72</v>
      </c>
      <c r="B197" s="31">
        <v>572336.44400000002</v>
      </c>
      <c r="C197" s="31">
        <v>622182.66700000002</v>
      </c>
      <c r="D197" s="31">
        <v>663317.97199999995</v>
      </c>
      <c r="E197" s="31">
        <v>725304.348</v>
      </c>
      <c r="F197" s="31">
        <v>788334.51300000004</v>
      </c>
      <c r="G197" s="31">
        <v>845821.41399999999</v>
      </c>
      <c r="H197" s="31">
        <v>852862.11</v>
      </c>
      <c r="I197" s="31">
        <v>939738.35900000005</v>
      </c>
      <c r="J197" s="31">
        <v>1005824.2340000001</v>
      </c>
      <c r="K197" s="31">
        <v>1101848.4839999999</v>
      </c>
      <c r="L197" s="31">
        <v>1162392.173</v>
      </c>
      <c r="M197" s="31">
        <v>1263652.8230000001</v>
      </c>
      <c r="N197" s="31">
        <v>1379335.0290000001</v>
      </c>
      <c r="O197" s="31">
        <v>1524668.0049999999</v>
      </c>
      <c r="P197" s="31">
        <v>1637501.433</v>
      </c>
      <c r="Q197" s="31">
        <v>1754179.51</v>
      </c>
      <c r="R197" s="31">
        <v>1846853.497</v>
      </c>
      <c r="S197" s="31">
        <v>1802881.682</v>
      </c>
      <c r="T197" s="31">
        <v>1977635.014</v>
      </c>
      <c r="U197" s="31">
        <v>2226264.2859999998</v>
      </c>
      <c r="V197" s="31">
        <v>2385008.6230000001</v>
      </c>
    </row>
    <row r="198" spans="1:22" x14ac:dyDescent="0.3">
      <c r="A198" s="26" t="s">
        <v>73</v>
      </c>
      <c r="B198" s="30">
        <v>745276.06400000001</v>
      </c>
      <c r="C198" s="30">
        <v>808857.64800000004</v>
      </c>
      <c r="D198" s="30">
        <v>876715.179</v>
      </c>
      <c r="E198" s="30">
        <v>962092.49</v>
      </c>
      <c r="F198" s="30">
        <v>1041389.526</v>
      </c>
      <c r="G198" s="30">
        <v>1101413.514</v>
      </c>
      <c r="H198" s="30">
        <v>1122552.3430000001</v>
      </c>
      <c r="I198" s="30">
        <v>1246778.2050000001</v>
      </c>
      <c r="J198" s="30">
        <v>1366714.7849999999</v>
      </c>
      <c r="K198" s="30">
        <v>1470722.4539999999</v>
      </c>
      <c r="L198" s="30">
        <v>1538948.308</v>
      </c>
      <c r="M198" s="30">
        <v>1653825.2450000001</v>
      </c>
      <c r="N198" s="30">
        <v>1767528.1410000001</v>
      </c>
      <c r="O198" s="30">
        <v>1907660.787</v>
      </c>
      <c r="P198" s="30">
        <v>2093946.6780000001</v>
      </c>
      <c r="Q198" s="30">
        <v>2243797.9700000002</v>
      </c>
      <c r="R198" s="30">
        <v>2296052.665</v>
      </c>
      <c r="S198" s="30">
        <v>2228278.9920000001</v>
      </c>
      <c r="T198" s="30">
        <v>2469213.855</v>
      </c>
      <c r="U198" s="30">
        <v>2691712.375</v>
      </c>
      <c r="V198" s="30">
        <v>2886718.99</v>
      </c>
    </row>
    <row r="199" spans="1:22" x14ac:dyDescent="0.3">
      <c r="A199" s="28" t="s">
        <v>74</v>
      </c>
      <c r="B199" s="31">
        <v>194702.587</v>
      </c>
      <c r="C199" s="31">
        <v>211573.08499999999</v>
      </c>
      <c r="D199" s="31">
        <v>224670.00899999999</v>
      </c>
      <c r="E199" s="31">
        <v>247570.70699999999</v>
      </c>
      <c r="F199" s="31">
        <v>273767.21899999998</v>
      </c>
      <c r="G199" s="31">
        <v>295672.71399999998</v>
      </c>
      <c r="H199" s="31">
        <v>313887.408</v>
      </c>
      <c r="I199" s="31">
        <v>330336.98700000002</v>
      </c>
      <c r="J199" s="31">
        <v>373422.48300000001</v>
      </c>
      <c r="K199" s="31">
        <v>391811.87300000002</v>
      </c>
      <c r="L199" s="31">
        <v>407368.81300000002</v>
      </c>
      <c r="M199" s="31">
        <v>446642.55</v>
      </c>
      <c r="N199" s="31">
        <v>473124.97399999999</v>
      </c>
      <c r="O199" s="31">
        <v>523618.87</v>
      </c>
      <c r="P199" s="31">
        <v>582788.39300000004</v>
      </c>
      <c r="Q199" s="31">
        <v>633756.55900000001</v>
      </c>
      <c r="R199" s="31">
        <v>666606.326</v>
      </c>
      <c r="S199" s="31">
        <v>660230.67200000002</v>
      </c>
      <c r="T199" s="31">
        <v>725561.58499999996</v>
      </c>
      <c r="U199" s="31">
        <v>824738.83700000006</v>
      </c>
      <c r="V199" s="31">
        <v>880181.61800000002</v>
      </c>
    </row>
    <row r="200" spans="1:22" x14ac:dyDescent="0.3">
      <c r="A200" s="26" t="s">
        <v>75</v>
      </c>
      <c r="B200" s="30">
        <v>112007.781</v>
      </c>
      <c r="C200" s="30">
        <v>120875.01300000001</v>
      </c>
      <c r="D200" s="30">
        <v>132441.60200000001</v>
      </c>
      <c r="E200" s="30">
        <v>135514.58900000001</v>
      </c>
      <c r="F200" s="30">
        <v>144682.04399999999</v>
      </c>
      <c r="G200" s="30">
        <v>145383.41200000001</v>
      </c>
      <c r="H200" s="30">
        <v>151480.75899999999</v>
      </c>
      <c r="I200" s="30">
        <v>163373.15400000001</v>
      </c>
      <c r="J200" s="30">
        <v>172093.86</v>
      </c>
      <c r="K200" s="30">
        <v>184194.20699999999</v>
      </c>
      <c r="L200" s="30">
        <v>196418.43400000001</v>
      </c>
      <c r="M200" s="30">
        <v>204779.891</v>
      </c>
      <c r="N200" s="30">
        <v>220647.413</v>
      </c>
      <c r="O200" s="30">
        <v>245268.77299999999</v>
      </c>
      <c r="P200" s="30">
        <v>263437.46399999998</v>
      </c>
      <c r="Q200" s="30">
        <v>273244.59700000001</v>
      </c>
      <c r="R200" s="30">
        <v>278427.00699999998</v>
      </c>
      <c r="S200" s="30">
        <v>265814.016</v>
      </c>
      <c r="T200" s="30">
        <v>294408.37199999997</v>
      </c>
      <c r="U200" s="30">
        <v>317630.152</v>
      </c>
      <c r="V200" s="30">
        <v>337622.495</v>
      </c>
    </row>
    <row r="201" spans="1:22" x14ac:dyDescent="0.3">
      <c r="A201" s="28" t="s">
        <v>76</v>
      </c>
      <c r="B201" s="31">
        <v>51533.444000000003</v>
      </c>
      <c r="C201" s="31">
        <v>62606.107000000004</v>
      </c>
      <c r="D201" s="31">
        <v>69128.017000000007</v>
      </c>
      <c r="E201" s="31">
        <v>72451.633000000002</v>
      </c>
      <c r="F201" s="31">
        <v>75566.569000000003</v>
      </c>
      <c r="G201" s="31">
        <v>85718.626000000004</v>
      </c>
      <c r="H201" s="31">
        <v>86660.157999999996</v>
      </c>
      <c r="I201" s="31">
        <v>93322.733999999997</v>
      </c>
      <c r="J201" s="31">
        <v>100433.852</v>
      </c>
      <c r="K201" s="31">
        <v>105542.946</v>
      </c>
      <c r="L201" s="31">
        <v>110302.514</v>
      </c>
      <c r="M201" s="31">
        <v>115517.75900000001</v>
      </c>
      <c r="N201" s="31">
        <v>122674.40700000001</v>
      </c>
      <c r="O201" s="31">
        <v>135126.59599999999</v>
      </c>
      <c r="P201" s="31">
        <v>146157.277</v>
      </c>
      <c r="Q201" s="31">
        <v>155757.538</v>
      </c>
      <c r="R201" s="31">
        <v>164219.98199999999</v>
      </c>
      <c r="S201" s="31">
        <v>155218.56899999999</v>
      </c>
      <c r="T201" s="31">
        <v>181235.05600000001</v>
      </c>
      <c r="U201" s="31">
        <v>205702.91099999999</v>
      </c>
      <c r="V201" s="31">
        <v>218881.11499999999</v>
      </c>
    </row>
    <row r="202" spans="1:22" x14ac:dyDescent="0.3">
      <c r="A202" s="26" t="s">
        <v>77</v>
      </c>
      <c r="B202" s="30">
        <v>586904.05200000003</v>
      </c>
      <c r="C202" s="30">
        <v>661531.89</v>
      </c>
      <c r="D202" s="30">
        <v>716734.06700000004</v>
      </c>
      <c r="E202" s="30">
        <v>810874.25100000005</v>
      </c>
      <c r="F202" s="30">
        <v>895399.44099999999</v>
      </c>
      <c r="G202" s="30">
        <v>937797.06599999999</v>
      </c>
      <c r="H202" s="30">
        <v>923239.03700000001</v>
      </c>
      <c r="I202" s="30">
        <v>1024860.873</v>
      </c>
      <c r="J202" s="30">
        <v>1088836.25</v>
      </c>
      <c r="K202" s="30">
        <v>1186169.3559999999</v>
      </c>
      <c r="L202" s="30">
        <v>1202962.9669999999</v>
      </c>
      <c r="M202" s="30">
        <v>1305787.554</v>
      </c>
      <c r="N202" s="30">
        <v>1439764.7080000001</v>
      </c>
      <c r="O202" s="30">
        <v>1554614.2609999999</v>
      </c>
      <c r="P202" s="30">
        <v>1712269.2169999999</v>
      </c>
      <c r="Q202" s="30">
        <v>1909026.4350000001</v>
      </c>
      <c r="R202" s="30">
        <v>1990431.59</v>
      </c>
      <c r="S202" s="30">
        <v>1902370.291</v>
      </c>
      <c r="T202" s="30">
        <v>2133136.3939999999</v>
      </c>
      <c r="U202" s="30">
        <v>2343428.7030000002</v>
      </c>
      <c r="V202" s="30">
        <v>2502822.6940000001</v>
      </c>
    </row>
    <row r="203" spans="1:22" x14ac:dyDescent="0.3">
      <c r="A203" s="28" t="s">
        <v>78</v>
      </c>
      <c r="B203" s="31">
        <v>138972.96799999999</v>
      </c>
      <c r="C203" s="31">
        <v>157600.34</v>
      </c>
      <c r="D203" s="31">
        <v>154393.68400000001</v>
      </c>
      <c r="E203" s="31">
        <v>188402.769</v>
      </c>
      <c r="F203" s="31">
        <v>190339.935</v>
      </c>
      <c r="G203" s="31">
        <v>209040.26800000001</v>
      </c>
      <c r="H203" s="31">
        <v>210853.99299999999</v>
      </c>
      <c r="I203" s="31">
        <v>229199.93299999999</v>
      </c>
      <c r="J203" s="31">
        <v>245436.08</v>
      </c>
      <c r="K203" s="31">
        <v>269068.66499999998</v>
      </c>
      <c r="L203" s="31">
        <v>264462.18800000002</v>
      </c>
      <c r="M203" s="31">
        <v>286397.56699999998</v>
      </c>
      <c r="N203" s="31">
        <v>314532.076</v>
      </c>
      <c r="O203" s="31">
        <v>312862.95600000001</v>
      </c>
      <c r="P203" s="31">
        <v>333649.26299999998</v>
      </c>
      <c r="Q203" s="31">
        <v>383159.64600000001</v>
      </c>
      <c r="R203" s="31">
        <v>383193.36300000001</v>
      </c>
      <c r="S203" s="31">
        <v>388186.71899999998</v>
      </c>
      <c r="T203" s="31">
        <v>440132.12099999998</v>
      </c>
      <c r="U203" s="31">
        <v>511669.57400000002</v>
      </c>
      <c r="V203" s="31">
        <v>579906.75300000003</v>
      </c>
    </row>
    <row r="204" spans="1:22" x14ac:dyDescent="0.3">
      <c r="A204" s="26" t="s">
        <v>79</v>
      </c>
      <c r="B204" s="30">
        <v>273250.08100000001</v>
      </c>
      <c r="C204" s="30">
        <v>297157.66100000002</v>
      </c>
      <c r="D204" s="30">
        <v>329925.23100000003</v>
      </c>
      <c r="E204" s="30">
        <v>359257.63699999999</v>
      </c>
      <c r="F204" s="30">
        <v>390063.065</v>
      </c>
      <c r="G204" s="30">
        <v>416183.43900000001</v>
      </c>
      <c r="H204" s="30">
        <v>421178.23</v>
      </c>
      <c r="I204" s="30">
        <v>459442.01799999998</v>
      </c>
      <c r="J204" s="30">
        <v>509381.44</v>
      </c>
      <c r="K204" s="30">
        <v>562698.245</v>
      </c>
      <c r="L204" s="30">
        <v>573288.05799999996</v>
      </c>
      <c r="M204" s="30">
        <v>603496.63600000006</v>
      </c>
      <c r="N204" s="30">
        <v>649219.14199999999</v>
      </c>
      <c r="O204" s="30">
        <v>705395.08499999996</v>
      </c>
      <c r="P204" s="30">
        <v>794537.44</v>
      </c>
      <c r="Q204" s="30">
        <v>849556.00300000003</v>
      </c>
      <c r="R204" s="30">
        <v>893657.64</v>
      </c>
      <c r="S204" s="30">
        <v>851645.80900000001</v>
      </c>
      <c r="T204" s="30">
        <v>921314.79599999997</v>
      </c>
      <c r="U204" s="30">
        <v>1023122.372</v>
      </c>
      <c r="V204" s="30">
        <v>1099139.45</v>
      </c>
    </row>
    <row r="205" spans="1:22" x14ac:dyDescent="0.3">
      <c r="A205" s="28" t="s">
        <v>80</v>
      </c>
      <c r="B205" s="31">
        <v>147463.42800000001</v>
      </c>
      <c r="C205" s="31">
        <v>168260.81200000001</v>
      </c>
      <c r="D205" s="31">
        <v>190245.61900000001</v>
      </c>
      <c r="E205" s="31">
        <v>212982.93799999999</v>
      </c>
      <c r="F205" s="31">
        <v>236093.573</v>
      </c>
      <c r="G205" s="31">
        <v>255436.88699999999</v>
      </c>
      <c r="H205" s="31">
        <v>263300.929</v>
      </c>
      <c r="I205" s="31">
        <v>298514.13400000002</v>
      </c>
      <c r="J205" s="31">
        <v>335645.424</v>
      </c>
      <c r="K205" s="31">
        <v>365133.66200000001</v>
      </c>
      <c r="L205" s="31">
        <v>380030.00900000002</v>
      </c>
      <c r="M205" s="31">
        <v>409014.72399999999</v>
      </c>
      <c r="N205" s="31">
        <v>462967.08299999998</v>
      </c>
      <c r="O205" s="31">
        <v>511494.98100000003</v>
      </c>
      <c r="P205" s="31">
        <v>556324.848</v>
      </c>
      <c r="Q205" s="31">
        <v>611367.75</v>
      </c>
      <c r="R205" s="31">
        <v>632756.21799999999</v>
      </c>
      <c r="S205" s="31">
        <v>603215.13500000001</v>
      </c>
      <c r="T205" s="31">
        <v>657985.31999999995</v>
      </c>
      <c r="U205" s="31">
        <v>716340.929</v>
      </c>
      <c r="V205" s="31">
        <v>765387.32</v>
      </c>
    </row>
    <row r="206" spans="1:22" x14ac:dyDescent="0.3">
      <c r="A206" s="26" t="s">
        <v>81</v>
      </c>
      <c r="B206" s="30">
        <v>105216.723</v>
      </c>
      <c r="C206" s="30">
        <v>118876.065</v>
      </c>
      <c r="D206" s="30">
        <v>127367.15700000001</v>
      </c>
      <c r="E206" s="30">
        <v>142281.052</v>
      </c>
      <c r="F206" s="30">
        <v>161194.255</v>
      </c>
      <c r="G206" s="30">
        <v>176787.64300000001</v>
      </c>
      <c r="H206" s="30">
        <v>172950.073</v>
      </c>
      <c r="I206" s="30">
        <v>186669.58600000001</v>
      </c>
      <c r="J206" s="30">
        <v>197216.91500000001</v>
      </c>
      <c r="K206" s="30">
        <v>218328.26800000001</v>
      </c>
      <c r="L206" s="30">
        <v>229985.21900000001</v>
      </c>
      <c r="M206" s="30">
        <v>254909.068</v>
      </c>
      <c r="N206" s="30">
        <v>280488.45299999998</v>
      </c>
      <c r="O206" s="30">
        <v>318997.239</v>
      </c>
      <c r="P206" s="30">
        <v>345319.74699999997</v>
      </c>
      <c r="Q206" s="30">
        <v>377340.66700000002</v>
      </c>
      <c r="R206" s="30">
        <v>396784.65399999998</v>
      </c>
      <c r="S206" s="30">
        <v>320696.462</v>
      </c>
      <c r="T206" s="30">
        <v>374285.33799999999</v>
      </c>
      <c r="U206" s="30">
        <v>429460.08299999998</v>
      </c>
      <c r="V206" s="30">
        <v>511382.16899999999</v>
      </c>
    </row>
    <row r="207" spans="1:22" x14ac:dyDescent="0.3">
      <c r="A207" s="28" t="s">
        <v>82</v>
      </c>
      <c r="B207" s="31">
        <v>139659.503</v>
      </c>
      <c r="C207" s="31">
        <v>161995.49</v>
      </c>
      <c r="D207" s="31">
        <v>179099.443</v>
      </c>
      <c r="E207" s="31">
        <v>198986.04399999999</v>
      </c>
      <c r="F207" s="31">
        <v>216450.55600000001</v>
      </c>
      <c r="G207" s="31">
        <v>231302.31400000001</v>
      </c>
      <c r="H207" s="31">
        <v>233448.11600000001</v>
      </c>
      <c r="I207" s="31">
        <v>258099.29</v>
      </c>
      <c r="J207" s="31">
        <v>283101.93099999998</v>
      </c>
      <c r="K207" s="31">
        <v>309419.03999999998</v>
      </c>
      <c r="L207" s="31">
        <v>323119.01899999997</v>
      </c>
      <c r="M207" s="31">
        <v>351323.60600000003</v>
      </c>
      <c r="N207" s="31">
        <v>394731.6</v>
      </c>
      <c r="O207" s="31">
        <v>449922.81300000002</v>
      </c>
      <c r="P207" s="31">
        <v>515900.848</v>
      </c>
      <c r="Q207" s="31">
        <v>557795.95200000005</v>
      </c>
      <c r="R207" s="31">
        <v>554595.95200000005</v>
      </c>
      <c r="S207" s="31">
        <v>554549.89599999995</v>
      </c>
      <c r="T207" s="31">
        <v>604074.15800000005</v>
      </c>
      <c r="U207" s="31">
        <v>675037.08</v>
      </c>
      <c r="V207" s="31">
        <v>748687.946</v>
      </c>
    </row>
    <row r="208" spans="1:22" x14ac:dyDescent="0.3">
      <c r="A208" s="26" t="s">
        <v>83</v>
      </c>
      <c r="B208" s="30">
        <v>176642.8</v>
      </c>
      <c r="C208" s="30">
        <v>204213.704</v>
      </c>
      <c r="D208" s="30">
        <v>210873.016</v>
      </c>
      <c r="E208" s="30">
        <v>227331.67300000001</v>
      </c>
      <c r="F208" s="30">
        <v>257424.364</v>
      </c>
      <c r="G208" s="30">
        <v>286738.68199999997</v>
      </c>
      <c r="H208" s="30">
        <v>299460.527</v>
      </c>
      <c r="I208" s="30">
        <v>311112.26500000001</v>
      </c>
      <c r="J208" s="30">
        <v>331830.90299999999</v>
      </c>
      <c r="K208" s="30">
        <v>359979.66499999998</v>
      </c>
      <c r="L208" s="30">
        <v>370401.79599999997</v>
      </c>
      <c r="M208" s="30">
        <v>381361.52899999998</v>
      </c>
      <c r="N208" s="30">
        <v>415580.21100000001</v>
      </c>
      <c r="O208" s="30">
        <v>463631.61099999998</v>
      </c>
      <c r="P208" s="30">
        <v>496177.11900000001</v>
      </c>
      <c r="Q208" s="30">
        <v>527714.06099999999</v>
      </c>
      <c r="R208" s="30">
        <v>551322.70900000003</v>
      </c>
      <c r="S208" s="30">
        <v>539574.22900000005</v>
      </c>
      <c r="T208" s="30">
        <v>602467.174</v>
      </c>
      <c r="U208" s="30">
        <v>660735.35400000005</v>
      </c>
      <c r="V208" s="30">
        <v>691620.41200000001</v>
      </c>
    </row>
    <row r="209" spans="1:22" x14ac:dyDescent="0.3">
      <c r="A209" s="28" t="s">
        <v>84</v>
      </c>
      <c r="B209" s="31">
        <v>222618.231</v>
      </c>
      <c r="C209" s="31">
        <v>248195.24299999999</v>
      </c>
      <c r="D209" s="31">
        <v>276035.34399999998</v>
      </c>
      <c r="E209" s="31">
        <v>320263.43400000001</v>
      </c>
      <c r="F209" s="31">
        <v>349280.15299999999</v>
      </c>
      <c r="G209" s="31">
        <v>371859.864</v>
      </c>
      <c r="H209" s="31">
        <v>369690.73499999999</v>
      </c>
      <c r="I209" s="31">
        <v>393453.30599999998</v>
      </c>
      <c r="J209" s="31">
        <v>451674.79700000002</v>
      </c>
      <c r="K209" s="31">
        <v>495186.114</v>
      </c>
      <c r="L209" s="31">
        <v>522719.70500000002</v>
      </c>
      <c r="M209" s="31">
        <v>550140.62199999997</v>
      </c>
      <c r="N209" s="31">
        <v>614260.75800000003</v>
      </c>
      <c r="O209" s="31">
        <v>697395.92500000005</v>
      </c>
      <c r="P209" s="31">
        <v>745562.81099999999</v>
      </c>
      <c r="Q209" s="31">
        <v>782097.73899999994</v>
      </c>
      <c r="R209" s="31">
        <v>804645.67700000003</v>
      </c>
      <c r="S209" s="31">
        <v>806443.24399999995</v>
      </c>
      <c r="T209" s="31">
        <v>919124.44799999997</v>
      </c>
      <c r="U209" s="31">
        <v>1003513.52</v>
      </c>
      <c r="V209" s="31">
        <v>1067769.639</v>
      </c>
    </row>
    <row r="210" spans="1:22" x14ac:dyDescent="0.3">
      <c r="A210" s="26" t="s">
        <v>85</v>
      </c>
      <c r="B210" s="30">
        <v>167407.568</v>
      </c>
      <c r="C210" s="30">
        <v>206915.802</v>
      </c>
      <c r="D210" s="30">
        <v>246188.64799999999</v>
      </c>
      <c r="E210" s="30">
        <v>291562.20400000003</v>
      </c>
      <c r="F210" s="30">
        <v>329264.28399999999</v>
      </c>
      <c r="G210" s="30">
        <v>393473.783</v>
      </c>
      <c r="H210" s="30">
        <v>360228.49699999997</v>
      </c>
      <c r="I210" s="30">
        <v>424309.609</v>
      </c>
      <c r="J210" s="30">
        <v>522753.39399999997</v>
      </c>
      <c r="K210" s="30">
        <v>558895.51</v>
      </c>
      <c r="L210" s="30">
        <v>539172.27099999995</v>
      </c>
      <c r="M210" s="30">
        <v>552382.14099999995</v>
      </c>
      <c r="N210" s="30">
        <v>416944.114</v>
      </c>
      <c r="O210" s="30">
        <v>416897.875</v>
      </c>
      <c r="P210" s="30">
        <v>459110.82400000002</v>
      </c>
      <c r="Q210" s="30">
        <v>471565.25</v>
      </c>
      <c r="R210" s="30">
        <v>482981.288</v>
      </c>
      <c r="S210" s="30">
        <v>479298.39899999998</v>
      </c>
      <c r="T210" s="30">
        <v>591530.51199999999</v>
      </c>
      <c r="U210" s="30">
        <v>722450.10199999996</v>
      </c>
      <c r="V210" s="30">
        <v>767010.17599999998</v>
      </c>
    </row>
    <row r="211" spans="1:22" x14ac:dyDescent="0.3">
      <c r="A211" s="28" t="s">
        <v>86</v>
      </c>
      <c r="B211" s="31">
        <v>277974.68</v>
      </c>
      <c r="C211" s="31">
        <v>310251.93300000002</v>
      </c>
      <c r="D211" s="31">
        <v>338462.25300000003</v>
      </c>
      <c r="E211" s="31">
        <v>373009.19400000002</v>
      </c>
      <c r="F211" s="31">
        <v>400482.179</v>
      </c>
      <c r="G211" s="31">
        <v>433925.00400000002</v>
      </c>
      <c r="H211" s="31">
        <v>405946.34499999997</v>
      </c>
      <c r="I211" s="31">
        <v>430095.61800000002</v>
      </c>
      <c r="J211" s="31">
        <v>446243.83399999997</v>
      </c>
      <c r="K211" s="31">
        <v>487018.96799999999</v>
      </c>
      <c r="L211" s="31">
        <v>496345.36</v>
      </c>
      <c r="M211" s="31">
        <v>535486.31499999994</v>
      </c>
      <c r="N211" s="31">
        <v>585839.21900000004</v>
      </c>
      <c r="O211" s="31">
        <v>620282.18599999999</v>
      </c>
      <c r="P211" s="31">
        <v>672458.68</v>
      </c>
      <c r="Q211" s="31">
        <v>732093.58400000003</v>
      </c>
      <c r="R211" s="31">
        <v>778270.26899999997</v>
      </c>
      <c r="S211" s="31">
        <v>746847.18200000003</v>
      </c>
      <c r="T211" s="31">
        <v>813951.10400000005</v>
      </c>
      <c r="U211" s="31">
        <v>902032.74199999997</v>
      </c>
      <c r="V211" s="31">
        <v>942713.90399999998</v>
      </c>
    </row>
    <row r="212" spans="1:22" x14ac:dyDescent="0.3">
      <c r="A212" s="26" t="s">
        <v>87</v>
      </c>
      <c r="B212" s="30">
        <v>52408.932000000001</v>
      </c>
      <c r="C212" s="30">
        <v>58306.898000000001</v>
      </c>
      <c r="D212" s="30">
        <v>59319.241999999998</v>
      </c>
      <c r="E212" s="30">
        <v>64518.845000000001</v>
      </c>
      <c r="F212" s="30">
        <v>68356.323000000004</v>
      </c>
      <c r="G212" s="30">
        <v>72834.451000000001</v>
      </c>
      <c r="H212" s="30">
        <v>74098.653000000006</v>
      </c>
      <c r="I212" s="30">
        <v>81445.046000000002</v>
      </c>
      <c r="J212" s="30">
        <v>87615.51</v>
      </c>
      <c r="K212" s="30">
        <v>94790.7</v>
      </c>
      <c r="L212" s="30">
        <v>97852.248999999996</v>
      </c>
      <c r="M212" s="30">
        <v>105277.59</v>
      </c>
      <c r="N212" s="30">
        <v>115883.931</v>
      </c>
      <c r="O212" s="30">
        <v>124551.976</v>
      </c>
      <c r="P212" s="30">
        <v>136440.19500000001</v>
      </c>
      <c r="Q212" s="30">
        <v>147752.93900000001</v>
      </c>
      <c r="R212" s="30">
        <v>153183.43299999999</v>
      </c>
      <c r="S212" s="30">
        <v>146824.44699999999</v>
      </c>
      <c r="T212" s="30">
        <v>161926.97099999999</v>
      </c>
      <c r="U212" s="30">
        <v>179091.41</v>
      </c>
      <c r="V212" s="30">
        <v>188747.61</v>
      </c>
    </row>
    <row r="213" spans="1:22" x14ac:dyDescent="0.3">
      <c r="A213" s="28" t="s">
        <v>88</v>
      </c>
      <c r="B213" s="31">
        <v>389490.25300000003</v>
      </c>
      <c r="C213" s="31">
        <v>444424.01799999998</v>
      </c>
      <c r="D213" s="31">
        <v>466457.75099999999</v>
      </c>
      <c r="E213" s="31">
        <v>536327.66799999995</v>
      </c>
      <c r="F213" s="31">
        <v>585106.17299999995</v>
      </c>
      <c r="G213" s="31">
        <v>628918.47199999995</v>
      </c>
      <c r="H213" s="31">
        <v>652987.50899999996</v>
      </c>
      <c r="I213" s="31">
        <v>724718.49600000004</v>
      </c>
      <c r="J213" s="31">
        <v>774778.29200000002</v>
      </c>
      <c r="K213" s="31">
        <v>862228.50300000003</v>
      </c>
      <c r="L213" s="31">
        <v>857346.875</v>
      </c>
      <c r="M213" s="31">
        <v>884136.65399999998</v>
      </c>
      <c r="N213" s="31">
        <v>918250.96699999995</v>
      </c>
      <c r="O213" s="31">
        <v>944063.83100000001</v>
      </c>
      <c r="P213" s="31">
        <v>970767.37899999996</v>
      </c>
      <c r="Q213" s="31">
        <v>1029905.4</v>
      </c>
      <c r="R213" s="31">
        <v>1099929.7309999999</v>
      </c>
      <c r="S213" s="31">
        <v>1056982.2749999999</v>
      </c>
      <c r="T213" s="31">
        <v>1162516.5530000001</v>
      </c>
      <c r="U213" s="31">
        <v>1258451.9979999999</v>
      </c>
      <c r="V213" s="31">
        <v>1355925.78</v>
      </c>
    </row>
    <row r="214" spans="1:22" x14ac:dyDescent="0.3">
      <c r="A214" s="26" t="s">
        <v>89</v>
      </c>
      <c r="B214" s="30">
        <v>110603.098</v>
      </c>
      <c r="C214" s="30">
        <v>121281.924</v>
      </c>
      <c r="D214" s="30">
        <v>134299.364</v>
      </c>
      <c r="E214" s="30">
        <v>146676.35</v>
      </c>
      <c r="F214" s="30">
        <v>160017.75599999999</v>
      </c>
      <c r="G214" s="30">
        <v>171500.851</v>
      </c>
      <c r="H214" s="30">
        <v>181462.7</v>
      </c>
      <c r="I214" s="30">
        <v>193314.432</v>
      </c>
      <c r="J214" s="30">
        <v>205197.01300000001</v>
      </c>
      <c r="K214" s="30">
        <v>222861.448</v>
      </c>
      <c r="L214" s="30">
        <v>235271.557</v>
      </c>
      <c r="M214" s="30">
        <v>255434.223</v>
      </c>
      <c r="N214" s="30">
        <v>272682.93800000002</v>
      </c>
      <c r="O214" s="30">
        <v>303104.54599999997</v>
      </c>
      <c r="P214" s="30">
        <v>332961.86900000001</v>
      </c>
      <c r="Q214" s="30">
        <v>364797.90100000001</v>
      </c>
      <c r="R214" s="30">
        <v>382415.223</v>
      </c>
      <c r="S214" s="30">
        <v>368329.337</v>
      </c>
      <c r="T214" s="30">
        <v>412150.663</v>
      </c>
      <c r="U214" s="30">
        <v>459087.59899999999</v>
      </c>
      <c r="V214" s="30">
        <v>506564.50799999997</v>
      </c>
    </row>
    <row r="215" spans="1:22" x14ac:dyDescent="0.3">
      <c r="A215" s="28" t="s">
        <v>90</v>
      </c>
      <c r="B215" s="31">
        <v>65494.862999999998</v>
      </c>
      <c r="C215" s="31">
        <v>71373.760999999999</v>
      </c>
      <c r="D215" s="31">
        <v>75583.346999999994</v>
      </c>
      <c r="E215" s="31">
        <v>85628.14</v>
      </c>
      <c r="F215" s="31">
        <v>93882.066999999995</v>
      </c>
      <c r="G215" s="31">
        <v>102476.90399999999</v>
      </c>
      <c r="H215" s="31">
        <v>114645.405</v>
      </c>
      <c r="I215" s="31">
        <v>130770.08500000001</v>
      </c>
      <c r="J215" s="31">
        <v>145504.39600000001</v>
      </c>
      <c r="K215" s="31">
        <v>155885.16500000001</v>
      </c>
      <c r="L215" s="31">
        <v>145828.448</v>
      </c>
      <c r="M215" s="31">
        <v>159445.709</v>
      </c>
      <c r="N215" s="31">
        <v>173323.68599999999</v>
      </c>
      <c r="O215" s="31">
        <v>198636.34</v>
      </c>
      <c r="P215" s="31">
        <v>215322.63500000001</v>
      </c>
      <c r="Q215" s="31">
        <v>228388.21299999999</v>
      </c>
      <c r="R215" s="31">
        <v>229165.83799999999</v>
      </c>
      <c r="S215" s="31">
        <v>239281.535</v>
      </c>
      <c r="T215" s="31">
        <v>265309.67</v>
      </c>
      <c r="U215" s="31">
        <v>287536.03899999999</v>
      </c>
      <c r="V215" s="31">
        <v>304920.27899999998</v>
      </c>
    </row>
    <row r="216" spans="1:22" x14ac:dyDescent="0.3">
      <c r="A216" s="26" t="s">
        <v>144</v>
      </c>
      <c r="B216" s="27" t="s">
        <v>56</v>
      </c>
      <c r="C216" s="27" t="s">
        <v>56</v>
      </c>
      <c r="D216" s="27" t="s">
        <v>56</v>
      </c>
      <c r="E216" s="27" t="s">
        <v>56</v>
      </c>
      <c r="F216" s="27" t="s">
        <v>56</v>
      </c>
      <c r="G216" s="27" t="s">
        <v>56</v>
      </c>
      <c r="H216" s="27" t="s">
        <v>56</v>
      </c>
      <c r="I216" s="27" t="s">
        <v>56</v>
      </c>
      <c r="J216" s="27" t="s">
        <v>56</v>
      </c>
      <c r="K216" s="27" t="s">
        <v>56</v>
      </c>
      <c r="L216" s="27" t="s">
        <v>56</v>
      </c>
      <c r="M216" s="27" t="s">
        <v>56</v>
      </c>
      <c r="N216" s="27" t="s">
        <v>56</v>
      </c>
      <c r="O216" s="27" t="s">
        <v>56</v>
      </c>
      <c r="P216" s="27" t="s">
        <v>56</v>
      </c>
      <c r="Q216" s="27" t="s">
        <v>56</v>
      </c>
      <c r="R216" s="27" t="s">
        <v>56</v>
      </c>
      <c r="S216" s="27" t="s">
        <v>56</v>
      </c>
      <c r="T216" s="27" t="s">
        <v>56</v>
      </c>
      <c r="U216" s="27" t="s">
        <v>56</v>
      </c>
      <c r="V216" s="27" t="s">
        <v>56</v>
      </c>
    </row>
    <row r="217" spans="1:22" x14ac:dyDescent="0.3">
      <c r="A217" s="28" t="s">
        <v>142</v>
      </c>
      <c r="B217" s="29" t="s">
        <v>56</v>
      </c>
      <c r="C217" s="29" t="s">
        <v>56</v>
      </c>
      <c r="D217" s="29" t="s">
        <v>56</v>
      </c>
      <c r="E217" s="29" t="s">
        <v>56</v>
      </c>
      <c r="F217" s="29" t="s">
        <v>56</v>
      </c>
      <c r="G217" s="29" t="s">
        <v>56</v>
      </c>
      <c r="H217" s="29" t="s">
        <v>56</v>
      </c>
      <c r="I217" s="29" t="s">
        <v>56</v>
      </c>
      <c r="J217" s="29" t="s">
        <v>56</v>
      </c>
      <c r="K217" s="29" t="s">
        <v>56</v>
      </c>
      <c r="L217" s="29" t="s">
        <v>56</v>
      </c>
      <c r="M217" s="29" t="s">
        <v>56</v>
      </c>
      <c r="N217" s="29" t="s">
        <v>56</v>
      </c>
      <c r="O217" s="29" t="s">
        <v>56</v>
      </c>
      <c r="P217" s="29" t="s">
        <v>56</v>
      </c>
      <c r="Q217" s="29" t="s">
        <v>56</v>
      </c>
      <c r="R217" s="29" t="s">
        <v>56</v>
      </c>
      <c r="S217" s="29" t="s">
        <v>56</v>
      </c>
      <c r="T217" s="29" t="s">
        <v>56</v>
      </c>
      <c r="U217" s="29" t="s">
        <v>56</v>
      </c>
      <c r="V217" s="29" t="s">
        <v>56</v>
      </c>
    </row>
    <row r="218" spans="1:22" x14ac:dyDescent="0.3">
      <c r="A218" s="26" t="s">
        <v>58</v>
      </c>
      <c r="B218" s="27" t="s">
        <v>92</v>
      </c>
      <c r="C218" s="33">
        <v>11.972306778078</v>
      </c>
      <c r="D218" s="33">
        <v>8.1225943771119997</v>
      </c>
      <c r="E218" s="33">
        <v>11.205617614486</v>
      </c>
      <c r="F218" s="33">
        <v>8.3329829892599996</v>
      </c>
      <c r="G218" s="33">
        <v>7.3132414634530001</v>
      </c>
      <c r="H218" s="33">
        <v>-1.381858521199</v>
      </c>
      <c r="I218" s="33">
        <v>9.5616935591099992</v>
      </c>
      <c r="J218" s="33">
        <v>9.3089436173950002</v>
      </c>
      <c r="K218" s="33">
        <v>8.2568202451240005</v>
      </c>
      <c r="L218" s="33">
        <v>2.570502986108</v>
      </c>
      <c r="M218" s="33">
        <v>6.9815062075489998</v>
      </c>
      <c r="N218" s="33">
        <v>6.0149138585589998</v>
      </c>
      <c r="O218" s="33">
        <v>7.9578058953650004</v>
      </c>
      <c r="P218" s="33">
        <v>8.562250972468</v>
      </c>
      <c r="Q218" s="33">
        <v>7.279219087864</v>
      </c>
      <c r="R218" s="33">
        <v>3.9093594243730001</v>
      </c>
      <c r="S218" s="33">
        <v>-4.1201833192319999</v>
      </c>
      <c r="T218" s="33">
        <v>10.807910408715999</v>
      </c>
      <c r="U218" s="33">
        <v>10.588292891250999</v>
      </c>
      <c r="V218" s="33">
        <v>7.9262428405370002</v>
      </c>
    </row>
    <row r="219" spans="1:22" x14ac:dyDescent="0.3">
      <c r="A219" s="28" t="s">
        <v>59</v>
      </c>
      <c r="B219" s="29" t="s">
        <v>92</v>
      </c>
      <c r="C219" s="32">
        <v>10.370442311244</v>
      </c>
      <c r="D219" s="32">
        <v>6.7541636394250002</v>
      </c>
      <c r="E219" s="32">
        <v>12.409211099286001</v>
      </c>
      <c r="F219" s="32">
        <v>14.287721028069001</v>
      </c>
      <c r="G219" s="32">
        <v>3.3203539331880001</v>
      </c>
      <c r="H219" s="32">
        <v>-0.30585839628700001</v>
      </c>
      <c r="I219" s="32">
        <v>11.302519549824</v>
      </c>
      <c r="J219" s="32">
        <v>7.402939050823</v>
      </c>
      <c r="K219" s="32">
        <v>10.948057553108001</v>
      </c>
      <c r="L219" s="32">
        <v>6.2631477148770003</v>
      </c>
      <c r="M219" s="32">
        <v>12.969091385369</v>
      </c>
      <c r="N219" s="32">
        <v>12.855160939653</v>
      </c>
      <c r="O219" s="32">
        <v>13.975084924129</v>
      </c>
      <c r="P219" s="32">
        <v>8.345269725983</v>
      </c>
      <c r="Q219" s="32">
        <v>10.594767164484001</v>
      </c>
      <c r="R219" s="32">
        <v>4.5078091279820001</v>
      </c>
      <c r="S219" s="32">
        <v>1.6365801781360001</v>
      </c>
      <c r="T219" s="32">
        <v>6.2471688888259997</v>
      </c>
      <c r="U219" s="32">
        <v>3.5681340277940001</v>
      </c>
      <c r="V219" s="32">
        <v>10.488868535097</v>
      </c>
    </row>
    <row r="220" spans="1:22" x14ac:dyDescent="0.3">
      <c r="A220" s="26" t="s">
        <v>60</v>
      </c>
      <c r="B220" s="27" t="s">
        <v>92</v>
      </c>
      <c r="C220" s="33">
        <v>7.5237078114629998</v>
      </c>
      <c r="D220" s="33">
        <v>6.7891043405699998</v>
      </c>
      <c r="E220" s="33">
        <v>12.389943946486</v>
      </c>
      <c r="F220" s="33">
        <v>5.5205618852549998</v>
      </c>
      <c r="G220" s="33">
        <v>0.98780181157000002</v>
      </c>
      <c r="H220" s="33">
        <v>-5.3425139327920004</v>
      </c>
      <c r="I220" s="33">
        <v>4.872179134324</v>
      </c>
      <c r="J220" s="33">
        <v>3.95646577184</v>
      </c>
      <c r="K220" s="33">
        <v>9.2677462563770003</v>
      </c>
      <c r="L220" s="33">
        <v>1.864703662775</v>
      </c>
      <c r="M220" s="33">
        <v>9.6395769063129997</v>
      </c>
      <c r="N220" s="33">
        <v>14.005813414776</v>
      </c>
      <c r="O220" s="33">
        <v>12.474722477668999</v>
      </c>
      <c r="P220" s="33">
        <v>8.7833446942870008</v>
      </c>
      <c r="Q220" s="33">
        <v>6.7195292056079996</v>
      </c>
      <c r="R220" s="33">
        <v>6.4641594931239998</v>
      </c>
      <c r="S220" s="33">
        <v>-1.4359566188240001</v>
      </c>
      <c r="T220" s="33">
        <v>11.270574388024</v>
      </c>
      <c r="U220" s="33">
        <v>11.351168362903</v>
      </c>
      <c r="V220" s="33">
        <v>9.3662803198559992</v>
      </c>
    </row>
    <row r="221" spans="1:22" x14ac:dyDescent="0.3">
      <c r="A221" s="28" t="s">
        <v>61</v>
      </c>
      <c r="B221" s="29" t="s">
        <v>92</v>
      </c>
      <c r="C221" s="32">
        <v>15.039865312646</v>
      </c>
      <c r="D221" s="32">
        <v>11.521286632258001</v>
      </c>
      <c r="E221" s="32">
        <v>11.500203191353</v>
      </c>
      <c r="F221" s="32">
        <v>14.159052875614</v>
      </c>
      <c r="G221" s="32">
        <v>9.543990502122</v>
      </c>
      <c r="H221" s="32">
        <v>1.485452652452</v>
      </c>
      <c r="I221" s="32">
        <v>5.4133132399120001</v>
      </c>
      <c r="J221" s="32">
        <v>7.3746806480779998</v>
      </c>
      <c r="K221" s="32">
        <v>5.491213894376</v>
      </c>
      <c r="L221" s="32">
        <v>1.9894935851590001</v>
      </c>
      <c r="M221" s="32">
        <v>7.2638094861529998</v>
      </c>
      <c r="N221" s="32">
        <v>11.390111820141</v>
      </c>
      <c r="O221" s="32">
        <v>11.552172053792001</v>
      </c>
      <c r="P221" s="32">
        <v>10.692200338585</v>
      </c>
      <c r="Q221" s="32">
        <v>12.448501687196</v>
      </c>
      <c r="R221" s="32">
        <v>0.241157824051</v>
      </c>
      <c r="S221" s="32">
        <v>-11.46627680804</v>
      </c>
      <c r="T221" s="32">
        <v>18.892817388228</v>
      </c>
      <c r="U221" s="32">
        <v>12.767746522367</v>
      </c>
      <c r="V221" s="32">
        <v>7.3331011905699999</v>
      </c>
    </row>
    <row r="222" spans="1:22" x14ac:dyDescent="0.3">
      <c r="A222" s="26" t="s">
        <v>62</v>
      </c>
      <c r="B222" s="27" t="s">
        <v>92</v>
      </c>
      <c r="C222" s="33">
        <v>37.954992490671003</v>
      </c>
      <c r="D222" s="33">
        <v>20.075073449815999</v>
      </c>
      <c r="E222" s="33">
        <v>12.008838550188999</v>
      </c>
      <c r="F222" s="33">
        <v>8.0304162463969995</v>
      </c>
      <c r="G222" s="33">
        <v>13.391849719805</v>
      </c>
      <c r="H222" s="33">
        <v>-28.506130490004001</v>
      </c>
      <c r="I222" s="33">
        <v>14.931588465991</v>
      </c>
      <c r="J222" s="33">
        <v>27.965714194897</v>
      </c>
      <c r="K222" s="33">
        <v>-1.797589132011</v>
      </c>
      <c r="L222" s="33">
        <v>-8.5922880850539993</v>
      </c>
      <c r="M222" s="33">
        <v>0.52066954254300002</v>
      </c>
      <c r="N222" s="33">
        <v>-32.391529017294999</v>
      </c>
      <c r="O222" s="33">
        <v>-4.9890211429729998</v>
      </c>
      <c r="P222" s="33">
        <v>17.620104497591001</v>
      </c>
      <c r="Q222" s="33">
        <v>9.3747052492910008</v>
      </c>
      <c r="R222" s="33">
        <v>12.900442050219</v>
      </c>
      <c r="S222" s="33">
        <v>-27.696093028227001</v>
      </c>
      <c r="T222" s="33">
        <v>4.5180175540840004</v>
      </c>
      <c r="U222" s="33">
        <v>1.5209742885690001</v>
      </c>
      <c r="V222" s="33">
        <v>22.289241394200999</v>
      </c>
    </row>
    <row r="223" spans="1:22" x14ac:dyDescent="0.3">
      <c r="A223" s="28" t="s">
        <v>63</v>
      </c>
      <c r="B223" s="29" t="s">
        <v>92</v>
      </c>
      <c r="C223" s="32">
        <v>10.343216029376</v>
      </c>
      <c r="D223" s="32">
        <v>5.390334522641</v>
      </c>
      <c r="E223" s="32">
        <v>12.584668883725</v>
      </c>
      <c r="F223" s="32">
        <v>8.8572081178590008</v>
      </c>
      <c r="G223" s="32">
        <v>6.2043824565180001</v>
      </c>
      <c r="H223" s="32">
        <v>-10.316535124237999</v>
      </c>
      <c r="I223" s="32">
        <v>22.000127050749999</v>
      </c>
      <c r="J223" s="32">
        <v>14.189285076168</v>
      </c>
      <c r="K223" s="32">
        <v>10.553910802767</v>
      </c>
      <c r="L223" s="32">
        <v>-0.58066914280199999</v>
      </c>
      <c r="M223" s="32">
        <v>9.9075561711399995</v>
      </c>
      <c r="N223" s="32">
        <v>9.8342854033019993</v>
      </c>
      <c r="O223" s="32">
        <v>9.6338769432869995</v>
      </c>
      <c r="P223" s="32">
        <v>10.230178980381</v>
      </c>
      <c r="Q223" s="32">
        <v>8.3665791356170001</v>
      </c>
      <c r="R223" s="32">
        <v>3.8553134170369998</v>
      </c>
      <c r="S223" s="32">
        <v>-4.4636831762240003</v>
      </c>
      <c r="T223" s="32">
        <v>12.973337452316001</v>
      </c>
      <c r="U223" s="32">
        <v>6.1737045878760002</v>
      </c>
      <c r="V223" s="32">
        <v>2.5974122892090001</v>
      </c>
    </row>
    <row r="224" spans="1:22" x14ac:dyDescent="0.3">
      <c r="A224" s="26" t="s">
        <v>64</v>
      </c>
      <c r="B224" s="27" t="s">
        <v>92</v>
      </c>
      <c r="C224" s="33">
        <v>6.0032929489919997</v>
      </c>
      <c r="D224" s="33">
        <v>5.751067498906</v>
      </c>
      <c r="E224" s="33">
        <v>10.724620478726001</v>
      </c>
      <c r="F224" s="33">
        <v>13.15040893057</v>
      </c>
      <c r="G224" s="33">
        <v>7.0832147870949997</v>
      </c>
      <c r="H224" s="33">
        <v>2.5899011543129999</v>
      </c>
      <c r="I224" s="33">
        <v>9.8503252821270006</v>
      </c>
      <c r="J224" s="33">
        <v>10.445261677193001</v>
      </c>
      <c r="K224" s="33">
        <v>6.2804010870329998</v>
      </c>
      <c r="L224" s="33">
        <v>3.3765143810480001</v>
      </c>
      <c r="M224" s="33">
        <v>5.9744418001059998</v>
      </c>
      <c r="N224" s="33">
        <v>8.4730209253840005</v>
      </c>
      <c r="O224" s="33">
        <v>5.9809841550109999</v>
      </c>
      <c r="P224" s="33">
        <v>12.944004369757</v>
      </c>
      <c r="Q224" s="33">
        <v>9.7412098163959993</v>
      </c>
      <c r="R224" s="33">
        <v>9.9643859489230007</v>
      </c>
      <c r="S224" s="33">
        <v>-4.5716888107060001</v>
      </c>
      <c r="T224" s="33">
        <v>4.7824516345520003</v>
      </c>
      <c r="U224" s="33">
        <v>8.3991418340470005</v>
      </c>
      <c r="V224" s="33">
        <v>12.101537186851999</v>
      </c>
    </row>
    <row r="225" spans="1:22" x14ac:dyDescent="0.3">
      <c r="A225" s="28" t="s">
        <v>65</v>
      </c>
      <c r="B225" s="29" t="s">
        <v>92</v>
      </c>
      <c r="C225" s="32">
        <v>4.1505965470310002</v>
      </c>
      <c r="D225" s="32">
        <v>7.4576426375620004</v>
      </c>
      <c r="E225" s="32">
        <v>10.315873993686999</v>
      </c>
      <c r="F225" s="32">
        <v>7.5899329911409996</v>
      </c>
      <c r="G225" s="32">
        <v>10.499424639787</v>
      </c>
      <c r="H225" s="32">
        <v>2.1879400464460002</v>
      </c>
      <c r="I225" s="32">
        <v>11.112208473033</v>
      </c>
      <c r="J225" s="32">
        <v>7.5283599542740003</v>
      </c>
      <c r="K225" s="32">
        <v>8.0874978951519996</v>
      </c>
      <c r="L225" s="32">
        <v>0.102663301942</v>
      </c>
      <c r="M225" s="32">
        <v>7.0443703988059996</v>
      </c>
      <c r="N225" s="32">
        <v>0.91554268702999997</v>
      </c>
      <c r="O225" s="32">
        <v>8.0117594065209996</v>
      </c>
      <c r="P225" s="32">
        <v>-0.33935942990700002</v>
      </c>
      <c r="Q225" s="32">
        <v>3.5976335179040002</v>
      </c>
      <c r="R225" s="32">
        <v>2.8423067839909999</v>
      </c>
      <c r="S225" s="32">
        <v>1.3399216626429999</v>
      </c>
      <c r="T225" s="32">
        <v>10.292379600744001</v>
      </c>
      <c r="U225" s="32">
        <v>13.667779394075</v>
      </c>
      <c r="V225" s="32">
        <v>7.724115934606</v>
      </c>
    </row>
    <row r="226" spans="1:22" x14ac:dyDescent="0.3">
      <c r="A226" s="26" t="s">
        <v>66</v>
      </c>
      <c r="B226" s="27" t="s">
        <v>92</v>
      </c>
      <c r="C226" s="33">
        <v>9.1527904055249998</v>
      </c>
      <c r="D226" s="33">
        <v>7.400513621819</v>
      </c>
      <c r="E226" s="33">
        <v>12.538536681908999</v>
      </c>
      <c r="F226" s="33">
        <v>11.252780659926</v>
      </c>
      <c r="G226" s="33">
        <v>7.4261848226799998</v>
      </c>
      <c r="H226" s="33">
        <v>-4.0267786084130002</v>
      </c>
      <c r="I226" s="33">
        <v>6.9227487215889996</v>
      </c>
      <c r="J226" s="33">
        <v>4.8721116457090003</v>
      </c>
      <c r="K226" s="33">
        <v>14.631891228587</v>
      </c>
      <c r="L226" s="33">
        <v>2.5526923895150002</v>
      </c>
      <c r="M226" s="33">
        <v>8.8273063252679993</v>
      </c>
      <c r="N226" s="33">
        <v>16.918546837731999</v>
      </c>
      <c r="O226" s="33">
        <v>9.4396364108659991</v>
      </c>
      <c r="P226" s="33">
        <v>8.1118325805999998</v>
      </c>
      <c r="Q226" s="33">
        <v>3.7245216161269998</v>
      </c>
      <c r="R226" s="33">
        <v>5.2305148521499998</v>
      </c>
      <c r="S226" s="33">
        <v>-2.1565096097469998</v>
      </c>
      <c r="T226" s="33">
        <v>10.854557542467999</v>
      </c>
      <c r="U226" s="33">
        <v>14.826284470032</v>
      </c>
      <c r="V226" s="33">
        <v>10.336514133345</v>
      </c>
    </row>
    <row r="227" spans="1:22" x14ac:dyDescent="0.3">
      <c r="A227" s="28" t="s">
        <v>67</v>
      </c>
      <c r="B227" s="29" t="s">
        <v>92</v>
      </c>
      <c r="C227" s="32">
        <v>10.454340888173</v>
      </c>
      <c r="D227" s="32">
        <v>8.0832263065939998</v>
      </c>
      <c r="E227" s="32">
        <v>8.8864578204059992</v>
      </c>
      <c r="F227" s="32">
        <v>6.020123760823</v>
      </c>
      <c r="G227" s="32">
        <v>5.3894864735760004</v>
      </c>
      <c r="H227" s="32">
        <v>1.789661926358</v>
      </c>
      <c r="I227" s="32">
        <v>6.8774328052770004</v>
      </c>
      <c r="J227" s="32">
        <v>6.2545896498140001</v>
      </c>
      <c r="K227" s="32">
        <v>6.7644413112440001</v>
      </c>
      <c r="L227" s="32">
        <v>5.1597766280539998</v>
      </c>
      <c r="M227" s="32">
        <v>5.1428934245560001</v>
      </c>
      <c r="N227" s="32">
        <v>5.7084136824509999</v>
      </c>
      <c r="O227" s="32">
        <v>5.8223326903150001</v>
      </c>
      <c r="P227" s="32">
        <v>5.6846674761280003</v>
      </c>
      <c r="Q227" s="32">
        <v>5.6002436023769997</v>
      </c>
      <c r="R227" s="32">
        <v>2.5255531192879999</v>
      </c>
      <c r="S227" s="32">
        <v>-6.1341048549500004</v>
      </c>
      <c r="T227" s="32">
        <v>9.2807326376339994</v>
      </c>
      <c r="U227" s="32">
        <v>10.506580750351</v>
      </c>
      <c r="V227" s="32">
        <v>9.868386772649</v>
      </c>
    </row>
    <row r="228" spans="1:22" x14ac:dyDescent="0.3">
      <c r="A228" s="26" t="s">
        <v>68</v>
      </c>
      <c r="B228" s="27" t="s">
        <v>92</v>
      </c>
      <c r="C228" s="33">
        <v>11.956083425836001</v>
      </c>
      <c r="D228" s="33">
        <v>2.9169532739530002</v>
      </c>
      <c r="E228" s="33">
        <v>6.4971685212120001</v>
      </c>
      <c r="F228" s="33">
        <v>9.3281584888270004</v>
      </c>
      <c r="G228" s="33">
        <v>11.764617678485999</v>
      </c>
      <c r="H228" s="33">
        <v>5.8052814522479999</v>
      </c>
      <c r="I228" s="33">
        <v>4.489949799533</v>
      </c>
      <c r="J228" s="33">
        <v>14.486582894898</v>
      </c>
      <c r="K228" s="33">
        <v>9.5378157867740008</v>
      </c>
      <c r="L228" s="33">
        <v>5.0069848967470003</v>
      </c>
      <c r="M228" s="33">
        <v>5.9787813317090004</v>
      </c>
      <c r="N228" s="33">
        <v>3.4672400471999998</v>
      </c>
      <c r="O228" s="33">
        <v>8.835066636733</v>
      </c>
      <c r="P228" s="33">
        <v>5.1977708269520004</v>
      </c>
      <c r="Q228" s="33">
        <v>3.6575949574340001</v>
      </c>
      <c r="R228" s="33">
        <v>5.1767768409670003</v>
      </c>
      <c r="S228" s="33">
        <v>-1.078059410839</v>
      </c>
      <c r="T228" s="33">
        <v>13.164696861526</v>
      </c>
      <c r="U228" s="33">
        <v>5.7650430288379999</v>
      </c>
      <c r="V228" s="33">
        <v>7.0291686506820001</v>
      </c>
    </row>
    <row r="229" spans="1:22" x14ac:dyDescent="0.3">
      <c r="A229" s="28" t="s">
        <v>69</v>
      </c>
      <c r="B229" s="29" t="s">
        <v>92</v>
      </c>
      <c r="C229" s="32">
        <v>9.5635673968329993</v>
      </c>
      <c r="D229" s="32">
        <v>4.2117161842420003</v>
      </c>
      <c r="E229" s="32">
        <v>13.386558702765001</v>
      </c>
      <c r="F229" s="32">
        <v>5.7185279696620004</v>
      </c>
      <c r="G229" s="32">
        <v>8.3194250227970006</v>
      </c>
      <c r="H229" s="32">
        <v>1.321910814652</v>
      </c>
      <c r="I229" s="32">
        <v>10.075153231451001</v>
      </c>
      <c r="J229" s="32">
        <v>10.543571720952</v>
      </c>
      <c r="K229" s="32">
        <v>9.9382124461460002</v>
      </c>
      <c r="L229" s="32">
        <v>6.1244493251850001</v>
      </c>
      <c r="M229" s="32">
        <v>11.000030399583</v>
      </c>
      <c r="N229" s="32">
        <v>11.837106281898</v>
      </c>
      <c r="O229" s="32">
        <v>9.7044228530810006</v>
      </c>
      <c r="P229" s="32">
        <v>13.305025621799</v>
      </c>
      <c r="Q229" s="32">
        <v>5.7269537719250003</v>
      </c>
      <c r="R229" s="32">
        <v>1.375701041858</v>
      </c>
      <c r="S229" s="32">
        <v>-1.914909364248</v>
      </c>
      <c r="T229" s="32">
        <v>10.725298438925</v>
      </c>
      <c r="U229" s="32">
        <v>9.2790643751930002</v>
      </c>
      <c r="V229" s="32">
        <v>4.3485902269960004</v>
      </c>
    </row>
    <row r="230" spans="1:22" x14ac:dyDescent="0.3">
      <c r="A230" s="26" t="s">
        <v>70</v>
      </c>
      <c r="B230" s="27" t="s">
        <v>92</v>
      </c>
      <c r="C230" s="33">
        <v>9.7119154096999996</v>
      </c>
      <c r="D230" s="33">
        <v>6.7421403271019997</v>
      </c>
      <c r="E230" s="33">
        <v>6.0848714337400001</v>
      </c>
      <c r="F230" s="33">
        <v>9.3856206035169993</v>
      </c>
      <c r="G230" s="33">
        <v>3.6117569379010002</v>
      </c>
      <c r="H230" s="33">
        <v>7.1668949671739997</v>
      </c>
      <c r="I230" s="33">
        <v>6.6511255891939998</v>
      </c>
      <c r="J230" s="33">
        <v>4.8161068037500003</v>
      </c>
      <c r="K230" s="33">
        <v>6.6116594101870003</v>
      </c>
      <c r="L230" s="33">
        <v>5.2831823322810001</v>
      </c>
      <c r="M230" s="33">
        <v>11.235307910026</v>
      </c>
      <c r="N230" s="33">
        <v>3.7759829491749999</v>
      </c>
      <c r="O230" s="33">
        <v>5.1782730438830002</v>
      </c>
      <c r="P230" s="33">
        <v>3.8207652272949999</v>
      </c>
      <c r="Q230" s="33">
        <v>7.3785221822149998</v>
      </c>
      <c r="R230" s="33">
        <v>4.3952085290690004</v>
      </c>
      <c r="S230" s="33">
        <v>-2.62074706774</v>
      </c>
      <c r="T230" s="33">
        <v>9.0948739139059995</v>
      </c>
      <c r="U230" s="33">
        <v>9.4304335952600002</v>
      </c>
      <c r="V230" s="33">
        <v>6.301872189839</v>
      </c>
    </row>
    <row r="231" spans="1:22" x14ac:dyDescent="0.3">
      <c r="A231" s="28" t="s">
        <v>71</v>
      </c>
      <c r="B231" s="29" t="s">
        <v>92</v>
      </c>
      <c r="C231" s="32">
        <v>19.584062150053001</v>
      </c>
      <c r="D231" s="32">
        <v>-3.2012474178639998</v>
      </c>
      <c r="E231" s="32">
        <v>20.278933962237002</v>
      </c>
      <c r="F231" s="32">
        <v>4.8524804407620001</v>
      </c>
      <c r="G231" s="32">
        <v>12.26909865392</v>
      </c>
      <c r="H231" s="32">
        <v>-4.3600295331419998</v>
      </c>
      <c r="I231" s="32">
        <v>11.720047000438001</v>
      </c>
      <c r="J231" s="32">
        <v>7.7971281997039998</v>
      </c>
      <c r="K231" s="32">
        <v>14.322189840997</v>
      </c>
      <c r="L231" s="32">
        <v>-0.50592646107700001</v>
      </c>
      <c r="M231" s="32">
        <v>13.496726060291</v>
      </c>
      <c r="N231" s="32">
        <v>11.529216193106</v>
      </c>
      <c r="O231" s="32">
        <v>2.7511716988030002</v>
      </c>
      <c r="P231" s="32">
        <v>13.498578092385999</v>
      </c>
      <c r="Q231" s="32">
        <v>11.058017542978</v>
      </c>
      <c r="R231" s="32">
        <v>0.51198569782000003</v>
      </c>
      <c r="S231" s="32">
        <v>-6.4971761120130003</v>
      </c>
      <c r="T231" s="32">
        <v>12.187099584001</v>
      </c>
      <c r="U231" s="32">
        <v>17.251784534561999</v>
      </c>
      <c r="V231" s="32">
        <v>5.2430757646519996</v>
      </c>
    </row>
    <row r="232" spans="1:22" x14ac:dyDescent="0.3">
      <c r="A232" s="26" t="s">
        <v>72</v>
      </c>
      <c r="B232" s="27" t="s">
        <v>92</v>
      </c>
      <c r="C232" s="33">
        <v>8.7092519657899992</v>
      </c>
      <c r="D232" s="33">
        <v>6.6114514565859999</v>
      </c>
      <c r="E232" s="33">
        <v>9.3448962061290004</v>
      </c>
      <c r="F232" s="33">
        <v>8.6901678135259992</v>
      </c>
      <c r="G232" s="33">
        <v>7.2921964029249997</v>
      </c>
      <c r="H232" s="33">
        <v>0.83240928681399995</v>
      </c>
      <c r="I232" s="33">
        <v>10.186435530592</v>
      </c>
      <c r="J232" s="33">
        <v>7.0323696342800002</v>
      </c>
      <c r="K232" s="33">
        <v>9.5468220742829999</v>
      </c>
      <c r="L232" s="33">
        <v>5.4947381494969996</v>
      </c>
      <c r="M232" s="33">
        <v>8.7114015692880002</v>
      </c>
      <c r="N232" s="33">
        <v>9.1545877075130004</v>
      </c>
      <c r="O232" s="33">
        <v>10.536452199388</v>
      </c>
      <c r="P232" s="33">
        <v>7.4005244177730001</v>
      </c>
      <c r="Q232" s="33">
        <v>7.1253725125749998</v>
      </c>
      <c r="R232" s="33">
        <v>5.2830389633269998</v>
      </c>
      <c r="S232" s="33">
        <v>-2.3809043365610001</v>
      </c>
      <c r="T232" s="33">
        <v>9.6930005859359998</v>
      </c>
      <c r="U232" s="33">
        <v>12.572050466336</v>
      </c>
      <c r="V232" s="33">
        <v>7.1305252479799996</v>
      </c>
    </row>
    <row r="233" spans="1:22" x14ac:dyDescent="0.3">
      <c r="A233" s="28" t="s">
        <v>73</v>
      </c>
      <c r="B233" s="29" t="s">
        <v>92</v>
      </c>
      <c r="C233" s="32">
        <v>8.5312794910849998</v>
      </c>
      <c r="D233" s="32">
        <v>8.3893044923029993</v>
      </c>
      <c r="E233" s="32">
        <v>9.7383178762099991</v>
      </c>
      <c r="F233" s="32">
        <v>8.2421427070900002</v>
      </c>
      <c r="G233" s="32">
        <v>5.7638363457089996</v>
      </c>
      <c r="H233" s="32">
        <v>1.919245472414</v>
      </c>
      <c r="I233" s="32">
        <v>11.066375904397001</v>
      </c>
      <c r="J233" s="32">
        <v>9.6197206142210003</v>
      </c>
      <c r="K233" s="32">
        <v>7.6100493052029998</v>
      </c>
      <c r="L233" s="32">
        <v>4.6389346823690003</v>
      </c>
      <c r="M233" s="32">
        <v>7.4646390916980003</v>
      </c>
      <c r="N233" s="32">
        <v>6.8751457473370001</v>
      </c>
      <c r="O233" s="32">
        <v>7.9281705761539998</v>
      </c>
      <c r="P233" s="32">
        <v>9.7651475707559996</v>
      </c>
      <c r="Q233" s="32">
        <v>7.1564043905419998</v>
      </c>
      <c r="R233" s="32">
        <v>2.3288502663189998</v>
      </c>
      <c r="S233" s="32">
        <v>-2.9517473197849999</v>
      </c>
      <c r="T233" s="32">
        <v>10.812598595822999</v>
      </c>
      <c r="U233" s="32">
        <v>9.0109052137970007</v>
      </c>
      <c r="V233" s="32">
        <v>7.2447047764530002</v>
      </c>
    </row>
    <row r="234" spans="1:22" x14ac:dyDescent="0.3">
      <c r="A234" s="26" t="s">
        <v>74</v>
      </c>
      <c r="B234" s="27" t="s">
        <v>92</v>
      </c>
      <c r="C234" s="33">
        <v>8.6647528725439997</v>
      </c>
      <c r="D234" s="33">
        <v>6.190259975649</v>
      </c>
      <c r="E234" s="33">
        <v>10.193037380437</v>
      </c>
      <c r="F234" s="33">
        <v>10.581426339748999</v>
      </c>
      <c r="G234" s="33">
        <v>8.0015040076799995</v>
      </c>
      <c r="H234" s="33">
        <v>6.1604243941160002</v>
      </c>
      <c r="I234" s="33">
        <v>5.2405985652030003</v>
      </c>
      <c r="J234" s="33">
        <v>13.042891863635001</v>
      </c>
      <c r="K234" s="33">
        <v>4.9245535116859998</v>
      </c>
      <c r="L234" s="33">
        <v>3.9705126546790002</v>
      </c>
      <c r="M234" s="33">
        <v>9.6408305561669998</v>
      </c>
      <c r="N234" s="33">
        <v>5.9292210292099998</v>
      </c>
      <c r="O234" s="33">
        <v>10.672422462315</v>
      </c>
      <c r="P234" s="33">
        <v>11.300112809151001</v>
      </c>
      <c r="Q234" s="33">
        <v>8.7455698521439995</v>
      </c>
      <c r="R234" s="33">
        <v>5.1833415423479998</v>
      </c>
      <c r="S234" s="33">
        <v>-0.95643466785800002</v>
      </c>
      <c r="T234" s="33">
        <v>9.8951647917380008</v>
      </c>
      <c r="U234" s="33">
        <v>13.669032932607999</v>
      </c>
      <c r="V234" s="33">
        <v>6.7224651626289997</v>
      </c>
    </row>
    <row r="235" spans="1:22" x14ac:dyDescent="0.3">
      <c r="A235" s="28" t="s">
        <v>75</v>
      </c>
      <c r="B235" s="29" t="s">
        <v>92</v>
      </c>
      <c r="C235" s="32">
        <v>7.9166214354340001</v>
      </c>
      <c r="D235" s="32">
        <v>9.5690488157380003</v>
      </c>
      <c r="E235" s="32">
        <v>2.3202581013780001</v>
      </c>
      <c r="F235" s="32">
        <v>6.7649210816699998</v>
      </c>
      <c r="G235" s="32">
        <v>0.484765061793</v>
      </c>
      <c r="H235" s="32">
        <v>4.1939770955439997</v>
      </c>
      <c r="I235" s="32">
        <v>7.850762749347</v>
      </c>
      <c r="J235" s="32">
        <v>5.3379063735279999</v>
      </c>
      <c r="K235" s="32">
        <v>7.0312485291459996</v>
      </c>
      <c r="L235" s="32">
        <v>6.6365968827669999</v>
      </c>
      <c r="M235" s="32">
        <v>4.2569614418170003</v>
      </c>
      <c r="N235" s="32">
        <v>7.7485742972680001</v>
      </c>
      <c r="O235" s="32">
        <v>11.158689633039</v>
      </c>
      <c r="P235" s="32">
        <v>7.4076657936389996</v>
      </c>
      <c r="Q235" s="32">
        <v>3.7227556214250002</v>
      </c>
      <c r="R235" s="32">
        <v>1.896619386769</v>
      </c>
      <c r="S235" s="32">
        <v>-4.5300889220130003</v>
      </c>
      <c r="T235" s="32">
        <v>10.757279254981</v>
      </c>
      <c r="U235" s="32">
        <v>7.8876085765659996</v>
      </c>
      <c r="V235" s="32">
        <v>6.2942207703250004</v>
      </c>
    </row>
    <row r="236" spans="1:22" x14ac:dyDescent="0.3">
      <c r="A236" s="26" t="s">
        <v>76</v>
      </c>
      <c r="B236" s="27" t="s">
        <v>92</v>
      </c>
      <c r="C236" s="33">
        <v>21.486363302247</v>
      </c>
      <c r="D236" s="33">
        <v>10.417370305424001</v>
      </c>
      <c r="E236" s="33">
        <v>4.8079145681269999</v>
      </c>
      <c r="F236" s="33">
        <v>4.2993316658580003</v>
      </c>
      <c r="G236" s="33">
        <v>13.434587720927</v>
      </c>
      <c r="H236" s="33">
        <v>1.0983983807669999</v>
      </c>
      <c r="I236" s="33">
        <v>7.688165073505</v>
      </c>
      <c r="J236" s="33">
        <v>7.6199203508120004</v>
      </c>
      <c r="K236" s="33">
        <v>5.0870238453069998</v>
      </c>
      <c r="L236" s="33">
        <v>4.5096031334960003</v>
      </c>
      <c r="M236" s="33">
        <v>4.7281288620490001</v>
      </c>
      <c r="N236" s="33">
        <v>6.1952794634809996</v>
      </c>
      <c r="O236" s="33">
        <v>10.150600524199</v>
      </c>
      <c r="P236" s="33">
        <v>8.1632197705920007</v>
      </c>
      <c r="Q236" s="33">
        <v>6.5684454425079997</v>
      </c>
      <c r="R236" s="33">
        <v>5.4330879318339997</v>
      </c>
      <c r="S236" s="33">
        <v>-5.4813140827159996</v>
      </c>
      <c r="T236" s="33">
        <v>16.761194983056001</v>
      </c>
      <c r="U236" s="33">
        <v>13.500619328305</v>
      </c>
      <c r="V236" s="33">
        <v>6.4064256241860003</v>
      </c>
    </row>
    <row r="237" spans="1:22" x14ac:dyDescent="0.3">
      <c r="A237" s="28" t="s">
        <v>77</v>
      </c>
      <c r="B237" s="29" t="s">
        <v>92</v>
      </c>
      <c r="C237" s="32">
        <v>12.715509076089999</v>
      </c>
      <c r="D237" s="32">
        <v>8.3445980208150008</v>
      </c>
      <c r="E237" s="32">
        <v>13.134604358076</v>
      </c>
      <c r="F237" s="32">
        <v>10.423957832643</v>
      </c>
      <c r="G237" s="32">
        <v>4.7350515377419997</v>
      </c>
      <c r="H237" s="32">
        <v>-1.5523645282980001</v>
      </c>
      <c r="I237" s="32">
        <v>11.007099128977</v>
      </c>
      <c r="J237" s="32">
        <v>6.2423474917849999</v>
      </c>
      <c r="K237" s="32">
        <v>8.9391867693599991</v>
      </c>
      <c r="L237" s="32">
        <v>1.4157852683559999</v>
      </c>
      <c r="M237" s="32">
        <v>8.5476103438519999</v>
      </c>
      <c r="N237" s="32">
        <v>10.260256623644</v>
      </c>
      <c r="O237" s="32">
        <v>7.9769668169969998</v>
      </c>
      <c r="P237" s="32">
        <v>10.141098017369</v>
      </c>
      <c r="Q237" s="32">
        <v>11.491021157567999</v>
      </c>
      <c r="R237" s="32">
        <v>4.2642235595860001</v>
      </c>
      <c r="S237" s="32">
        <v>-4.4242313798890001</v>
      </c>
      <c r="T237" s="32">
        <v>12.130451368576001</v>
      </c>
      <c r="U237" s="32">
        <v>9.8583620621490002</v>
      </c>
      <c r="V237" s="32">
        <v>6.8017427112649997</v>
      </c>
    </row>
    <row r="238" spans="1:22" x14ac:dyDescent="0.3">
      <c r="A238" s="26" t="s">
        <v>78</v>
      </c>
      <c r="B238" s="27" t="s">
        <v>92</v>
      </c>
      <c r="C238" s="33">
        <v>13.403593711836001</v>
      </c>
      <c r="D238" s="33">
        <v>-2.034675813517</v>
      </c>
      <c r="E238" s="33">
        <v>22.027510529511002</v>
      </c>
      <c r="F238" s="33">
        <v>1.028204633234</v>
      </c>
      <c r="G238" s="33">
        <v>9.8247028402109997</v>
      </c>
      <c r="H238" s="33">
        <v>0.86764383597100003</v>
      </c>
      <c r="I238" s="33">
        <v>8.7007790267459999</v>
      </c>
      <c r="J238" s="33">
        <v>7.0838358403879997</v>
      </c>
      <c r="K238" s="33">
        <v>9.628814557338</v>
      </c>
      <c r="L238" s="33">
        <v>-1.712007973875</v>
      </c>
      <c r="M238" s="33">
        <v>8.2943346895399994</v>
      </c>
      <c r="N238" s="33">
        <v>9.8235851982640003</v>
      </c>
      <c r="O238" s="33">
        <v>-0.53066765756500001</v>
      </c>
      <c r="P238" s="33">
        <v>6.6439016193400002</v>
      </c>
      <c r="Q238" s="33">
        <v>14.839050611059999</v>
      </c>
      <c r="R238" s="33">
        <v>8.7997262629999993E-3</v>
      </c>
      <c r="S238" s="33">
        <v>1.303090419131</v>
      </c>
      <c r="T238" s="33">
        <v>13.381550541918999</v>
      </c>
      <c r="U238" s="33">
        <v>16.253631486260002</v>
      </c>
      <c r="V238" s="33">
        <v>13.336180704777</v>
      </c>
    </row>
    <row r="239" spans="1:22" x14ac:dyDescent="0.3">
      <c r="A239" s="28" t="s">
        <v>79</v>
      </c>
      <c r="B239" s="29" t="s">
        <v>92</v>
      </c>
      <c r="C239" s="32">
        <v>8.7493404988230008</v>
      </c>
      <c r="D239" s="32">
        <v>11.02699822368</v>
      </c>
      <c r="E239" s="32">
        <v>8.8906222513179998</v>
      </c>
      <c r="F239" s="32">
        <v>8.5747454827239995</v>
      </c>
      <c r="G239" s="32">
        <v>6.6964489447369999</v>
      </c>
      <c r="H239" s="32">
        <v>1.200141700016</v>
      </c>
      <c r="I239" s="32">
        <v>9.0849396465719998</v>
      </c>
      <c r="J239" s="32">
        <v>10.869580935890999</v>
      </c>
      <c r="K239" s="32">
        <v>10.466970488755999</v>
      </c>
      <c r="L239" s="32">
        <v>1.881970149027</v>
      </c>
      <c r="M239" s="32">
        <v>5.2693541367990004</v>
      </c>
      <c r="N239" s="32">
        <v>7.5762652635569996</v>
      </c>
      <c r="O239" s="32">
        <v>8.652847608119</v>
      </c>
      <c r="P239" s="32">
        <v>12.637223719811001</v>
      </c>
      <c r="Q239" s="32">
        <v>6.9246029488550001</v>
      </c>
      <c r="R239" s="32">
        <v>5.1911394710019998</v>
      </c>
      <c r="S239" s="32">
        <v>-4.701110259629</v>
      </c>
      <c r="T239" s="32">
        <v>8.1805119292260002</v>
      </c>
      <c r="U239" s="32">
        <v>11.050248670922</v>
      </c>
      <c r="V239" s="32">
        <v>7.4299106422039998</v>
      </c>
    </row>
    <row r="240" spans="1:22" x14ac:dyDescent="0.3">
      <c r="A240" s="26" t="s">
        <v>80</v>
      </c>
      <c r="B240" s="27" t="s">
        <v>92</v>
      </c>
      <c r="C240" s="33">
        <v>14.103418238724</v>
      </c>
      <c r="D240" s="33">
        <v>13.065910439087</v>
      </c>
      <c r="E240" s="33">
        <v>11.951559841176</v>
      </c>
      <c r="F240" s="33">
        <v>10.850932575641</v>
      </c>
      <c r="G240" s="33">
        <v>8.1930709736009995</v>
      </c>
      <c r="H240" s="33">
        <v>3.078663419508</v>
      </c>
      <c r="I240" s="33">
        <v>13.373748863605</v>
      </c>
      <c r="J240" s="33">
        <v>12.438704158645001</v>
      </c>
      <c r="K240" s="33">
        <v>8.785532556523</v>
      </c>
      <c r="L240" s="33">
        <v>4.0796969850449996</v>
      </c>
      <c r="M240" s="33">
        <v>7.6269542703399997</v>
      </c>
      <c r="N240" s="33">
        <v>13.190810949876999</v>
      </c>
      <c r="O240" s="33">
        <v>10.481932686345999</v>
      </c>
      <c r="P240" s="33">
        <v>8.7644783752039999</v>
      </c>
      <c r="Q240" s="33">
        <v>9.894021846747</v>
      </c>
      <c r="R240" s="33">
        <v>3.4984619322819999</v>
      </c>
      <c r="S240" s="33">
        <v>-4.6686357493840003</v>
      </c>
      <c r="T240" s="33">
        <v>9.0797100109229998</v>
      </c>
      <c r="U240" s="33">
        <v>8.8688314505250005</v>
      </c>
      <c r="V240" s="33">
        <v>6.8467944542090002</v>
      </c>
    </row>
    <row r="241" spans="1:22" x14ac:dyDescent="0.3">
      <c r="A241" s="28" t="s">
        <v>81</v>
      </c>
      <c r="B241" s="29" t="s">
        <v>92</v>
      </c>
      <c r="C241" s="32">
        <v>12.982101714002001</v>
      </c>
      <c r="D241" s="32">
        <v>7.1428104555780001</v>
      </c>
      <c r="E241" s="32">
        <v>11.709372613224</v>
      </c>
      <c r="F241" s="32">
        <v>13.292847314623</v>
      </c>
      <c r="G241" s="32">
        <v>9.6736623771110004</v>
      </c>
      <c r="H241" s="32">
        <v>-2.170722984298</v>
      </c>
      <c r="I241" s="32">
        <v>7.9326436595369998</v>
      </c>
      <c r="J241" s="32">
        <v>5.6502664552970003</v>
      </c>
      <c r="K241" s="32">
        <v>10.704636060248999</v>
      </c>
      <c r="L241" s="32">
        <v>5.3391853958190003</v>
      </c>
      <c r="M241" s="32">
        <v>10.83715253892</v>
      </c>
      <c r="N241" s="32">
        <v>10.03470971068</v>
      </c>
      <c r="O241" s="32">
        <v>13.729187632547999</v>
      </c>
      <c r="P241" s="32">
        <v>8.2516413253340009</v>
      </c>
      <c r="Q241" s="32">
        <v>9.2728319993819994</v>
      </c>
      <c r="R241" s="32">
        <v>5.152899939089</v>
      </c>
      <c r="S241" s="32">
        <v>-19.176193240578002</v>
      </c>
      <c r="T241" s="32">
        <v>16.710155037507</v>
      </c>
      <c r="U241" s="32">
        <v>14.741358904099</v>
      </c>
      <c r="V241" s="32">
        <v>19.075599629128</v>
      </c>
    </row>
    <row r="242" spans="1:22" x14ac:dyDescent="0.3">
      <c r="A242" s="26" t="s">
        <v>82</v>
      </c>
      <c r="B242" s="27" t="s">
        <v>92</v>
      </c>
      <c r="C242" s="33">
        <v>15.993173769206001</v>
      </c>
      <c r="D242" s="33">
        <v>10.558289616581</v>
      </c>
      <c r="E242" s="33">
        <v>11.103664348080001</v>
      </c>
      <c r="F242" s="33">
        <v>8.7767522027829994</v>
      </c>
      <c r="G242" s="33">
        <v>6.8615014322250003</v>
      </c>
      <c r="H242" s="33">
        <v>0.92770451055699998</v>
      </c>
      <c r="I242" s="33">
        <v>10.559594321164001</v>
      </c>
      <c r="J242" s="33">
        <v>9.6872180469769997</v>
      </c>
      <c r="K242" s="33">
        <v>9.2959835727859996</v>
      </c>
      <c r="L242" s="33">
        <v>4.4276457583219999</v>
      </c>
      <c r="M242" s="33">
        <v>8.7288538716440005</v>
      </c>
      <c r="N242" s="33">
        <v>12.355558595741</v>
      </c>
      <c r="O242" s="33">
        <v>13.981959640424</v>
      </c>
      <c r="P242" s="33">
        <v>14.664300874204001</v>
      </c>
      <c r="Q242" s="33">
        <v>8.12076664778</v>
      </c>
      <c r="R242" s="33">
        <v>-0.57368648670300004</v>
      </c>
      <c r="S242" s="33">
        <v>-8.3044241190000003E-3</v>
      </c>
      <c r="T242" s="33">
        <v>8.9305330967009997</v>
      </c>
      <c r="U242" s="33">
        <v>11.747385823447001</v>
      </c>
      <c r="V242" s="33">
        <v>10.910640049581</v>
      </c>
    </row>
    <row r="243" spans="1:22" x14ac:dyDescent="0.3">
      <c r="A243" s="28" t="s">
        <v>83</v>
      </c>
      <c r="B243" s="29" t="s">
        <v>92</v>
      </c>
      <c r="C243" s="32">
        <v>15.608280665841001</v>
      </c>
      <c r="D243" s="32">
        <v>3.2609525558580001</v>
      </c>
      <c r="E243" s="32">
        <v>7.8050085839339998</v>
      </c>
      <c r="F243" s="32">
        <v>13.237350784816</v>
      </c>
      <c r="G243" s="32">
        <v>11.387546052168</v>
      </c>
      <c r="H243" s="32">
        <v>4.4367383260829998</v>
      </c>
      <c r="I243" s="32">
        <v>3.8909094686789998</v>
      </c>
      <c r="J243" s="32">
        <v>6.6595375145369999</v>
      </c>
      <c r="K243" s="32">
        <v>8.4828633335580008</v>
      </c>
      <c r="L243" s="32">
        <v>2.8951999274740001</v>
      </c>
      <c r="M243" s="32">
        <v>2.958876851666</v>
      </c>
      <c r="N243" s="32">
        <v>8.9727671508259998</v>
      </c>
      <c r="O243" s="32">
        <v>11.562485105914</v>
      </c>
      <c r="P243" s="32">
        <v>7.0196913298909998</v>
      </c>
      <c r="Q243" s="32">
        <v>6.3559847466479997</v>
      </c>
      <c r="R243" s="32">
        <v>4.4737576170060001</v>
      </c>
      <c r="S243" s="32">
        <v>-2.1309624668480001</v>
      </c>
      <c r="T243" s="32">
        <v>11.656032037809</v>
      </c>
      <c r="U243" s="32">
        <v>9.6715941572609996</v>
      </c>
      <c r="V243" s="32">
        <v>4.6743462133550002</v>
      </c>
    </row>
    <row r="244" spans="1:22" x14ac:dyDescent="0.3">
      <c r="A244" s="26" t="s">
        <v>84</v>
      </c>
      <c r="B244" s="27" t="s">
        <v>92</v>
      </c>
      <c r="C244" s="33">
        <v>11.489181225234001</v>
      </c>
      <c r="D244" s="33">
        <v>11.217016355144001</v>
      </c>
      <c r="E244" s="33">
        <v>16.022618465844001</v>
      </c>
      <c r="F244" s="33">
        <v>9.0602659934009999</v>
      </c>
      <c r="G244" s="33">
        <v>6.4646418658659996</v>
      </c>
      <c r="H244" s="33">
        <v>-0.583318935436</v>
      </c>
      <c r="I244" s="33">
        <v>6.4276890790890002</v>
      </c>
      <c r="J244" s="33">
        <v>14.797560501372001</v>
      </c>
      <c r="K244" s="33">
        <v>9.633328511797</v>
      </c>
      <c r="L244" s="33">
        <v>5.560251029172</v>
      </c>
      <c r="M244" s="33">
        <v>5.2458165892180002</v>
      </c>
      <c r="N244" s="33">
        <v>11.655226579504999</v>
      </c>
      <c r="O244" s="33">
        <v>13.534181683799</v>
      </c>
      <c r="P244" s="33">
        <v>6.9066772938199996</v>
      </c>
      <c r="Q244" s="33">
        <v>4.9003152331319999</v>
      </c>
      <c r="R244" s="33">
        <v>2.8830076952820001</v>
      </c>
      <c r="S244" s="33">
        <v>0.22339857795599999</v>
      </c>
      <c r="T244" s="33">
        <v>13.972614295967</v>
      </c>
      <c r="U244" s="33">
        <v>9.1814630960620001</v>
      </c>
      <c r="V244" s="33">
        <v>6.4031144293900004</v>
      </c>
    </row>
    <row r="245" spans="1:22" x14ac:dyDescent="0.3">
      <c r="A245" s="28" t="s">
        <v>85</v>
      </c>
      <c r="B245" s="29" t="s">
        <v>92</v>
      </c>
      <c r="C245" s="32">
        <v>23.600028643866001</v>
      </c>
      <c r="D245" s="32">
        <v>18.980109600329001</v>
      </c>
      <c r="E245" s="32">
        <v>18.430401388776001</v>
      </c>
      <c r="F245" s="32">
        <v>12.93105878703</v>
      </c>
      <c r="G245" s="32">
        <v>19.500900073328001</v>
      </c>
      <c r="H245" s="32">
        <v>-8.4491743634160006</v>
      </c>
      <c r="I245" s="32">
        <v>17.789017952125</v>
      </c>
      <c r="J245" s="32">
        <v>23.200932270191</v>
      </c>
      <c r="K245" s="32">
        <v>6.913798440111</v>
      </c>
      <c r="L245" s="32">
        <v>-3.5289671588160001</v>
      </c>
      <c r="M245" s="32">
        <v>2.4500277018140002</v>
      </c>
      <c r="N245" s="32">
        <v>-24.518900403770001</v>
      </c>
      <c r="O245" s="32">
        <v>-1.1089975477999999E-2</v>
      </c>
      <c r="P245" s="32">
        <v>10.125489126084</v>
      </c>
      <c r="Q245" s="32">
        <v>2.7127275918899998</v>
      </c>
      <c r="R245" s="32">
        <v>2.420881945818</v>
      </c>
      <c r="S245" s="32">
        <v>-0.76253243997300002</v>
      </c>
      <c r="T245" s="32">
        <v>23.415916521766</v>
      </c>
      <c r="U245" s="32">
        <v>22.132347756222</v>
      </c>
      <c r="V245" s="32">
        <v>6.1679102648950002</v>
      </c>
    </row>
    <row r="246" spans="1:22" x14ac:dyDescent="0.3">
      <c r="A246" s="26" t="s">
        <v>86</v>
      </c>
      <c r="B246" s="27" t="s">
        <v>92</v>
      </c>
      <c r="C246" s="33">
        <v>11.611580234573999</v>
      </c>
      <c r="D246" s="33">
        <v>9.0927136947119998</v>
      </c>
      <c r="E246" s="33">
        <v>10.20702920157</v>
      </c>
      <c r="F246" s="33">
        <v>7.3652299841169997</v>
      </c>
      <c r="G246" s="33">
        <v>8.3506399918979994</v>
      </c>
      <c r="H246" s="33">
        <v>-6.4478098155410004</v>
      </c>
      <c r="I246" s="33">
        <v>5.9488829736850004</v>
      </c>
      <c r="J246" s="33">
        <v>3.7545641769359999</v>
      </c>
      <c r="K246" s="33">
        <v>9.1374111849350008</v>
      </c>
      <c r="L246" s="33">
        <v>1.9149956393480001</v>
      </c>
      <c r="M246" s="33">
        <v>7.8858307449470004</v>
      </c>
      <c r="N246" s="33">
        <v>9.403210238902</v>
      </c>
      <c r="O246" s="33">
        <v>5.8792525121130002</v>
      </c>
      <c r="P246" s="33">
        <v>8.4117350421539996</v>
      </c>
      <c r="Q246" s="33">
        <v>8.8681886000789998</v>
      </c>
      <c r="R246" s="33">
        <v>6.3074839076859996</v>
      </c>
      <c r="S246" s="33">
        <v>-4.0375545940329998</v>
      </c>
      <c r="T246" s="33">
        <v>8.9849601922980007</v>
      </c>
      <c r="U246" s="33">
        <v>10.821490083021001</v>
      </c>
      <c r="V246" s="33">
        <v>4.5099429439560001</v>
      </c>
    </row>
    <row r="247" spans="1:22" x14ac:dyDescent="0.3">
      <c r="A247" s="28" t="s">
        <v>87</v>
      </c>
      <c r="B247" s="29" t="s">
        <v>92</v>
      </c>
      <c r="C247" s="32">
        <v>11.253742014815</v>
      </c>
      <c r="D247" s="32">
        <v>1.736233678561</v>
      </c>
      <c r="E247" s="32">
        <v>8.7654575896299995</v>
      </c>
      <c r="F247" s="32">
        <v>5.9478405107840002</v>
      </c>
      <c r="G247" s="32">
        <v>6.5511540168710001</v>
      </c>
      <c r="H247" s="32">
        <v>1.7357198175349999</v>
      </c>
      <c r="I247" s="32">
        <v>9.9143408180439998</v>
      </c>
      <c r="J247" s="32">
        <v>7.5762299894830001</v>
      </c>
      <c r="K247" s="32">
        <v>8.1894061907529991</v>
      </c>
      <c r="L247" s="32">
        <v>3.2297989148720001</v>
      </c>
      <c r="M247" s="32">
        <v>7.5883192015340004</v>
      </c>
      <c r="N247" s="32">
        <v>10.074642666117001</v>
      </c>
      <c r="O247" s="32">
        <v>7.4799369724520002</v>
      </c>
      <c r="P247" s="32">
        <v>9.5447855439880005</v>
      </c>
      <c r="Q247" s="32">
        <v>8.2913572499659995</v>
      </c>
      <c r="R247" s="32">
        <v>3.675388142364</v>
      </c>
      <c r="S247" s="32">
        <v>-4.1512230633970004</v>
      </c>
      <c r="T247" s="32">
        <v>10.286109914652</v>
      </c>
      <c r="U247" s="32">
        <v>10.600111206922</v>
      </c>
      <c r="V247" s="32">
        <v>5.3917717214909997</v>
      </c>
    </row>
    <row r="248" spans="1:22" x14ac:dyDescent="0.3">
      <c r="A248" s="26" t="s">
        <v>88</v>
      </c>
      <c r="B248" s="27" t="s">
        <v>92</v>
      </c>
      <c r="C248" s="33">
        <v>14.104015332059999</v>
      </c>
      <c r="D248" s="33">
        <v>4.957817783826</v>
      </c>
      <c r="E248" s="33">
        <v>14.978830740878999</v>
      </c>
      <c r="F248" s="33">
        <v>9.0949074437830006</v>
      </c>
      <c r="G248" s="33">
        <v>7.4879228799390001</v>
      </c>
      <c r="H248" s="33">
        <v>3.8270520061940001</v>
      </c>
      <c r="I248" s="33">
        <v>10.985047341847</v>
      </c>
      <c r="J248" s="33">
        <v>6.9074814947179997</v>
      </c>
      <c r="K248" s="33">
        <v>11.287127156628999</v>
      </c>
      <c r="L248" s="33">
        <v>-0.56616407170700001</v>
      </c>
      <c r="M248" s="33">
        <v>3.1247304657170001</v>
      </c>
      <c r="N248" s="33">
        <v>3.8584887127640002</v>
      </c>
      <c r="O248" s="33">
        <v>2.8110903149199999</v>
      </c>
      <c r="P248" s="33">
        <v>2.8285744165960001</v>
      </c>
      <c r="Q248" s="33">
        <v>6.091883831214</v>
      </c>
      <c r="R248" s="33">
        <v>6.7991031991869999</v>
      </c>
      <c r="S248" s="33">
        <v>-3.9045636088909998</v>
      </c>
      <c r="T248" s="33">
        <v>9.984488907347</v>
      </c>
      <c r="U248" s="33">
        <v>8.2523938908590004</v>
      </c>
      <c r="V248" s="33">
        <v>7.7455303940800002</v>
      </c>
    </row>
    <row r="249" spans="1:22" x14ac:dyDescent="0.3">
      <c r="A249" s="28" t="s">
        <v>89</v>
      </c>
      <c r="B249" s="29" t="s">
        <v>92</v>
      </c>
      <c r="C249" s="32">
        <v>9.6550875998070005</v>
      </c>
      <c r="D249" s="32">
        <v>10.733207035865</v>
      </c>
      <c r="E249" s="32">
        <v>9.2159676943819999</v>
      </c>
      <c r="F249" s="32">
        <v>9.0958126514599993</v>
      </c>
      <c r="G249" s="32">
        <v>7.1761380030849997</v>
      </c>
      <c r="H249" s="32">
        <v>5.8086294860430003</v>
      </c>
      <c r="I249" s="32">
        <v>6.5312221189260002</v>
      </c>
      <c r="J249" s="32">
        <v>6.1467635277230004</v>
      </c>
      <c r="K249" s="32">
        <v>8.6085244330530006</v>
      </c>
      <c r="L249" s="32">
        <v>5.5685310812479996</v>
      </c>
      <c r="M249" s="32">
        <v>8.5699547608300009</v>
      </c>
      <c r="N249" s="32">
        <v>6.752703219412</v>
      </c>
      <c r="O249" s="32">
        <v>11.156403192340999</v>
      </c>
      <c r="P249" s="32">
        <v>9.8505031989850007</v>
      </c>
      <c r="Q249" s="32">
        <v>9.5614648294759998</v>
      </c>
      <c r="R249" s="32">
        <v>4.8293375459960002</v>
      </c>
      <c r="S249" s="32">
        <v>-3.6834009612640002</v>
      </c>
      <c r="T249" s="32">
        <v>11.897321662434001</v>
      </c>
      <c r="U249" s="32">
        <v>11.388295643722</v>
      </c>
      <c r="V249" s="32">
        <v>10.341579494505</v>
      </c>
    </row>
    <row r="250" spans="1:22" x14ac:dyDescent="0.3">
      <c r="A250" s="26" t="s">
        <v>90</v>
      </c>
      <c r="B250" s="27" t="s">
        <v>92</v>
      </c>
      <c r="C250" s="33">
        <v>8.9761207684330007</v>
      </c>
      <c r="D250" s="33">
        <v>5.8979461653980003</v>
      </c>
      <c r="E250" s="33">
        <v>13.289690651037001</v>
      </c>
      <c r="F250" s="33">
        <v>9.6392692869419996</v>
      </c>
      <c r="G250" s="33">
        <v>9.1549294499449996</v>
      </c>
      <c r="H250" s="33">
        <v>11.874383909959001</v>
      </c>
      <c r="I250" s="33">
        <v>14.064828852059</v>
      </c>
      <c r="J250" s="33">
        <v>11.267340691872</v>
      </c>
      <c r="K250" s="33">
        <v>7.1343335908560004</v>
      </c>
      <c r="L250" s="33">
        <v>-6.451362450045</v>
      </c>
      <c r="M250" s="33">
        <v>9.3378632130820005</v>
      </c>
      <c r="N250" s="33">
        <v>8.7038886697159992</v>
      </c>
      <c r="O250" s="33">
        <v>14.604267070572</v>
      </c>
      <c r="P250" s="33">
        <v>8.4004241117209997</v>
      </c>
      <c r="Q250" s="33">
        <v>6.0679073521460003</v>
      </c>
      <c r="R250" s="33">
        <v>0.340483858508</v>
      </c>
      <c r="S250" s="33">
        <v>4.414138288797</v>
      </c>
      <c r="T250" s="33">
        <v>10.87761953717</v>
      </c>
      <c r="U250" s="33">
        <v>8.3775193719850005</v>
      </c>
      <c r="V250" s="33">
        <v>6.0459342976480004</v>
      </c>
    </row>
    <row r="251" spans="1:22" x14ac:dyDescent="0.3">
      <c r="A251" s="28" t="s">
        <v>145</v>
      </c>
      <c r="B251" s="29" t="s">
        <v>56</v>
      </c>
      <c r="C251" s="29" t="s">
        <v>56</v>
      </c>
      <c r="D251" s="29" t="s">
        <v>56</v>
      </c>
      <c r="E251" s="29" t="s">
        <v>56</v>
      </c>
      <c r="F251" s="29" t="s">
        <v>56</v>
      </c>
      <c r="G251" s="29" t="s">
        <v>56</v>
      </c>
      <c r="H251" s="29" t="s">
        <v>56</v>
      </c>
      <c r="I251" s="29" t="s">
        <v>56</v>
      </c>
      <c r="J251" s="29" t="s">
        <v>56</v>
      </c>
      <c r="K251" s="29" t="s">
        <v>56</v>
      </c>
      <c r="L251" s="29" t="s">
        <v>56</v>
      </c>
      <c r="M251" s="29" t="s">
        <v>56</v>
      </c>
      <c r="N251" s="29" t="s">
        <v>56</v>
      </c>
      <c r="O251" s="29" t="s">
        <v>56</v>
      </c>
      <c r="P251" s="29" t="s">
        <v>56</v>
      </c>
      <c r="Q251" s="29" t="s">
        <v>56</v>
      </c>
      <c r="R251" s="29" t="s">
        <v>56</v>
      </c>
      <c r="S251" s="29" t="s">
        <v>56</v>
      </c>
      <c r="T251" s="29" t="s">
        <v>56</v>
      </c>
      <c r="U251" s="29" t="s">
        <v>56</v>
      </c>
      <c r="V251" s="29" t="s">
        <v>56</v>
      </c>
    </row>
    <row r="252" spans="1:22" x14ac:dyDescent="0.3">
      <c r="A252" s="26" t="s">
        <v>142</v>
      </c>
      <c r="B252" s="27" t="s">
        <v>56</v>
      </c>
      <c r="C252" s="27" t="s">
        <v>56</v>
      </c>
      <c r="D252" s="27" t="s">
        <v>56</v>
      </c>
      <c r="E252" s="27" t="s">
        <v>56</v>
      </c>
      <c r="F252" s="27" t="s">
        <v>56</v>
      </c>
      <c r="G252" s="27" t="s">
        <v>56</v>
      </c>
      <c r="H252" s="27" t="s">
        <v>56</v>
      </c>
      <c r="I252" s="27" t="s">
        <v>56</v>
      </c>
      <c r="J252" s="27" t="s">
        <v>56</v>
      </c>
      <c r="K252" s="27" t="s">
        <v>56</v>
      </c>
      <c r="L252" s="27" t="s">
        <v>56</v>
      </c>
      <c r="M252" s="27" t="s">
        <v>56</v>
      </c>
      <c r="N252" s="27" t="s">
        <v>56</v>
      </c>
      <c r="O252" s="27" t="s">
        <v>56</v>
      </c>
      <c r="P252" s="27" t="s">
        <v>56</v>
      </c>
      <c r="Q252" s="27" t="s">
        <v>56</v>
      </c>
      <c r="R252" s="27" t="s">
        <v>56</v>
      </c>
      <c r="S252" s="27" t="s">
        <v>56</v>
      </c>
      <c r="T252" s="27" t="s">
        <v>56</v>
      </c>
      <c r="U252" s="27" t="s">
        <v>56</v>
      </c>
      <c r="V252" s="27" t="s">
        <v>56</v>
      </c>
    </row>
    <row r="253" spans="1:22" x14ac:dyDescent="0.3">
      <c r="A253" s="28" t="s">
        <v>58</v>
      </c>
      <c r="B253" s="35">
        <v>100</v>
      </c>
      <c r="C253" s="35">
        <v>100</v>
      </c>
      <c r="D253" s="35">
        <v>100</v>
      </c>
      <c r="E253" s="35">
        <v>100</v>
      </c>
      <c r="F253" s="35">
        <v>100</v>
      </c>
      <c r="G253" s="35">
        <v>100</v>
      </c>
      <c r="H253" s="35">
        <v>100</v>
      </c>
      <c r="I253" s="35">
        <v>100</v>
      </c>
      <c r="J253" s="35">
        <v>100</v>
      </c>
      <c r="K253" s="35">
        <v>100</v>
      </c>
      <c r="L253" s="35">
        <v>100</v>
      </c>
      <c r="M253" s="35">
        <v>100</v>
      </c>
      <c r="N253" s="35">
        <v>100</v>
      </c>
      <c r="O253" s="35">
        <v>100</v>
      </c>
      <c r="P253" s="35">
        <v>100</v>
      </c>
      <c r="Q253" s="35">
        <v>100</v>
      </c>
      <c r="R253" s="35">
        <v>100</v>
      </c>
      <c r="S253" s="35">
        <v>100</v>
      </c>
      <c r="T253" s="35">
        <v>100</v>
      </c>
      <c r="U253" s="35">
        <v>100</v>
      </c>
      <c r="V253" s="35">
        <v>100</v>
      </c>
    </row>
    <row r="254" spans="1:22" x14ac:dyDescent="0.3">
      <c r="A254" s="26" t="s">
        <v>59</v>
      </c>
      <c r="B254" s="34">
        <v>1.0376887244140001</v>
      </c>
      <c r="C254" s="34">
        <v>1.0228436547440001</v>
      </c>
      <c r="D254" s="34">
        <v>1.0098982504539999</v>
      </c>
      <c r="E254" s="34">
        <v>1.0208285162149999</v>
      </c>
      <c r="F254" s="34">
        <v>1.0769403874920001</v>
      </c>
      <c r="G254" s="34">
        <v>1.0368698259710001</v>
      </c>
      <c r="H254" s="34">
        <v>1.0481828769529999</v>
      </c>
      <c r="I254" s="34">
        <v>1.0648374569979999</v>
      </c>
      <c r="J254" s="34">
        <v>1.0462700370910001</v>
      </c>
      <c r="K254" s="34">
        <v>1.072280046915</v>
      </c>
      <c r="L254" s="34">
        <v>1.1108832432310001</v>
      </c>
      <c r="M254" s="34">
        <v>1.173057615954</v>
      </c>
      <c r="N254" s="34">
        <v>1.2487451172820001</v>
      </c>
      <c r="O254" s="34">
        <v>1.3183468264330001</v>
      </c>
      <c r="P254" s="34">
        <v>1.315711872431</v>
      </c>
      <c r="Q254" s="34">
        <v>1.356374975734</v>
      </c>
      <c r="R254" s="34">
        <v>1.3641868052620001</v>
      </c>
      <c r="S254" s="34">
        <v>1.446094563078</v>
      </c>
      <c r="T254" s="34">
        <v>1.38657477346</v>
      </c>
      <c r="U254" s="34">
        <v>1.298554830921</v>
      </c>
      <c r="V254" s="34">
        <v>1.3293880174379999</v>
      </c>
    </row>
    <row r="255" spans="1:22" x14ac:dyDescent="0.3">
      <c r="A255" s="28" t="s">
        <v>60</v>
      </c>
      <c r="B255" s="35">
        <v>4.1270542360239997</v>
      </c>
      <c r="C255" s="35">
        <v>3.963088611506</v>
      </c>
      <c r="D255" s="35">
        <v>3.9142113235739999</v>
      </c>
      <c r="E255" s="35">
        <v>3.955897199152</v>
      </c>
      <c r="F255" s="35">
        <v>3.853198570709</v>
      </c>
      <c r="G255" s="35">
        <v>3.6260767850529998</v>
      </c>
      <c r="H255" s="35">
        <v>3.48044799479</v>
      </c>
      <c r="I255" s="35">
        <v>3.3314761183420001</v>
      </c>
      <c r="J255" s="35">
        <v>3.1683453485589999</v>
      </c>
      <c r="K255" s="35">
        <v>3.1979320546740002</v>
      </c>
      <c r="L255" s="35">
        <v>3.1759267196650001</v>
      </c>
      <c r="M255" s="35">
        <v>3.2548360382400001</v>
      </c>
      <c r="N255" s="35">
        <v>3.5001700851859998</v>
      </c>
      <c r="O255" s="35">
        <v>3.6466159689970001</v>
      </c>
      <c r="P255" s="35">
        <v>3.6540425273950001</v>
      </c>
      <c r="Q255" s="35">
        <v>3.6349789039889999</v>
      </c>
      <c r="R255" s="35">
        <v>3.7243514533459998</v>
      </c>
      <c r="S255" s="35">
        <v>3.828617439232</v>
      </c>
      <c r="T255" s="35">
        <v>3.8446033320550002</v>
      </c>
      <c r="U255" s="35">
        <v>3.8711247069989998</v>
      </c>
      <c r="V255" s="35">
        <v>3.922776321273</v>
      </c>
    </row>
    <row r="256" spans="1:22" x14ac:dyDescent="0.3">
      <c r="A256" s="26" t="s">
        <v>61</v>
      </c>
      <c r="B256" s="34">
        <v>0.60941989329900004</v>
      </c>
      <c r="C256" s="34">
        <v>0.62611537139200002</v>
      </c>
      <c r="D256" s="34">
        <v>0.64579648869899997</v>
      </c>
      <c r="E256" s="34">
        <v>0.647507214607</v>
      </c>
      <c r="F256" s="34">
        <v>0.68232968676799999</v>
      </c>
      <c r="G256" s="34">
        <v>0.69651345637600004</v>
      </c>
      <c r="H256" s="34">
        <v>0.71676450538299996</v>
      </c>
      <c r="I256" s="34">
        <v>0.68962535052899998</v>
      </c>
      <c r="J256" s="34">
        <v>0.67742216994600002</v>
      </c>
      <c r="K256" s="34">
        <v>0.66011625747699998</v>
      </c>
      <c r="L256" s="34">
        <v>0.65637703674500003</v>
      </c>
      <c r="M256" s="34">
        <v>0.65810908741399998</v>
      </c>
      <c r="N256" s="34">
        <v>0.69147671934800004</v>
      </c>
      <c r="O256" s="34">
        <v>0.71449886673999996</v>
      </c>
      <c r="P256" s="34">
        <v>0.72851705809699996</v>
      </c>
      <c r="Q256" s="34">
        <v>0.76362087954299995</v>
      </c>
      <c r="R256" s="34">
        <v>0.73666358380100005</v>
      </c>
      <c r="S256" s="34">
        <v>0.68022209544900003</v>
      </c>
      <c r="T256" s="34">
        <v>0.729853320754</v>
      </c>
      <c r="U256" s="34">
        <v>0.74423713506699996</v>
      </c>
      <c r="V256" s="34">
        <v>0.74014695245100004</v>
      </c>
    </row>
    <row r="257" spans="1:22" x14ac:dyDescent="0.3">
      <c r="A257" s="28" t="s">
        <v>62</v>
      </c>
      <c r="B257" s="35">
        <v>3.8359458450799999</v>
      </c>
      <c r="C257" s="35">
        <v>4.7260603579550002</v>
      </c>
      <c r="D257" s="35">
        <v>5.2485056234450003</v>
      </c>
      <c r="E257" s="35">
        <v>5.2864147658820002</v>
      </c>
      <c r="F257" s="35">
        <v>5.2716501646219998</v>
      </c>
      <c r="G257" s="35">
        <v>5.5702554045559998</v>
      </c>
      <c r="H257" s="35">
        <v>4.0381932478040001</v>
      </c>
      <c r="I257" s="35">
        <v>4.2361152828690001</v>
      </c>
      <c r="J257" s="35">
        <v>4.9591323421949998</v>
      </c>
      <c r="K257" s="35">
        <v>4.4985503057849998</v>
      </c>
      <c r="L257" s="35">
        <v>4.0089711799680003</v>
      </c>
      <c r="M257" s="35">
        <v>3.7668610348899998</v>
      </c>
      <c r="N257" s="35">
        <v>2.4022253634339998</v>
      </c>
      <c r="O257" s="35">
        <v>2.1141387722920002</v>
      </c>
      <c r="P257" s="35">
        <v>2.2905312029920002</v>
      </c>
      <c r="Q257" s="35">
        <v>2.3352721740670002</v>
      </c>
      <c r="R257" s="35">
        <v>2.5373389097989998</v>
      </c>
      <c r="S257" s="35">
        <v>1.9134320740390001</v>
      </c>
      <c r="T257" s="35">
        <v>1.8048181430850001</v>
      </c>
      <c r="U257" s="35">
        <v>1.656838092978</v>
      </c>
      <c r="V257" s="35">
        <v>1.877332779968</v>
      </c>
    </row>
    <row r="258" spans="1:22" x14ac:dyDescent="0.3">
      <c r="A258" s="26" t="s">
        <v>63</v>
      </c>
      <c r="B258" s="34">
        <v>3.559359098167</v>
      </c>
      <c r="C258" s="34">
        <v>3.5075738028119998</v>
      </c>
      <c r="D258" s="34">
        <v>3.4189373513539998</v>
      </c>
      <c r="E258" s="34">
        <v>3.4613352984630001</v>
      </c>
      <c r="F258" s="34">
        <v>3.4780847582479999</v>
      </c>
      <c r="G258" s="34">
        <v>3.442145990967</v>
      </c>
      <c r="H258" s="34">
        <v>3.1302919974869998</v>
      </c>
      <c r="I258" s="34">
        <v>3.4856710314849999</v>
      </c>
      <c r="J258" s="34">
        <v>3.6412965849269998</v>
      </c>
      <c r="K258" s="34">
        <v>3.7185608901579998</v>
      </c>
      <c r="L258" s="34">
        <v>3.6043192212999999</v>
      </c>
      <c r="M258" s="34">
        <v>3.7029009154649999</v>
      </c>
      <c r="N258" s="34">
        <v>3.8363043572529998</v>
      </c>
      <c r="O258" s="34">
        <v>3.8958639102729999</v>
      </c>
      <c r="P258" s="34">
        <v>3.9557191589689999</v>
      </c>
      <c r="Q258" s="34">
        <v>3.9958135128449999</v>
      </c>
      <c r="R258" s="34">
        <v>3.9937351845050002</v>
      </c>
      <c r="S258" s="34">
        <v>3.9794271944380002</v>
      </c>
      <c r="T258" s="34">
        <v>4.0571938379299999</v>
      </c>
      <c r="U258" s="34">
        <v>3.8952341947060001</v>
      </c>
      <c r="V258" s="34">
        <v>3.702908005681</v>
      </c>
    </row>
    <row r="259" spans="1:22" x14ac:dyDescent="0.3">
      <c r="A259" s="28" t="s">
        <v>64</v>
      </c>
      <c r="B259" s="35">
        <v>0.59963480027799998</v>
      </c>
      <c r="C259" s="35">
        <v>0.56766949994399996</v>
      </c>
      <c r="D259" s="35">
        <v>0.55521841620199996</v>
      </c>
      <c r="E259" s="35">
        <v>0.55281693259300002</v>
      </c>
      <c r="F259" s="35">
        <v>0.57739997792599995</v>
      </c>
      <c r="G259" s="35">
        <v>0.57616231707400001</v>
      </c>
      <c r="H259" s="35">
        <v>0.59936675211199997</v>
      </c>
      <c r="I259" s="35">
        <v>0.600945736999</v>
      </c>
      <c r="J259" s="35">
        <v>0.607192851566</v>
      </c>
      <c r="K259" s="35">
        <v>0.59610747531200003</v>
      </c>
      <c r="L259" s="35">
        <v>0.60079175981599997</v>
      </c>
      <c r="M259" s="35">
        <v>0.59513624028699996</v>
      </c>
      <c r="N259" s="35">
        <v>0.60893532330900002</v>
      </c>
      <c r="O259" s="35">
        <v>0.59778507275000003</v>
      </c>
      <c r="P259" s="35">
        <v>0.621912674655</v>
      </c>
      <c r="Q259" s="35">
        <v>0.63618518010299996</v>
      </c>
      <c r="R259" s="35">
        <v>0.67325708740199997</v>
      </c>
      <c r="S259" s="35">
        <v>0.67008666757199997</v>
      </c>
      <c r="T259" s="35">
        <v>0.63364901997400003</v>
      </c>
      <c r="U259" s="35">
        <v>0.62110561790300001</v>
      </c>
      <c r="V259" s="35">
        <v>0.64513405349700004</v>
      </c>
    </row>
    <row r="260" spans="1:22" x14ac:dyDescent="0.3">
      <c r="A260" s="26" t="s">
        <v>65</v>
      </c>
      <c r="B260" s="34">
        <v>1.8328046462280001</v>
      </c>
      <c r="C260" s="34">
        <v>1.704775964267</v>
      </c>
      <c r="D260" s="34">
        <v>1.694291627024</v>
      </c>
      <c r="E260" s="34">
        <v>1.6807357905539999</v>
      </c>
      <c r="F260" s="34">
        <v>1.669207715802</v>
      </c>
      <c r="G260" s="34">
        <v>1.718767317855</v>
      </c>
      <c r="H260" s="34">
        <v>1.7809835898040001</v>
      </c>
      <c r="I260" s="34">
        <v>1.806188034239</v>
      </c>
      <c r="J260" s="34">
        <v>1.776766206529</v>
      </c>
      <c r="K260" s="34">
        <v>1.77398720167</v>
      </c>
      <c r="L260" s="34">
        <v>1.731305184052</v>
      </c>
      <c r="M260" s="34">
        <v>1.7323225290499999</v>
      </c>
      <c r="N260" s="34">
        <v>1.648996936047</v>
      </c>
      <c r="O260" s="34">
        <v>1.6498210466700001</v>
      </c>
      <c r="P260" s="34">
        <v>1.514543230858</v>
      </c>
      <c r="Q260" s="34">
        <v>1.4625674563219999</v>
      </c>
      <c r="R260" s="34">
        <v>1.4475482465539999</v>
      </c>
      <c r="S260" s="34">
        <v>1.529982336085</v>
      </c>
      <c r="T260" s="34">
        <v>1.5228641346230001</v>
      </c>
      <c r="U260" s="34">
        <v>1.5652704276</v>
      </c>
      <c r="V260" s="34">
        <v>1.562338950879</v>
      </c>
    </row>
    <row r="261" spans="1:22" x14ac:dyDescent="0.3">
      <c r="A261" s="28" t="s">
        <v>66</v>
      </c>
      <c r="B261" s="35">
        <v>3.3167370070670001</v>
      </c>
      <c r="C261" s="35">
        <v>3.2332199789380001</v>
      </c>
      <c r="D261" s="35">
        <v>3.2116273974989999</v>
      </c>
      <c r="E261" s="35">
        <v>3.2501222099680001</v>
      </c>
      <c r="F261" s="35">
        <v>3.3377197171740001</v>
      </c>
      <c r="G261" s="35">
        <v>3.3412325481340002</v>
      </c>
      <c r="H261" s="35">
        <v>3.2516213168729999</v>
      </c>
      <c r="I261" s="35">
        <v>3.1733015227100001</v>
      </c>
      <c r="J261" s="35">
        <v>3.0444977378970002</v>
      </c>
      <c r="K261" s="35">
        <v>3.2237833398959999</v>
      </c>
      <c r="L261" s="35">
        <v>3.223223554159</v>
      </c>
      <c r="M261" s="35">
        <v>3.2788352820790001</v>
      </c>
      <c r="N261" s="35">
        <v>3.6160634626600001</v>
      </c>
      <c r="O261" s="35">
        <v>3.6656976057450001</v>
      </c>
      <c r="P261" s="35">
        <v>3.6504888420560002</v>
      </c>
      <c r="Q261" s="35">
        <v>3.5295298756519999</v>
      </c>
      <c r="R261" s="35">
        <v>3.5744060790910002</v>
      </c>
      <c r="S261" s="35">
        <v>3.6476119683750001</v>
      </c>
      <c r="T261" s="35">
        <v>3.6491475143729999</v>
      </c>
      <c r="U261" s="35">
        <v>3.788991036968</v>
      </c>
      <c r="V261" s="35">
        <v>3.8736089768189998</v>
      </c>
    </row>
    <row r="262" spans="1:22" x14ac:dyDescent="0.3">
      <c r="A262" s="26" t="s">
        <v>67</v>
      </c>
      <c r="B262" s="34">
        <v>18.078027088662001</v>
      </c>
      <c r="C262" s="34">
        <v>17.832950165029001</v>
      </c>
      <c r="D262" s="34">
        <v>17.826457083322001</v>
      </c>
      <c r="E262" s="34">
        <v>17.454691668719999</v>
      </c>
      <c r="F262" s="34">
        <v>17.082042050925001</v>
      </c>
      <c r="G262" s="34">
        <v>16.775820160834002</v>
      </c>
      <c r="H262" s="34">
        <v>17.315323905953999</v>
      </c>
      <c r="I262" s="34">
        <v>16.891098586950001</v>
      </c>
      <c r="J262" s="34">
        <v>16.419120793748</v>
      </c>
      <c r="K262" s="34">
        <v>16.192774315716001</v>
      </c>
      <c r="L262" s="34">
        <v>16.601542163245</v>
      </c>
      <c r="M262" s="34">
        <v>16.316223618753</v>
      </c>
      <c r="N262" s="34">
        <v>16.269051714060002</v>
      </c>
      <c r="O262" s="34">
        <v>15.947239653145999</v>
      </c>
      <c r="P262" s="34">
        <v>15.524537348919999</v>
      </c>
      <c r="Q262" s="34">
        <v>15.281570278</v>
      </c>
      <c r="R262" s="34">
        <v>15.07805893485</v>
      </c>
      <c r="S262" s="34">
        <v>14.761349655910999</v>
      </c>
      <c r="T262" s="34">
        <v>14.557905651034</v>
      </c>
      <c r="U262" s="34">
        <v>14.547149018421999</v>
      </c>
      <c r="V262" s="34">
        <v>14.808926473581</v>
      </c>
    </row>
    <row r="263" spans="1:22" x14ac:dyDescent="0.3">
      <c r="A263" s="28" t="s">
        <v>68</v>
      </c>
      <c r="B263" s="35">
        <v>1.3168932100849999</v>
      </c>
      <c r="C263" s="35">
        <v>1.316702409136</v>
      </c>
      <c r="D263" s="35">
        <v>1.25330881207</v>
      </c>
      <c r="E263" s="35">
        <v>1.200243680412</v>
      </c>
      <c r="F263" s="35">
        <v>1.211269437031</v>
      </c>
      <c r="G263" s="35">
        <v>1.261513152424</v>
      </c>
      <c r="H263" s="35">
        <v>1.353450309918</v>
      </c>
      <c r="I263" s="35">
        <v>1.290797452516</v>
      </c>
      <c r="J263" s="35">
        <v>1.351938685505</v>
      </c>
      <c r="K263" s="35">
        <v>1.3679360834030001</v>
      </c>
      <c r="L263" s="35">
        <v>1.400430332969</v>
      </c>
      <c r="M263" s="35">
        <v>1.387304266778</v>
      </c>
      <c r="N263" s="35">
        <v>1.3539655730010001</v>
      </c>
      <c r="O263" s="35">
        <v>1.364967842198</v>
      </c>
      <c r="P263" s="35">
        <v>1.322665778975</v>
      </c>
      <c r="Q263" s="35">
        <v>1.2780140902099999</v>
      </c>
      <c r="R263" s="35">
        <v>1.293602458049</v>
      </c>
      <c r="S263" s="35">
        <v>1.334646539085</v>
      </c>
      <c r="T263" s="35">
        <v>1.3630332929819999</v>
      </c>
      <c r="U263" s="35">
        <v>1.3035853173330001</v>
      </c>
      <c r="V263" s="35">
        <v>1.292750021749</v>
      </c>
    </row>
    <row r="264" spans="1:22" x14ac:dyDescent="0.3">
      <c r="A264" s="26" t="s">
        <v>69</v>
      </c>
      <c r="B264" s="34">
        <v>3.8997444389689999</v>
      </c>
      <c r="C264" s="34">
        <v>3.8158534459440001</v>
      </c>
      <c r="D264" s="34">
        <v>3.6778310638980001</v>
      </c>
      <c r="E264" s="34">
        <v>3.7499599100399998</v>
      </c>
      <c r="F264" s="34">
        <v>3.659460218814</v>
      </c>
      <c r="G264" s="34">
        <v>3.6937718159480002</v>
      </c>
      <c r="H264" s="34">
        <v>3.7950423004639999</v>
      </c>
      <c r="I264" s="34">
        <v>3.8128277244820001</v>
      </c>
      <c r="J264" s="34">
        <v>3.8558930410690002</v>
      </c>
      <c r="K264" s="34">
        <v>3.9157808936079999</v>
      </c>
      <c r="L264" s="34">
        <v>4.0514580597169996</v>
      </c>
      <c r="M264" s="34">
        <v>4.2036421409019997</v>
      </c>
      <c r="N264" s="34">
        <v>4.4345003525670004</v>
      </c>
      <c r="O264" s="34">
        <v>4.5062448035629998</v>
      </c>
      <c r="P264" s="34">
        <v>4.7031097674579998</v>
      </c>
      <c r="Q264" s="34">
        <v>4.6350586180260001</v>
      </c>
      <c r="R264" s="34">
        <v>4.5220403568599998</v>
      </c>
      <c r="S264" s="34">
        <v>4.6260490853669998</v>
      </c>
      <c r="T264" s="34">
        <v>4.6226001707010003</v>
      </c>
      <c r="U264" s="34">
        <v>4.5678743059320004</v>
      </c>
      <c r="V264" s="34">
        <v>4.4164536039889999</v>
      </c>
    </row>
    <row r="265" spans="1:22" x14ac:dyDescent="0.3">
      <c r="A265" s="28" t="s">
        <v>70</v>
      </c>
      <c r="B265" s="35">
        <v>1.5016279736139999</v>
      </c>
      <c r="C265" s="35">
        <v>1.4713145237280001</v>
      </c>
      <c r="D265" s="35">
        <v>1.452529531518</v>
      </c>
      <c r="E265" s="35">
        <v>1.3856441060289999</v>
      </c>
      <c r="F265" s="35">
        <v>1.3991079751640001</v>
      </c>
      <c r="G265" s="35">
        <v>1.3508494709100001</v>
      </c>
      <c r="H265" s="35">
        <v>1.467948403759</v>
      </c>
      <c r="I265" s="35">
        <v>1.428951529334</v>
      </c>
      <c r="J265" s="35">
        <v>1.3702184941090001</v>
      </c>
      <c r="K265" s="35">
        <v>1.349395512271</v>
      </c>
      <c r="L265" s="35">
        <v>1.3850829392540001</v>
      </c>
      <c r="M265" s="35">
        <v>1.440156646608</v>
      </c>
      <c r="N265" s="35">
        <v>1.4097419519850001</v>
      </c>
      <c r="O265" s="35">
        <v>1.373446067355</v>
      </c>
      <c r="P265" s="35">
        <v>1.3134604379879999</v>
      </c>
      <c r="Q265" s="35">
        <v>1.3146762436849999</v>
      </c>
      <c r="R265" s="35">
        <v>1.320823276826</v>
      </c>
      <c r="S265" s="35">
        <v>1.341479243552</v>
      </c>
      <c r="T265" s="35">
        <v>1.3207406257700001</v>
      </c>
      <c r="U265" s="35">
        <v>1.3069124729770001</v>
      </c>
      <c r="V265" s="35">
        <v>1.2872424630870001</v>
      </c>
    </row>
    <row r="266" spans="1:22" x14ac:dyDescent="0.3">
      <c r="A266" s="26" t="s">
        <v>71</v>
      </c>
      <c r="B266" s="34">
        <v>1.439789974802</v>
      </c>
      <c r="C266" s="34">
        <v>1.5376653280079999</v>
      </c>
      <c r="D266" s="34">
        <v>1.3766233274140001</v>
      </c>
      <c r="E266" s="34">
        <v>1.488942643733</v>
      </c>
      <c r="F266" s="34">
        <v>1.4411061628840001</v>
      </c>
      <c r="G266" s="34">
        <v>1.5076582140770001</v>
      </c>
      <c r="H266" s="34">
        <v>1.462128416803</v>
      </c>
      <c r="I266" s="34">
        <v>1.490932187514</v>
      </c>
      <c r="J266" s="34">
        <v>1.470311603386</v>
      </c>
      <c r="K266" s="34">
        <v>1.552689630705</v>
      </c>
      <c r="L266" s="34">
        <v>1.5061193208879999</v>
      </c>
      <c r="M266" s="34">
        <v>1.5978426368880001</v>
      </c>
      <c r="N266" s="34">
        <v>1.6809534659409999</v>
      </c>
      <c r="O266" s="34">
        <v>1.5998837394309999</v>
      </c>
      <c r="P266" s="34">
        <v>1.672630476173</v>
      </c>
      <c r="Q266" s="34">
        <v>1.731547137882</v>
      </c>
      <c r="R266" s="34">
        <v>1.674933250691</v>
      </c>
      <c r="S266" s="34">
        <v>1.633409347088</v>
      </c>
      <c r="T266" s="34">
        <v>1.653739849505</v>
      </c>
      <c r="U266" s="34">
        <v>1.7533858552370001</v>
      </c>
      <c r="V266" s="34">
        <v>1.709794722309</v>
      </c>
    </row>
    <row r="267" spans="1:22" x14ac:dyDescent="0.3">
      <c r="A267" s="28" t="s">
        <v>72</v>
      </c>
      <c r="B267" s="35">
        <v>6.9294042998940002</v>
      </c>
      <c r="C267" s="35">
        <v>6.727470208353</v>
      </c>
      <c r="D267" s="35">
        <v>6.6334457443910004</v>
      </c>
      <c r="E267" s="35">
        <v>6.5224531994769999</v>
      </c>
      <c r="F267" s="35">
        <v>6.5439583887149997</v>
      </c>
      <c r="G267" s="35">
        <v>6.5426750615270004</v>
      </c>
      <c r="H267" s="35">
        <v>6.6895773915629997</v>
      </c>
      <c r="I267" s="35">
        <v>6.7277226559540004</v>
      </c>
      <c r="J267" s="35">
        <v>6.5876045845749998</v>
      </c>
      <c r="K267" s="35">
        <v>6.666103305899</v>
      </c>
      <c r="L267" s="35">
        <v>6.8561506696379997</v>
      </c>
      <c r="M267" s="35">
        <v>6.9670149083580002</v>
      </c>
      <c r="N267" s="35">
        <v>7.1733458264990002</v>
      </c>
      <c r="O267" s="35">
        <v>7.344686115879</v>
      </c>
      <c r="P267" s="35">
        <v>7.2660905007340002</v>
      </c>
      <c r="Q267" s="35">
        <v>7.2556703732500001</v>
      </c>
      <c r="R267" s="35">
        <v>7.3515901824799998</v>
      </c>
      <c r="S267" s="35">
        <v>7.4849494935029997</v>
      </c>
      <c r="T267" s="35">
        <v>7.409638591217</v>
      </c>
      <c r="U267" s="35">
        <v>7.5425543483890003</v>
      </c>
      <c r="V267" s="35">
        <v>7.4869446743200001</v>
      </c>
    </row>
    <row r="268" spans="1:22" x14ac:dyDescent="0.3">
      <c r="A268" s="26" t="s">
        <v>73</v>
      </c>
      <c r="B268" s="34">
        <v>9.0232226457519999</v>
      </c>
      <c r="C268" s="34">
        <v>8.7459294807360006</v>
      </c>
      <c r="D268" s="34">
        <v>8.7675033975729999</v>
      </c>
      <c r="E268" s="34">
        <v>8.651820793433</v>
      </c>
      <c r="F268" s="34">
        <v>8.6445659960439993</v>
      </c>
      <c r="G268" s="34">
        <v>8.5197544200230002</v>
      </c>
      <c r="H268" s="34">
        <v>8.8049412519669996</v>
      </c>
      <c r="I268" s="34">
        <v>8.9258652649390005</v>
      </c>
      <c r="J268" s="34">
        <v>8.9512424528370005</v>
      </c>
      <c r="K268" s="34">
        <v>8.897764034742</v>
      </c>
      <c r="L268" s="34">
        <v>9.0771959047189998</v>
      </c>
      <c r="M268" s="34">
        <v>9.1181888949369991</v>
      </c>
      <c r="N268" s="34">
        <v>9.1921761913450002</v>
      </c>
      <c r="O268" s="34">
        <v>9.1896528622219993</v>
      </c>
      <c r="P268" s="34">
        <v>9.2914764893889998</v>
      </c>
      <c r="Q268" s="34">
        <v>9.2808394817520004</v>
      </c>
      <c r="R268" s="34">
        <v>9.1396736437889992</v>
      </c>
      <c r="S268" s="34">
        <v>9.2510539538300005</v>
      </c>
      <c r="T268" s="34">
        <v>9.251445357943</v>
      </c>
      <c r="U268" s="34">
        <v>9.1194863998579994</v>
      </c>
      <c r="V268" s="34">
        <v>9.0618982086750002</v>
      </c>
    </row>
    <row r="269" spans="1:22" x14ac:dyDescent="0.3">
      <c r="A269" s="28" t="s">
        <v>74</v>
      </c>
      <c r="B269" s="35">
        <v>2.3573074154240001</v>
      </c>
      <c r="C269" s="35">
        <v>2.2876748288240001</v>
      </c>
      <c r="D269" s="35">
        <v>2.246790194151</v>
      </c>
      <c r="E269" s="35">
        <v>2.2263320968940001</v>
      </c>
      <c r="F269" s="35">
        <v>2.2725394610879999</v>
      </c>
      <c r="G269" s="35">
        <v>2.287114584997</v>
      </c>
      <c r="H269" s="35">
        <v>2.4620323536859998</v>
      </c>
      <c r="I269" s="35">
        <v>2.3649302066420002</v>
      </c>
      <c r="J269" s="35">
        <v>2.4457152431210001</v>
      </c>
      <c r="K269" s="35">
        <v>2.3704333761159999</v>
      </c>
      <c r="L269" s="35">
        <v>2.4027879960959999</v>
      </c>
      <c r="M269" s="35">
        <v>2.4625160074979999</v>
      </c>
      <c r="N269" s="35">
        <v>2.4605255331740001</v>
      </c>
      <c r="O269" s="35">
        <v>2.5223958474170001</v>
      </c>
      <c r="P269" s="35">
        <v>2.586008855307</v>
      </c>
      <c r="Q269" s="35">
        <v>2.6213558320430002</v>
      </c>
      <c r="R269" s="35">
        <v>2.6534950009629998</v>
      </c>
      <c r="S269" s="35">
        <v>2.7410524402799998</v>
      </c>
      <c r="T269" s="35">
        <v>2.7184738753420001</v>
      </c>
      <c r="U269" s="35">
        <v>2.7942044169770002</v>
      </c>
      <c r="V269" s="35">
        <v>2.7630386799319999</v>
      </c>
    </row>
    <row r="270" spans="1:22" x14ac:dyDescent="0.3">
      <c r="A270" s="26" t="s">
        <v>75</v>
      </c>
      <c r="B270" s="34">
        <v>1.3561030534039999</v>
      </c>
      <c r="C270" s="34">
        <v>1.306984414742</v>
      </c>
      <c r="D270" s="34">
        <v>1.3244691358480001</v>
      </c>
      <c r="E270" s="34">
        <v>1.2186436866620001</v>
      </c>
      <c r="F270" s="34">
        <v>1.201004471981</v>
      </c>
      <c r="G270" s="34">
        <v>1.1245830482750001</v>
      </c>
      <c r="H270" s="34">
        <v>1.18816658494</v>
      </c>
      <c r="I270" s="34">
        <v>1.169612008506</v>
      </c>
      <c r="J270" s="34">
        <v>1.127121680698</v>
      </c>
      <c r="K270" s="34">
        <v>1.1143615751530001</v>
      </c>
      <c r="L270" s="34">
        <v>1.1585370317170001</v>
      </c>
      <c r="M270" s="34">
        <v>1.1290320628899999</v>
      </c>
      <c r="N270" s="34">
        <v>1.1474951087980001</v>
      </c>
      <c r="O270" s="34">
        <v>1.1815176456800001</v>
      </c>
      <c r="P270" s="34">
        <v>1.1689519264729999</v>
      </c>
      <c r="Q270" s="34">
        <v>1.1301994555299999</v>
      </c>
      <c r="R270" s="34">
        <v>1.1083073208150001</v>
      </c>
      <c r="S270" s="34">
        <v>1.1035690829239999</v>
      </c>
      <c r="T270" s="34">
        <v>1.1030648321380001</v>
      </c>
      <c r="U270" s="34">
        <v>1.076126809927</v>
      </c>
      <c r="V270" s="34">
        <v>1.059854004927</v>
      </c>
    </row>
    <row r="271" spans="1:22" x14ac:dyDescent="0.3">
      <c r="A271" s="28" t="s">
        <v>76</v>
      </c>
      <c r="B271" s="35">
        <v>0.62392683916199998</v>
      </c>
      <c r="C271" s="35">
        <v>0.67694061895699997</v>
      </c>
      <c r="D271" s="35">
        <v>0.691307893866</v>
      </c>
      <c r="E271" s="35">
        <v>0.65153667804600002</v>
      </c>
      <c r="F271" s="35">
        <v>0.62727747543599999</v>
      </c>
      <c r="G271" s="35">
        <v>0.66305854564099997</v>
      </c>
      <c r="H271" s="35">
        <v>0.67973453962700003</v>
      </c>
      <c r="I271" s="35">
        <v>0.66811093304299995</v>
      </c>
      <c r="J271" s="35">
        <v>0.65778739616399995</v>
      </c>
      <c r="K271" s="35">
        <v>0.63852715819000005</v>
      </c>
      <c r="L271" s="35">
        <v>0.65059854392500005</v>
      </c>
      <c r="M271" s="35">
        <v>0.63689482940599995</v>
      </c>
      <c r="N271" s="35">
        <v>0.63797839319000005</v>
      </c>
      <c r="O271" s="35">
        <v>0.65093674837600002</v>
      </c>
      <c r="P271" s="35">
        <v>0.64854416650900004</v>
      </c>
      <c r="Q271" s="35">
        <v>0.64424726627700002</v>
      </c>
      <c r="R271" s="35">
        <v>0.653694518487</v>
      </c>
      <c r="S271" s="35">
        <v>0.64441452870600002</v>
      </c>
      <c r="T271" s="35">
        <v>0.67903645289100001</v>
      </c>
      <c r="U271" s="35">
        <v>0.696918778061</v>
      </c>
      <c r="V271" s="35">
        <v>0.68710476870199999</v>
      </c>
    </row>
    <row r="272" spans="1:22" x14ac:dyDescent="0.3">
      <c r="A272" s="26" t="s">
        <v>77</v>
      </c>
      <c r="B272" s="34">
        <v>7.1057775617630003</v>
      </c>
      <c r="C272" s="34">
        <v>7.1529412789800002</v>
      </c>
      <c r="D272" s="34">
        <v>7.1676281169739999</v>
      </c>
      <c r="E272" s="34">
        <v>7.2919587031189996</v>
      </c>
      <c r="F272" s="34">
        <v>7.4327034863470001</v>
      </c>
      <c r="G272" s="34">
        <v>7.2541335262190003</v>
      </c>
      <c r="H272" s="34">
        <v>7.2415914794520004</v>
      </c>
      <c r="I272" s="34">
        <v>7.3371270295070001</v>
      </c>
      <c r="J272" s="34">
        <v>7.1312883801040003</v>
      </c>
      <c r="K272" s="34">
        <v>7.1762384576539997</v>
      </c>
      <c r="L272" s="34">
        <v>7.0954498346810002</v>
      </c>
      <c r="M272" s="34">
        <v>7.1993202486329997</v>
      </c>
      <c r="N272" s="34">
        <v>7.4876153669210002</v>
      </c>
      <c r="O272" s="34">
        <v>7.4889443084460003</v>
      </c>
      <c r="P272" s="34">
        <v>7.5978578348779999</v>
      </c>
      <c r="Q272" s="34">
        <v>7.8961511448620003</v>
      </c>
      <c r="R272" s="34">
        <v>7.9231175400270004</v>
      </c>
      <c r="S272" s="34">
        <v>7.8979922466570001</v>
      </c>
      <c r="T272" s="34">
        <v>7.9922582445290002</v>
      </c>
      <c r="U272" s="34">
        <v>7.9395058641979999</v>
      </c>
      <c r="V272" s="34">
        <v>7.8567829310570003</v>
      </c>
    </row>
    <row r="273" spans="1:22" x14ac:dyDescent="0.3">
      <c r="A273" s="28" t="s">
        <v>78</v>
      </c>
      <c r="B273" s="35">
        <v>1.6825765546189999</v>
      </c>
      <c r="C273" s="35">
        <v>1.7040841032880001</v>
      </c>
      <c r="D273" s="35">
        <v>1.5439987597539999</v>
      </c>
      <c r="E273" s="35">
        <v>1.694251863846</v>
      </c>
      <c r="F273" s="35">
        <v>1.5800102542900001</v>
      </c>
      <c r="G273" s="35">
        <v>1.616987375421</v>
      </c>
      <c r="H273" s="35">
        <v>1.653871227195</v>
      </c>
      <c r="I273" s="35">
        <v>1.6408754279519999</v>
      </c>
      <c r="J273" s="35">
        <v>1.6074735437600001</v>
      </c>
      <c r="K273" s="35">
        <v>1.627845882003</v>
      </c>
      <c r="L273" s="35">
        <v>1.5598802619859999</v>
      </c>
      <c r="M273" s="35">
        <v>1.579022404484</v>
      </c>
      <c r="N273" s="35">
        <v>1.635750058715</v>
      </c>
      <c r="O273" s="35">
        <v>1.5071348002130001</v>
      </c>
      <c r="P273" s="35">
        <v>1.4805029733740001</v>
      </c>
      <c r="Q273" s="35">
        <v>1.5848321542120001</v>
      </c>
      <c r="R273" s="35">
        <v>1.5253405697839999</v>
      </c>
      <c r="S273" s="35">
        <v>1.611618784956</v>
      </c>
      <c r="T273" s="35">
        <v>1.649050469833</v>
      </c>
      <c r="U273" s="35">
        <v>1.7335298394630001</v>
      </c>
      <c r="V273" s="35">
        <v>1.8204251901249999</v>
      </c>
    </row>
    <row r="274" spans="1:22" x14ac:dyDescent="0.3">
      <c r="A274" s="26" t="s">
        <v>79</v>
      </c>
      <c r="B274" s="34">
        <v>3.3082993509810001</v>
      </c>
      <c r="C274" s="34">
        <v>3.213074580172</v>
      </c>
      <c r="D274" s="34">
        <v>3.2993846268709999</v>
      </c>
      <c r="E274" s="34">
        <v>3.2307005057240001</v>
      </c>
      <c r="F274" s="34">
        <v>3.237910334055</v>
      </c>
      <c r="G274" s="34">
        <v>3.2193001528399998</v>
      </c>
      <c r="H274" s="34">
        <v>3.303587217899</v>
      </c>
      <c r="I274" s="34">
        <v>3.2892117726099999</v>
      </c>
      <c r="J274" s="34">
        <v>3.336172858052</v>
      </c>
      <c r="K274" s="34">
        <v>3.4042835160070002</v>
      </c>
      <c r="L274" s="34">
        <v>3.3814313224500001</v>
      </c>
      <c r="M274" s="34">
        <v>3.327314261977</v>
      </c>
      <c r="N274" s="34">
        <v>3.3763178088250001</v>
      </c>
      <c r="O274" s="34">
        <v>3.3980548355570002</v>
      </c>
      <c r="P274" s="34">
        <v>3.5256035988219998</v>
      </c>
      <c r="Q274" s="34">
        <v>3.513949562314</v>
      </c>
      <c r="R274" s="34">
        <v>3.5572960948949999</v>
      </c>
      <c r="S274" s="34">
        <v>3.535742766906</v>
      </c>
      <c r="T274" s="34">
        <v>3.4519057453849999</v>
      </c>
      <c r="U274" s="34">
        <v>3.4663252446669999</v>
      </c>
      <c r="V274" s="34">
        <v>3.4503842762470001</v>
      </c>
    </row>
    <row r="275" spans="1:22" x14ac:dyDescent="0.3">
      <c r="A275" s="28" t="s">
        <v>80</v>
      </c>
      <c r="B275" s="35">
        <v>1.785372437441</v>
      </c>
      <c r="C275" s="35">
        <v>1.8193525149480001</v>
      </c>
      <c r="D275" s="35">
        <v>1.9025324882120001</v>
      </c>
      <c r="E275" s="35">
        <v>1.915294247474</v>
      </c>
      <c r="F275" s="35">
        <v>1.9598108316680001</v>
      </c>
      <c r="G275" s="35">
        <v>1.9758787407209999</v>
      </c>
      <c r="H275" s="35">
        <v>2.0652482050300001</v>
      </c>
      <c r="I275" s="35">
        <v>2.137105805249</v>
      </c>
      <c r="J275" s="35">
        <v>2.1982959439549998</v>
      </c>
      <c r="K275" s="35">
        <v>2.2090321370839998</v>
      </c>
      <c r="L275" s="35">
        <v>2.2415352246940001</v>
      </c>
      <c r="M275" s="35">
        <v>2.2550590066980001</v>
      </c>
      <c r="N275" s="35">
        <v>2.4076985814329999</v>
      </c>
      <c r="O275" s="35">
        <v>2.463992208778</v>
      </c>
      <c r="P275" s="35">
        <v>2.4685820799370002</v>
      </c>
      <c r="Q275" s="35">
        <v>2.528750818002</v>
      </c>
      <c r="R275" s="35">
        <v>2.5187511666239999</v>
      </c>
      <c r="S275" s="35">
        <v>2.5043433877379999</v>
      </c>
      <c r="T275" s="35">
        <v>2.465284739101</v>
      </c>
      <c r="U275" s="35">
        <v>2.4269537192569999</v>
      </c>
      <c r="V275" s="35">
        <v>2.4026800004009998</v>
      </c>
    </row>
    <row r="276" spans="1:22" x14ac:dyDescent="0.3">
      <c r="A276" s="26" t="s">
        <v>81</v>
      </c>
      <c r="B276" s="34">
        <v>1.2738822076080001</v>
      </c>
      <c r="C276" s="34">
        <v>1.2853704035660001</v>
      </c>
      <c r="D276" s="34">
        <v>1.273722650736</v>
      </c>
      <c r="E276" s="34">
        <v>1.279492540478</v>
      </c>
      <c r="F276" s="34">
        <v>1.3380722013619999</v>
      </c>
      <c r="G276" s="34">
        <v>1.3675039244660001</v>
      </c>
      <c r="H276" s="34">
        <v>1.356565011676</v>
      </c>
      <c r="I276" s="34">
        <v>1.3363945303310001</v>
      </c>
      <c r="J276" s="34">
        <v>1.2916640994449999</v>
      </c>
      <c r="K276" s="34">
        <v>1.3208701651999999</v>
      </c>
      <c r="L276" s="34">
        <v>1.3565243726509999</v>
      </c>
      <c r="M276" s="34">
        <v>1.4054139275499999</v>
      </c>
      <c r="N276" s="34">
        <v>1.458703383447</v>
      </c>
      <c r="O276" s="34">
        <v>1.5366850911829999</v>
      </c>
      <c r="P276" s="34">
        <v>1.532288450457</v>
      </c>
      <c r="Q276" s="34">
        <v>1.560763583525</v>
      </c>
      <c r="R276" s="34">
        <v>1.579442100656</v>
      </c>
      <c r="S276" s="34">
        <v>1.33142226957</v>
      </c>
      <c r="T276" s="34">
        <v>1.4023412130849999</v>
      </c>
      <c r="U276" s="34">
        <v>1.455005156783</v>
      </c>
      <c r="V276" s="34">
        <v>1.605314953503</v>
      </c>
    </row>
    <row r="277" spans="1:22" x14ac:dyDescent="0.3">
      <c r="A277" s="28" t="s">
        <v>82</v>
      </c>
      <c r="B277" s="35">
        <v>1.6908885861709999</v>
      </c>
      <c r="C277" s="35">
        <v>1.7516075112109999</v>
      </c>
      <c r="D277" s="35">
        <v>1.7910662580259999</v>
      </c>
      <c r="E277" s="35">
        <v>1.789424209186</v>
      </c>
      <c r="F277" s="35">
        <v>1.7967543071130001</v>
      </c>
      <c r="G277" s="35">
        <v>1.789190787124</v>
      </c>
      <c r="H277" s="35">
        <v>1.831092295678</v>
      </c>
      <c r="I277" s="35">
        <v>1.847770099186</v>
      </c>
      <c r="J277" s="35">
        <v>1.854164490689</v>
      </c>
      <c r="K277" s="35">
        <v>1.8719627202869999</v>
      </c>
      <c r="L277" s="35">
        <v>1.9058565000250001</v>
      </c>
      <c r="M277" s="35">
        <v>1.93698518779</v>
      </c>
      <c r="N277" s="35">
        <v>2.0528343121249999</v>
      </c>
      <c r="O277" s="35">
        <v>2.1673845237270002</v>
      </c>
      <c r="P277" s="35">
        <v>2.289208531626</v>
      </c>
      <c r="Q277" s="35">
        <v>2.3071661367459999</v>
      </c>
      <c r="R277" s="35">
        <v>2.2076261937339998</v>
      </c>
      <c r="S277" s="35">
        <v>2.302301922876</v>
      </c>
      <c r="T277" s="35">
        <v>2.2632948756409998</v>
      </c>
      <c r="U277" s="35">
        <v>2.2870168178569998</v>
      </c>
      <c r="V277" s="35">
        <v>2.3502578464399999</v>
      </c>
    </row>
    <row r="278" spans="1:22" x14ac:dyDescent="0.3">
      <c r="A278" s="26" t="s">
        <v>83</v>
      </c>
      <c r="B278" s="34">
        <v>2.138653567665</v>
      </c>
      <c r="C278" s="34">
        <v>2.208100100926</v>
      </c>
      <c r="D278" s="34">
        <v>2.108814730852</v>
      </c>
      <c r="E278" s="34">
        <v>2.0443282905859999</v>
      </c>
      <c r="F278" s="34">
        <v>2.136877554487</v>
      </c>
      <c r="G278" s="34">
        <v>2.2180072446080001</v>
      </c>
      <c r="H278" s="34">
        <v>2.3488725171349998</v>
      </c>
      <c r="I278" s="34">
        <v>2.2272976448600001</v>
      </c>
      <c r="J278" s="34">
        <v>2.1733128950510001</v>
      </c>
      <c r="K278" s="34">
        <v>2.1778508295460002</v>
      </c>
      <c r="L278" s="34">
        <v>2.1847450289750001</v>
      </c>
      <c r="M278" s="34">
        <v>2.102596068839</v>
      </c>
      <c r="N278" s="34">
        <v>2.161259236861</v>
      </c>
      <c r="O278" s="34">
        <v>2.2334230435919999</v>
      </c>
      <c r="P278" s="34">
        <v>2.201688363987</v>
      </c>
      <c r="Q278" s="34">
        <v>2.1827408518440001</v>
      </c>
      <c r="R278" s="34">
        <v>2.1945967135159998</v>
      </c>
      <c r="S278" s="34">
        <v>2.2401280640780001</v>
      </c>
      <c r="T278" s="34">
        <v>2.2572739614790001</v>
      </c>
      <c r="U278" s="34">
        <v>2.238562756806</v>
      </c>
      <c r="V278" s="34">
        <v>2.171113223801</v>
      </c>
    </row>
    <row r="279" spans="1:22" x14ac:dyDescent="0.3">
      <c r="A279" s="28" t="s">
        <v>84</v>
      </c>
      <c r="B279" s="35">
        <v>2.6952883103950001</v>
      </c>
      <c r="C279" s="35">
        <v>2.6836589826399999</v>
      </c>
      <c r="D279" s="35">
        <v>2.7604641442740001</v>
      </c>
      <c r="E279" s="35">
        <v>2.880036863875</v>
      </c>
      <c r="F279" s="35">
        <v>2.8993717128249998</v>
      </c>
      <c r="G279" s="35">
        <v>2.876444386847</v>
      </c>
      <c r="H279" s="35">
        <v>2.8997357881519998</v>
      </c>
      <c r="I279" s="35">
        <v>2.8167890514259999</v>
      </c>
      <c r="J279" s="35">
        <v>2.9582255655359999</v>
      </c>
      <c r="K279" s="35">
        <v>2.9958400265590002</v>
      </c>
      <c r="L279" s="35">
        <v>3.0831634440719999</v>
      </c>
      <c r="M279" s="35">
        <v>3.0331415760759999</v>
      </c>
      <c r="N279" s="35">
        <v>3.194513843367</v>
      </c>
      <c r="O279" s="35">
        <v>3.359520991338</v>
      </c>
      <c r="P279" s="35">
        <v>3.308288316294</v>
      </c>
      <c r="Q279" s="35">
        <v>3.2349274184880001</v>
      </c>
      <c r="R279" s="35">
        <v>3.202974826653</v>
      </c>
      <c r="S279" s="35">
        <v>3.348077142822</v>
      </c>
      <c r="T279" s="35">
        <v>3.443699131447</v>
      </c>
      <c r="U279" s="35">
        <v>3.3998907099850002</v>
      </c>
      <c r="V279" s="35">
        <v>3.3519091440670001</v>
      </c>
    </row>
    <row r="280" spans="1:22" x14ac:dyDescent="0.3">
      <c r="A280" s="26" t="s">
        <v>85</v>
      </c>
      <c r="B280" s="34">
        <v>2.0268405650119998</v>
      </c>
      <c r="C280" s="34">
        <v>2.2373170572309999</v>
      </c>
      <c r="D280" s="34">
        <v>2.4619852142240002</v>
      </c>
      <c r="E280" s="34">
        <v>2.6219349650530002</v>
      </c>
      <c r="F280" s="34">
        <v>2.733220146846</v>
      </c>
      <c r="G280" s="34">
        <v>3.0436343473790002</v>
      </c>
      <c r="H280" s="34">
        <v>2.8255170221219998</v>
      </c>
      <c r="I280" s="34">
        <v>3.037693781752</v>
      </c>
      <c r="J280" s="34">
        <v>3.4237519225619999</v>
      </c>
      <c r="K280" s="34">
        <v>3.3812772454319999</v>
      </c>
      <c r="L280" s="34">
        <v>3.180205796918</v>
      </c>
      <c r="M280" s="34">
        <v>3.0454999517360002</v>
      </c>
      <c r="N280" s="34">
        <v>2.168352327145</v>
      </c>
      <c r="O280" s="34">
        <v>2.008295592359</v>
      </c>
      <c r="P280" s="34">
        <v>2.0372139711289998</v>
      </c>
      <c r="Q280" s="34">
        <v>1.9504970808140001</v>
      </c>
      <c r="R280" s="34">
        <v>1.922556662426</v>
      </c>
      <c r="S280" s="34">
        <v>1.989883387606</v>
      </c>
      <c r="T280" s="34">
        <v>2.2162973847899998</v>
      </c>
      <c r="U280" s="34">
        <v>2.447651517657</v>
      </c>
      <c r="V280" s="34">
        <v>2.4077744193349999</v>
      </c>
    </row>
    <row r="281" spans="1:22" x14ac:dyDescent="0.3">
      <c r="A281" s="28" t="s">
        <v>86</v>
      </c>
      <c r="B281" s="35">
        <v>3.3655011192219999</v>
      </c>
      <c r="C281" s="35">
        <v>3.354658924212</v>
      </c>
      <c r="D281" s="35">
        <v>3.3847582706530002</v>
      </c>
      <c r="E281" s="35">
        <v>3.3543642989990001</v>
      </c>
      <c r="F281" s="35">
        <v>3.3243993147330002</v>
      </c>
      <c r="G281" s="35">
        <v>3.356536326998</v>
      </c>
      <c r="H281" s="35">
        <v>3.1841131876520001</v>
      </c>
      <c r="I281" s="35">
        <v>3.079116655964</v>
      </c>
      <c r="J281" s="35">
        <v>2.9226556960219998</v>
      </c>
      <c r="K281" s="35">
        <v>2.9464293864019999</v>
      </c>
      <c r="L281" s="35">
        <v>2.9275993519060002</v>
      </c>
      <c r="M281" s="35">
        <v>2.9523466192000001</v>
      </c>
      <c r="N281" s="35">
        <v>3.046705280631</v>
      </c>
      <c r="O281" s="35">
        <v>2.9880458857279999</v>
      </c>
      <c r="P281" s="35">
        <v>2.9839031150849999</v>
      </c>
      <c r="Q281" s="35">
        <v>3.028099289494</v>
      </c>
      <c r="R281" s="35">
        <v>3.0979848039869999</v>
      </c>
      <c r="S281" s="35">
        <v>3.1006546311090002</v>
      </c>
      <c r="T281" s="35">
        <v>3.0496443827430002</v>
      </c>
      <c r="U281" s="35">
        <v>3.0560751584369998</v>
      </c>
      <c r="V281" s="35">
        <v>2.9593380815880002</v>
      </c>
    </row>
    <row r="282" spans="1:22" x14ac:dyDescent="0.3">
      <c r="A282" s="26" t="s">
        <v>87</v>
      </c>
      <c r="B282" s="34">
        <v>0.63452656660399998</v>
      </c>
      <c r="C282" s="34">
        <v>0.63045459161999995</v>
      </c>
      <c r="D282" s="34">
        <v>0.593216210046</v>
      </c>
      <c r="E282" s="34">
        <v>0.58019939926899999</v>
      </c>
      <c r="F282" s="34">
        <v>0.56742528195999997</v>
      </c>
      <c r="G282" s="34">
        <v>0.56339569830000003</v>
      </c>
      <c r="H282" s="34">
        <v>0.58120611531699995</v>
      </c>
      <c r="I282" s="34">
        <v>0.583076848935</v>
      </c>
      <c r="J282" s="34">
        <v>0.57383419075200004</v>
      </c>
      <c r="K282" s="34">
        <v>0.57347685077800004</v>
      </c>
      <c r="L282" s="34">
        <v>0.57716300753799998</v>
      </c>
      <c r="M282" s="34">
        <v>0.58043675105699999</v>
      </c>
      <c r="N282" s="34">
        <v>0.60266396148900003</v>
      </c>
      <c r="O282" s="34">
        <v>0.599996304659</v>
      </c>
      <c r="P282" s="34">
        <v>0.60542652655399998</v>
      </c>
      <c r="Q282" s="34">
        <v>0.61113849292599998</v>
      </c>
      <c r="R282" s="34">
        <v>0.60976240074800003</v>
      </c>
      <c r="S282" s="34">
        <v>0.60956499873400005</v>
      </c>
      <c r="T282" s="34">
        <v>0.60669452390699996</v>
      </c>
      <c r="U282" s="34">
        <v>0.60675935995100005</v>
      </c>
      <c r="V282" s="34">
        <v>0.59251060975299996</v>
      </c>
    </row>
    <row r="283" spans="1:22" x14ac:dyDescent="0.3">
      <c r="A283" s="28" t="s">
        <v>88</v>
      </c>
      <c r="B283" s="35">
        <v>4.7156449011749997</v>
      </c>
      <c r="C283" s="35">
        <v>4.8054204971469998</v>
      </c>
      <c r="D283" s="35">
        <v>4.6647645833859999</v>
      </c>
      <c r="E283" s="35">
        <v>4.8230403192270002</v>
      </c>
      <c r="F283" s="35">
        <v>4.8569615892130003</v>
      </c>
      <c r="G283" s="35">
        <v>4.8648676119800003</v>
      </c>
      <c r="H283" s="35">
        <v>5.1218250007370001</v>
      </c>
      <c r="I283" s="35">
        <v>5.1883643974230003</v>
      </c>
      <c r="J283" s="35">
        <v>5.0743786596899998</v>
      </c>
      <c r="K283" s="35">
        <v>5.216419823371</v>
      </c>
      <c r="L283" s="35">
        <v>5.0568985990100002</v>
      </c>
      <c r="M283" s="35">
        <v>4.8745930348339996</v>
      </c>
      <c r="N283" s="35">
        <v>4.775440051416</v>
      </c>
      <c r="O283" s="35">
        <v>4.5477785913459998</v>
      </c>
      <c r="P283" s="35">
        <v>4.3075892874499999</v>
      </c>
      <c r="Q283" s="35">
        <v>4.2599141395910003</v>
      </c>
      <c r="R283" s="35">
        <v>4.378383355784</v>
      </c>
      <c r="S283" s="35">
        <v>4.3882297007569999</v>
      </c>
      <c r="T283" s="35">
        <v>4.3556204522359998</v>
      </c>
      <c r="U283" s="35">
        <v>4.2636189465210004</v>
      </c>
      <c r="V283" s="35">
        <v>4.2564799135079996</v>
      </c>
    </row>
    <row r="284" spans="1:22" x14ac:dyDescent="0.3">
      <c r="A284" s="26" t="s">
        <v>89</v>
      </c>
      <c r="B284" s="34">
        <v>1.339096244696</v>
      </c>
      <c r="C284" s="34">
        <v>1.31138421849</v>
      </c>
      <c r="D284" s="34">
        <v>1.343047500905</v>
      </c>
      <c r="E284" s="34">
        <v>1.319018190065</v>
      </c>
      <c r="F284" s="34">
        <v>1.3283060927200001</v>
      </c>
      <c r="G284" s="34">
        <v>1.3266090480749999</v>
      </c>
      <c r="H284" s="34">
        <v>1.4233353329909999</v>
      </c>
      <c r="I284" s="34">
        <v>1.3839659426840001</v>
      </c>
      <c r="J284" s="34">
        <v>1.3439294241340001</v>
      </c>
      <c r="K284" s="34">
        <v>1.3482955749750001</v>
      </c>
      <c r="L284" s="34">
        <v>1.387704838815</v>
      </c>
      <c r="M284" s="34">
        <v>1.408309313567</v>
      </c>
      <c r="N284" s="34">
        <v>1.418110157528</v>
      </c>
      <c r="O284" s="34">
        <v>1.4601262329669999</v>
      </c>
      <c r="P284" s="34">
        <v>1.477452797715</v>
      </c>
      <c r="Q284" s="34">
        <v>1.508883958238</v>
      </c>
      <c r="R284" s="34">
        <v>1.5222431035290001</v>
      </c>
      <c r="S284" s="34">
        <v>1.5291777114080001</v>
      </c>
      <c r="T284" s="34">
        <v>1.5442118673780001</v>
      </c>
      <c r="U284" s="34">
        <v>1.555382794354</v>
      </c>
      <c r="V284" s="34">
        <v>1.590191502368</v>
      </c>
    </row>
    <row r="285" spans="1:22" x14ac:dyDescent="0.3">
      <c r="A285" s="28" t="s">
        <v>90</v>
      </c>
      <c r="B285" s="35">
        <v>0.79296083632400005</v>
      </c>
      <c r="C285" s="35">
        <v>0.77174257055499995</v>
      </c>
      <c r="D285" s="35">
        <v>0.75586378278300004</v>
      </c>
      <c r="E285" s="35">
        <v>0.77002921221700005</v>
      </c>
      <c r="F285" s="35">
        <v>0.77931427555599997</v>
      </c>
      <c r="G285" s="35">
        <v>0.79268870837899996</v>
      </c>
      <c r="H285" s="35">
        <v>0.89924185907900001</v>
      </c>
      <c r="I285" s="35">
        <v>0.93620192806799996</v>
      </c>
      <c r="J285" s="35">
        <v>0.952975076325</v>
      </c>
      <c r="K285" s="35">
        <v>0.94309392701100003</v>
      </c>
      <c r="L285" s="35">
        <v>0.86014155517500002</v>
      </c>
      <c r="M285" s="35">
        <v>0.87908689116000005</v>
      </c>
      <c r="N285" s="35">
        <v>0.90138415501799996</v>
      </c>
      <c r="O285" s="35">
        <v>0.95687819494000004</v>
      </c>
      <c r="P285" s="35">
        <v>0.95545183731500005</v>
      </c>
      <c r="Q285" s="35">
        <v>0.94466363403300002</v>
      </c>
      <c r="R285" s="35">
        <v>0.91221817406600003</v>
      </c>
      <c r="S285" s="35">
        <v>0.99341527626799997</v>
      </c>
      <c r="T285" s="35">
        <v>0.99404023267099995</v>
      </c>
      <c r="U285" s="35">
        <v>0.97416834780899997</v>
      </c>
      <c r="V285" s="35">
        <v>0.95719622853200004</v>
      </c>
    </row>
    <row r="286" spans="1:22" x14ac:dyDescent="0.3">
      <c r="A286" s="26" t="s">
        <v>146</v>
      </c>
      <c r="B286" s="27" t="s">
        <v>56</v>
      </c>
      <c r="C286" s="27" t="s">
        <v>56</v>
      </c>
      <c r="D286" s="27" t="s">
        <v>56</v>
      </c>
      <c r="E286" s="27" t="s">
        <v>56</v>
      </c>
      <c r="F286" s="27" t="s">
        <v>56</v>
      </c>
      <c r="G286" s="27" t="s">
        <v>56</v>
      </c>
      <c r="H286" s="27" t="s">
        <v>56</v>
      </c>
      <c r="I286" s="27" t="s">
        <v>56</v>
      </c>
      <c r="J286" s="27" t="s">
        <v>56</v>
      </c>
      <c r="K286" s="27" t="s">
        <v>56</v>
      </c>
      <c r="L286" s="27" t="s">
        <v>56</v>
      </c>
      <c r="M286" s="27" t="s">
        <v>56</v>
      </c>
      <c r="N286" s="27" t="s">
        <v>56</v>
      </c>
      <c r="O286" s="27" t="s">
        <v>56</v>
      </c>
      <c r="P286" s="27" t="s">
        <v>56</v>
      </c>
      <c r="Q286" s="27" t="s">
        <v>56</v>
      </c>
      <c r="R286" s="27" t="s">
        <v>56</v>
      </c>
      <c r="S286" s="27" t="s">
        <v>56</v>
      </c>
      <c r="T286" s="27" t="s">
        <v>56</v>
      </c>
      <c r="U286" s="27" t="s">
        <v>56</v>
      </c>
      <c r="V286" s="27" t="s">
        <v>56</v>
      </c>
    </row>
    <row r="287" spans="1:22" x14ac:dyDescent="0.3">
      <c r="A287" s="28" t="s">
        <v>142</v>
      </c>
      <c r="B287" s="29" t="s">
        <v>56</v>
      </c>
      <c r="C287" s="29" t="s">
        <v>56</v>
      </c>
      <c r="D287" s="29" t="s">
        <v>56</v>
      </c>
      <c r="E287" s="29" t="s">
        <v>56</v>
      </c>
      <c r="F287" s="29" t="s">
        <v>56</v>
      </c>
      <c r="G287" s="29" t="s">
        <v>56</v>
      </c>
      <c r="H287" s="29" t="s">
        <v>56</v>
      </c>
      <c r="I287" s="29" t="s">
        <v>56</v>
      </c>
      <c r="J287" s="29" t="s">
        <v>56</v>
      </c>
      <c r="K287" s="29" t="s">
        <v>56</v>
      </c>
      <c r="L287" s="29" t="s">
        <v>56</v>
      </c>
      <c r="M287" s="29" t="s">
        <v>56</v>
      </c>
      <c r="N287" s="29" t="s">
        <v>56</v>
      </c>
      <c r="O287" s="29" t="s">
        <v>56</v>
      </c>
      <c r="P287" s="29" t="s">
        <v>56</v>
      </c>
      <c r="Q287" s="29" t="s">
        <v>56</v>
      </c>
      <c r="R287" s="29" t="s">
        <v>56</v>
      </c>
      <c r="S287" s="29" t="s">
        <v>56</v>
      </c>
      <c r="T287" s="29" t="s">
        <v>56</v>
      </c>
      <c r="U287" s="29" t="s">
        <v>56</v>
      </c>
      <c r="V287" s="29" t="s">
        <v>56</v>
      </c>
    </row>
    <row r="288" spans="1:22" x14ac:dyDescent="0.3">
      <c r="A288" s="26" t="s">
        <v>58</v>
      </c>
      <c r="B288" s="27" t="s">
        <v>92</v>
      </c>
      <c r="C288" s="33">
        <v>11.972306778078</v>
      </c>
      <c r="D288" s="33">
        <v>8.1225943771119997</v>
      </c>
      <c r="E288" s="33">
        <v>11.205617614486</v>
      </c>
      <c r="F288" s="33">
        <v>8.3329829892599996</v>
      </c>
      <c r="G288" s="33">
        <v>7.3132414634530001</v>
      </c>
      <c r="H288" s="33">
        <v>-1.381858521199</v>
      </c>
      <c r="I288" s="33">
        <v>9.5616935591099992</v>
      </c>
      <c r="J288" s="33">
        <v>9.3089436173950002</v>
      </c>
      <c r="K288" s="33">
        <v>8.2568202451240005</v>
      </c>
      <c r="L288" s="33">
        <v>2.570502986108</v>
      </c>
      <c r="M288" s="33">
        <v>6.9815062075489998</v>
      </c>
      <c r="N288" s="33">
        <v>6.0149138585589998</v>
      </c>
      <c r="O288" s="33">
        <v>7.9578058953650004</v>
      </c>
      <c r="P288" s="33">
        <v>8.562250972468</v>
      </c>
      <c r="Q288" s="33">
        <v>7.279219087864</v>
      </c>
      <c r="R288" s="33">
        <v>3.9093594243730001</v>
      </c>
      <c r="S288" s="33">
        <v>-4.1201833192319999</v>
      </c>
      <c r="T288" s="33">
        <v>10.807910408715999</v>
      </c>
      <c r="U288" s="33">
        <v>10.588292891250999</v>
      </c>
      <c r="V288" s="33">
        <v>7.9262428405370002</v>
      </c>
    </row>
    <row r="289" spans="1:22" x14ac:dyDescent="0.3">
      <c r="A289" s="28" t="s">
        <v>59</v>
      </c>
      <c r="B289" s="29" t="s">
        <v>92</v>
      </c>
      <c r="C289" s="32">
        <v>0.107612910536</v>
      </c>
      <c r="D289" s="32">
        <v>6.9084534217000004E-2</v>
      </c>
      <c r="E289" s="32">
        <v>0.12532040578699999</v>
      </c>
      <c r="F289" s="32">
        <v>0.145853130572</v>
      </c>
      <c r="G289" s="32">
        <v>3.5758232514000003E-2</v>
      </c>
      <c r="H289" s="32">
        <v>-3.1713534210000001E-3</v>
      </c>
      <c r="I289" s="32">
        <v>0.11847107458599999</v>
      </c>
      <c r="J289" s="32">
        <v>7.8829267931999999E-2</v>
      </c>
      <c r="K289" s="32">
        <v>0.114546245822</v>
      </c>
      <c r="L289" s="32">
        <v>6.7158483254999998E-2</v>
      </c>
      <c r="M289" s="32">
        <v>0.14407146299900001</v>
      </c>
      <c r="N289" s="32">
        <v>0.15079844444599999</v>
      </c>
      <c r="O289" s="32">
        <v>0.17451319062599999</v>
      </c>
      <c r="P289" s="32">
        <v>0.11001959859</v>
      </c>
      <c r="Q289" s="32">
        <v>0.13939660944000001</v>
      </c>
      <c r="R289" s="32">
        <v>6.1142794966000003E-2</v>
      </c>
      <c r="S289" s="32">
        <v>2.2326010848E-2</v>
      </c>
      <c r="T289" s="32">
        <v>9.0339969647999993E-2</v>
      </c>
      <c r="U289" s="32">
        <v>4.9474846312999997E-2</v>
      </c>
      <c r="V289" s="32">
        <v>0.136203709072</v>
      </c>
    </row>
    <row r="290" spans="1:22" x14ac:dyDescent="0.3">
      <c r="A290" s="26" t="s">
        <v>60</v>
      </c>
      <c r="B290" s="27" t="s">
        <v>92</v>
      </c>
      <c r="C290" s="33">
        <v>0.31050750193900001</v>
      </c>
      <c r="D290" s="33">
        <v>0.269058220944</v>
      </c>
      <c r="E290" s="33">
        <v>0.48496858893799999</v>
      </c>
      <c r="F290" s="33">
        <v>0.218387752996</v>
      </c>
      <c r="G290" s="33">
        <v>3.8061965284999999E-2</v>
      </c>
      <c r="H290" s="33">
        <v>-0.193723657455</v>
      </c>
      <c r="I290" s="33">
        <v>0.169573660983</v>
      </c>
      <c r="J290" s="33">
        <v>0.13180871231899999</v>
      </c>
      <c r="K290" s="33">
        <v>0.29363420743000002</v>
      </c>
      <c r="L290" s="33">
        <v>5.9631956157000003E-2</v>
      </c>
      <c r="M290" s="33">
        <v>0.30614589863000002</v>
      </c>
      <c r="N290" s="33">
        <v>0.45586626247299999</v>
      </c>
      <c r="O290" s="33">
        <v>0.436636504373</v>
      </c>
      <c r="P290" s="33">
        <v>0.32029485023400001</v>
      </c>
      <c r="Q290" s="33">
        <v>0.24553445481399999</v>
      </c>
      <c r="R290" s="33">
        <v>0.23497083389500001</v>
      </c>
      <c r="S290" s="33">
        <v>-5.3480071203000003E-2</v>
      </c>
      <c r="T290" s="33">
        <v>0.43150717652199999</v>
      </c>
      <c r="U290" s="33">
        <v>0.43640739710699999</v>
      </c>
      <c r="V290" s="33">
        <v>0.36258039158900002</v>
      </c>
    </row>
    <row r="291" spans="1:22" x14ac:dyDescent="0.3">
      <c r="A291" s="28" t="s">
        <v>61</v>
      </c>
      <c r="B291" s="29" t="s">
        <v>92</v>
      </c>
      <c r="C291" s="32">
        <v>9.1655931140999999E-2</v>
      </c>
      <c r="D291" s="32">
        <v>7.2136546587E-2</v>
      </c>
      <c r="E291" s="32">
        <v>7.4267908403000002E-2</v>
      </c>
      <c r="F291" s="32">
        <v>9.1680888890000006E-2</v>
      </c>
      <c r="G291" s="32">
        <v>6.5121480497999998E-2</v>
      </c>
      <c r="H291" s="32">
        <v>1.0346377612E-2</v>
      </c>
      <c r="I291" s="32">
        <v>3.8800707869000001E-2</v>
      </c>
      <c r="J291" s="32">
        <v>5.0857667269999997E-2</v>
      </c>
      <c r="K291" s="32">
        <v>3.719870032E-2</v>
      </c>
      <c r="L291" s="32">
        <v>1.3132970597000001E-2</v>
      </c>
      <c r="M291" s="32">
        <v>4.767797746E-2</v>
      </c>
      <c r="N291" s="32">
        <v>7.4959360954999998E-2</v>
      </c>
      <c r="O291" s="32">
        <v>7.9880580330999998E-2</v>
      </c>
      <c r="P291" s="32">
        <v>7.6395650248999997E-2</v>
      </c>
      <c r="Q291" s="32">
        <v>9.0689458269000003E-2</v>
      </c>
      <c r="R291" s="32">
        <v>1.8415314969999999E-3</v>
      </c>
      <c r="S291" s="32">
        <v>-8.4467885662999995E-2</v>
      </c>
      <c r="T291" s="32">
        <v>0.128513118328</v>
      </c>
      <c r="U291" s="32">
        <v>9.3185821978999994E-2</v>
      </c>
      <c r="V291" s="32">
        <v>5.4575662211999998E-2</v>
      </c>
    </row>
    <row r="292" spans="1:22" x14ac:dyDescent="0.3">
      <c r="A292" s="26" t="s">
        <v>62</v>
      </c>
      <c r="B292" s="27" t="s">
        <v>92</v>
      </c>
      <c r="C292" s="33">
        <v>1.455932957446</v>
      </c>
      <c r="D292" s="33">
        <v>0.94876008814199997</v>
      </c>
      <c r="E292" s="33">
        <v>0.63028456661700005</v>
      </c>
      <c r="F292" s="33">
        <v>0.42452111021099997</v>
      </c>
      <c r="G292" s="33">
        <v>0.70597146779999997</v>
      </c>
      <c r="H292" s="33">
        <v>-1.5878642742489999</v>
      </c>
      <c r="I292" s="33">
        <v>0.60296639722400003</v>
      </c>
      <c r="J292" s="33">
        <v>1.1846598929729999</v>
      </c>
      <c r="K292" s="33">
        <v>-8.9144824025E-2</v>
      </c>
      <c r="L292" s="33">
        <v>-0.38652840192400001</v>
      </c>
      <c r="M292" s="33">
        <v>2.0873491902999999E-2</v>
      </c>
      <c r="N292" s="33">
        <v>-1.220143885158</v>
      </c>
      <c r="O292" s="33">
        <v>-0.119847531284</v>
      </c>
      <c r="P292" s="33">
        <v>0.37251346090199999</v>
      </c>
      <c r="Q292" s="33">
        <v>0.21473054892400001</v>
      </c>
      <c r="R292" s="33">
        <v>0.30126043352999998</v>
      </c>
      <c r="S292" s="33">
        <v>-0.70274374489900004</v>
      </c>
      <c r="T292" s="33">
        <v>8.6449196990999996E-2</v>
      </c>
      <c r="U292" s="33">
        <v>2.7450819912000001E-2</v>
      </c>
      <c r="V292" s="33">
        <v>0.36929664205500001</v>
      </c>
    </row>
    <row r="293" spans="1:22" x14ac:dyDescent="0.3">
      <c r="A293" s="28" t="s">
        <v>63</v>
      </c>
      <c r="B293" s="29" t="s">
        <v>92</v>
      </c>
      <c r="C293" s="32">
        <v>0.36815220078499999</v>
      </c>
      <c r="D293" s="32">
        <v>0.1890699616</v>
      </c>
      <c r="E293" s="32">
        <v>0.43026194500999998</v>
      </c>
      <c r="F293" s="32">
        <v>0.30657767104200001</v>
      </c>
      <c r="G293" s="32">
        <v>0.215793680564</v>
      </c>
      <c r="H293" s="32">
        <v>-0.35511020018599998</v>
      </c>
      <c r="I293" s="32">
        <v>0.68866821650700005</v>
      </c>
      <c r="J293" s="32">
        <v>0.49459179947499998</v>
      </c>
      <c r="K293" s="32">
        <v>0.38429919363699999</v>
      </c>
      <c r="L293" s="32">
        <v>-2.1592535645000001E-2</v>
      </c>
      <c r="M293" s="32">
        <v>0.357099951438</v>
      </c>
      <c r="N293" s="32">
        <v>0.36415384422800001</v>
      </c>
      <c r="O293" s="32">
        <v>0.36958484094799998</v>
      </c>
      <c r="P293" s="32">
        <v>0.39855385085299999</v>
      </c>
      <c r="Q293" s="32">
        <v>0.33095837381799997</v>
      </c>
      <c r="R293" s="32">
        <v>0.15405113447999999</v>
      </c>
      <c r="S293" s="32">
        <v>-0.17826768553399999</v>
      </c>
      <c r="T293" s="32">
        <v>0.51626451860400002</v>
      </c>
      <c r="U293" s="32">
        <v>0.25047916211100002</v>
      </c>
      <c r="V293" s="32">
        <v>0.101175291667</v>
      </c>
    </row>
    <row r="294" spans="1:22" x14ac:dyDescent="0.3">
      <c r="A294" s="26" t="s">
        <v>64</v>
      </c>
      <c r="B294" s="27" t="s">
        <v>92</v>
      </c>
      <c r="C294" s="33">
        <v>3.5997833685000001E-2</v>
      </c>
      <c r="D294" s="33">
        <v>3.2647056112999999E-2</v>
      </c>
      <c r="E294" s="33">
        <v>5.9545067966000002E-2</v>
      </c>
      <c r="F294" s="33">
        <v>7.2697687272999995E-2</v>
      </c>
      <c r="G294" s="33">
        <v>4.0898480617000001E-2</v>
      </c>
      <c r="H294" s="33">
        <v>1.4922034501000001E-2</v>
      </c>
      <c r="I294" s="33">
        <v>5.9039574716E-2</v>
      </c>
      <c r="J294" s="33">
        <v>6.2770354767999997E-2</v>
      </c>
      <c r="K294" s="33">
        <v>3.8134146450000003E-2</v>
      </c>
      <c r="L294" s="33">
        <v>2.0127654629999998E-2</v>
      </c>
      <c r="M294" s="33">
        <v>3.5893954030000001E-2</v>
      </c>
      <c r="N294" s="33">
        <v>5.0426018173999998E-2</v>
      </c>
      <c r="O294" s="33">
        <v>3.6420325200999998E-2</v>
      </c>
      <c r="P294" s="33">
        <v>7.7377325937999994E-2</v>
      </c>
      <c r="Q294" s="33">
        <v>6.0581818512999999E-2</v>
      </c>
      <c r="R294" s="33">
        <v>6.3391946695000007E-2</v>
      </c>
      <c r="S294" s="33">
        <v>-3.0779218931999999E-2</v>
      </c>
      <c r="T294" s="33">
        <v>3.2046570785999998E-2</v>
      </c>
      <c r="U294" s="33">
        <v>5.3221079918E-2</v>
      </c>
      <c r="V294" s="33">
        <v>7.5163327320000001E-2</v>
      </c>
    </row>
    <row r="295" spans="1:22" x14ac:dyDescent="0.3">
      <c r="A295" s="28" t="s">
        <v>65</v>
      </c>
      <c r="B295" s="29" t="s">
        <v>92</v>
      </c>
      <c r="C295" s="32">
        <v>7.6072326359999998E-2</v>
      </c>
      <c r="D295" s="32">
        <v>0.127136099186</v>
      </c>
      <c r="E295" s="32">
        <v>0.17478098932899999</v>
      </c>
      <c r="F295" s="32">
        <v>0.12756672026099999</v>
      </c>
      <c r="G295" s="32">
        <v>0.175257206202</v>
      </c>
      <c r="H295" s="32">
        <v>3.7605598453000003E-2</v>
      </c>
      <c r="I295" s="32">
        <v>0.19790660936999999</v>
      </c>
      <c r="J295" s="32">
        <v>0.135976336669</v>
      </c>
      <c r="K295" s="32">
        <v>0.14369592955499999</v>
      </c>
      <c r="L295" s="32">
        <v>1.8212338369999999E-3</v>
      </c>
      <c r="M295" s="32">
        <v>0.12195954989799999</v>
      </c>
      <c r="N295" s="32">
        <v>1.5860152230000001E-2</v>
      </c>
      <c r="O295" s="32">
        <v>0.13211366713700001</v>
      </c>
      <c r="P295" s="32">
        <v>-5.5988232979999998E-3</v>
      </c>
      <c r="Q295" s="32">
        <v>5.4487714917000003E-2</v>
      </c>
      <c r="R295" s="32">
        <v>4.1570654031E-2</v>
      </c>
      <c r="S295" s="32">
        <v>1.9396012532999999E-2</v>
      </c>
      <c r="T295" s="32">
        <v>0.157471589854</v>
      </c>
      <c r="U295" s="32">
        <v>0.208141710392</v>
      </c>
      <c r="V295" s="32">
        <v>0.12090330251799999</v>
      </c>
    </row>
    <row r="296" spans="1:22" x14ac:dyDescent="0.3">
      <c r="A296" s="26" t="s">
        <v>66</v>
      </c>
      <c r="B296" s="27" t="s">
        <v>92</v>
      </c>
      <c r="C296" s="33">
        <v>0.30357398655899998</v>
      </c>
      <c r="D296" s="33">
        <v>0.23927488496499999</v>
      </c>
      <c r="E296" s="33">
        <v>0.40269107932199999</v>
      </c>
      <c r="F296" s="33">
        <v>0.36572912346699998</v>
      </c>
      <c r="G296" s="33">
        <v>0.24786523505999999</v>
      </c>
      <c r="H296" s="33">
        <v>-0.134544037506</v>
      </c>
      <c r="I296" s="33">
        <v>0.22510157314500001</v>
      </c>
      <c r="J296" s="33">
        <v>0.154606793041</v>
      </c>
      <c r="K296" s="33">
        <v>0.44546759746600001</v>
      </c>
      <c r="L296" s="33">
        <v>8.2293271971999996E-2</v>
      </c>
      <c r="M296" s="33">
        <v>0.28452381667400001</v>
      </c>
      <c r="N296" s="33">
        <v>0.55473128293100005</v>
      </c>
      <c r="O296" s="33">
        <v>0.34134324326100002</v>
      </c>
      <c r="P296" s="33">
        <v>0.29735525268899998</v>
      </c>
      <c r="Q296" s="33">
        <v>0.13596324601699999</v>
      </c>
      <c r="R296" s="33">
        <v>0.18461258435700001</v>
      </c>
      <c r="S296" s="33">
        <v>-7.7082410586999994E-2</v>
      </c>
      <c r="T296" s="33">
        <v>0.39593214003299998</v>
      </c>
      <c r="U296" s="33">
        <v>0.54103299121199999</v>
      </c>
      <c r="V296" s="33">
        <v>0.391649594047</v>
      </c>
    </row>
    <row r="297" spans="1:22" x14ac:dyDescent="0.3">
      <c r="A297" s="28" t="s">
        <v>67</v>
      </c>
      <c r="B297" s="29" t="s">
        <v>92</v>
      </c>
      <c r="C297" s="32">
        <v>1.889938577705</v>
      </c>
      <c r="D297" s="32">
        <v>1.441477718981</v>
      </c>
      <c r="E297" s="32">
        <v>1.584140589582</v>
      </c>
      <c r="F297" s="32">
        <v>1.050794040527</v>
      </c>
      <c r="G297" s="32">
        <v>0.92063434574500003</v>
      </c>
      <c r="H297" s="32">
        <v>0.30023046625299998</v>
      </c>
      <c r="I297" s="32">
        <v>1.190849766648</v>
      </c>
      <c r="J297" s="32">
        <v>1.0564689039590001</v>
      </c>
      <c r="K297" s="32">
        <v>1.110661789915</v>
      </c>
      <c r="L297" s="32">
        <v>0.83551098457600004</v>
      </c>
      <c r="M297" s="32">
        <v>0.85379962028900003</v>
      </c>
      <c r="N297" s="32">
        <v>0.93139754151200005</v>
      </c>
      <c r="O297" s="32">
        <v>0.94723831635199995</v>
      </c>
      <c r="P297" s="32">
        <v>0.90654754590300002</v>
      </c>
      <c r="Q297" s="32">
        <v>0.86941190968199999</v>
      </c>
      <c r="R297" s="32">
        <v>0.385944174832</v>
      </c>
      <c r="S297" s="32">
        <v>-0.92490394515499996</v>
      </c>
      <c r="T297" s="32">
        <v>1.3699613952709999</v>
      </c>
      <c r="U297" s="32">
        <v>1.5295381127859999</v>
      </c>
      <c r="V297" s="32">
        <v>1.435568929532</v>
      </c>
    </row>
    <row r="298" spans="1:22" x14ac:dyDescent="0.3">
      <c r="A298" s="26" t="s">
        <v>68</v>
      </c>
      <c r="B298" s="27" t="s">
        <v>92</v>
      </c>
      <c r="C298" s="33">
        <v>0.157448850827</v>
      </c>
      <c r="D298" s="33">
        <v>3.8407594030999997E-2</v>
      </c>
      <c r="E298" s="33">
        <v>8.1429585610999999E-2</v>
      </c>
      <c r="F298" s="33">
        <v>0.111960632761</v>
      </c>
      <c r="G298" s="33">
        <v>0.142501218323</v>
      </c>
      <c r="H298" s="33">
        <v>7.3234389055000002E-2</v>
      </c>
      <c r="I298" s="33">
        <v>6.0769239476999998E-2</v>
      </c>
      <c r="J298" s="33">
        <v>0.186992442964</v>
      </c>
      <c r="K298" s="33">
        <v>0.128945421374</v>
      </c>
      <c r="L298" s="33">
        <v>6.8492353093000002E-2</v>
      </c>
      <c r="M298" s="33">
        <v>8.3728667310999996E-2</v>
      </c>
      <c r="N298" s="33">
        <v>4.8101169114000003E-2</v>
      </c>
      <c r="O298" s="33">
        <v>0.11962376061299999</v>
      </c>
      <c r="P298" s="33">
        <v>7.0947900299E-2</v>
      </c>
      <c r="Q298" s="33">
        <v>4.8377756835000001E-2</v>
      </c>
      <c r="R298" s="33">
        <v>6.6159937446000003E-2</v>
      </c>
      <c r="S298" s="33">
        <v>-1.3945803038E-2</v>
      </c>
      <c r="T298" s="33">
        <v>0.17570217104300001</v>
      </c>
      <c r="U298" s="33">
        <v>7.8579455837999995E-2</v>
      </c>
      <c r="V298" s="33">
        <v>9.1631210461000007E-2</v>
      </c>
    </row>
    <row r="299" spans="1:22" x14ac:dyDescent="0.3">
      <c r="A299" s="28" t="s">
        <v>69</v>
      </c>
      <c r="B299" s="29" t="s">
        <v>92</v>
      </c>
      <c r="C299" s="32">
        <v>0.37295468772500001</v>
      </c>
      <c r="D299" s="32">
        <v>0.16071291715</v>
      </c>
      <c r="E299" s="32">
        <v>0.492335014357</v>
      </c>
      <c r="F299" s="32">
        <v>0.21444250630700001</v>
      </c>
      <c r="G299" s="32">
        <v>0.304446049143</v>
      </c>
      <c r="H299" s="32">
        <v>4.8828369104E-2</v>
      </c>
      <c r="I299" s="32">
        <v>0.38235632696999999</v>
      </c>
      <c r="J299" s="32">
        <v>0.40200822572700001</v>
      </c>
      <c r="K299" s="32">
        <v>0.38320684211799999</v>
      </c>
      <c r="L299" s="32">
        <v>0.23982001651400001</v>
      </c>
      <c r="M299" s="32">
        <v>0.445661618195</v>
      </c>
      <c r="N299" s="32">
        <v>0.49758958792899999</v>
      </c>
      <c r="O299" s="32">
        <v>0.43034266563399998</v>
      </c>
      <c r="P299" s="32">
        <v>0.59955702569500002</v>
      </c>
      <c r="Q299" s="32">
        <v>0.26934492222500001</v>
      </c>
      <c r="R299" s="32">
        <v>6.3764549699E-2</v>
      </c>
      <c r="S299" s="32">
        <v>-8.6592974249000004E-2</v>
      </c>
      <c r="T299" s="32">
        <v>0.49615757033699998</v>
      </c>
      <c r="U299" s="32">
        <v>0.428934045647</v>
      </c>
      <c r="V299" s="32">
        <v>0.19863813564900001</v>
      </c>
    </row>
    <row r="300" spans="1:22" x14ac:dyDescent="0.3">
      <c r="A300" s="26" t="s">
        <v>70</v>
      </c>
      <c r="B300" s="27" t="s">
        <v>92</v>
      </c>
      <c r="C300" s="33">
        <v>0.14583683856599999</v>
      </c>
      <c r="D300" s="33">
        <v>9.9198089843000006E-2</v>
      </c>
      <c r="E300" s="33">
        <v>8.8384554530000006E-2</v>
      </c>
      <c r="F300" s="33">
        <v>0.130051298707</v>
      </c>
      <c r="G300" s="33">
        <v>5.0532379362000002E-2</v>
      </c>
      <c r="H300" s="33">
        <v>9.6813962744999996E-2</v>
      </c>
      <c r="I300" s="33">
        <v>9.7635091918999994E-2</v>
      </c>
      <c r="J300" s="33">
        <v>6.8819831826999994E-2</v>
      </c>
      <c r="K300" s="33">
        <v>9.0594180006000002E-2</v>
      </c>
      <c r="L300" s="33">
        <v>7.1291025297000002E-2</v>
      </c>
      <c r="M300" s="33">
        <v>0.15561833303399999</v>
      </c>
      <c r="N300" s="33">
        <v>5.4380069417E-2</v>
      </c>
      <c r="O300" s="33">
        <v>7.3000287487999999E-2</v>
      </c>
      <c r="P300" s="33">
        <v>5.2476149756999997E-2</v>
      </c>
      <c r="Q300" s="33">
        <v>9.6913969771999994E-2</v>
      </c>
      <c r="R300" s="33">
        <v>5.7782762392000003E-2</v>
      </c>
      <c r="S300" s="33">
        <v>-3.4615437297E-2</v>
      </c>
      <c r="T300" s="33">
        <v>0.12200584578199999</v>
      </c>
      <c r="U300" s="33">
        <v>0.124551567679</v>
      </c>
      <c r="V300" s="33">
        <v>8.235995368E-2</v>
      </c>
    </row>
    <row r="301" spans="1:22" x14ac:dyDescent="0.3">
      <c r="A301" s="28" t="s">
        <v>71</v>
      </c>
      <c r="B301" s="29" t="s">
        <v>92</v>
      </c>
      <c r="C301" s="32">
        <v>0.28196936349500001</v>
      </c>
      <c r="D301" s="32">
        <v>-4.9224471608000003E-2</v>
      </c>
      <c r="E301" s="32">
        <v>0.27916453547499998</v>
      </c>
      <c r="F301" s="32">
        <v>7.2250650560999996E-2</v>
      </c>
      <c r="G301" s="32">
        <v>0.17681073683199999</v>
      </c>
      <c r="H301" s="32">
        <v>-6.5734343392999994E-2</v>
      </c>
      <c r="I301" s="32">
        <v>0.171362137656</v>
      </c>
      <c r="J301" s="32">
        <v>0.116249894031</v>
      </c>
      <c r="K301" s="32">
        <v>0.21058081909099999</v>
      </c>
      <c r="L301" s="32">
        <v>-7.8554677000000003E-3</v>
      </c>
      <c r="M301" s="32">
        <v>0.203276798881</v>
      </c>
      <c r="N301" s="32">
        <v>0.18421873203200001</v>
      </c>
      <c r="O301" s="32">
        <v>4.6245916025E-2</v>
      </c>
      <c r="P301" s="32">
        <v>0.21596155595399999</v>
      </c>
      <c r="Q301" s="32">
        <v>0.184959771484</v>
      </c>
      <c r="R301" s="32">
        <v>8.8652736969999993E-3</v>
      </c>
      <c r="S301" s="32">
        <v>-0.108823363056</v>
      </c>
      <c r="T301" s="32">
        <v>0.19906522374400001</v>
      </c>
      <c r="U301" s="32">
        <v>0.28529963559900001</v>
      </c>
      <c r="V301" s="32">
        <v>9.1931348836999993E-2</v>
      </c>
    </row>
    <row r="302" spans="1:22" x14ac:dyDescent="0.3">
      <c r="A302" s="26" t="s">
        <v>72</v>
      </c>
      <c r="B302" s="27" t="s">
        <v>92</v>
      </c>
      <c r="C302" s="33">
        <v>0.60349928020599997</v>
      </c>
      <c r="D302" s="33">
        <v>0.44478342708200003</v>
      </c>
      <c r="E302" s="33">
        <v>0.61988861970300002</v>
      </c>
      <c r="F302" s="33">
        <v>0.56681212859300001</v>
      </c>
      <c r="G302" s="33">
        <v>0.47719829823100002</v>
      </c>
      <c r="H302" s="33">
        <v>5.4461834818000002E-2</v>
      </c>
      <c r="I302" s="33">
        <v>0.68142948826100003</v>
      </c>
      <c r="J302" s="33">
        <v>0.473118325136</v>
      </c>
      <c r="K302" s="33">
        <v>0.62890688864699995</v>
      </c>
      <c r="L302" s="33">
        <v>0.36628492143399999</v>
      </c>
      <c r="M302" s="33">
        <v>0.597266817028</v>
      </c>
      <c r="N302" s="33">
        <v>0.63780149038099998</v>
      </c>
      <c r="O302" s="33">
        <v>0.755816154106</v>
      </c>
      <c r="P302" s="33">
        <v>0.54354528941400004</v>
      </c>
      <c r="Q302" s="33">
        <v>0.51773601527799995</v>
      </c>
      <c r="R302" s="33">
        <v>0.38331989286899998</v>
      </c>
      <c r="S302" s="33">
        <v>-0.175034329461</v>
      </c>
      <c r="T302" s="33">
        <v>0.72551619826199998</v>
      </c>
      <c r="U302" s="33">
        <v>0.93154350306099998</v>
      </c>
      <c r="V302" s="33">
        <v>0.53782374215399997</v>
      </c>
    </row>
    <row r="303" spans="1:22" x14ac:dyDescent="0.3">
      <c r="A303" s="28" t="s">
        <v>73</v>
      </c>
      <c r="B303" s="29" t="s">
        <v>92</v>
      </c>
      <c r="C303" s="32">
        <v>0.76979634301199995</v>
      </c>
      <c r="D303" s="32">
        <v>0.73372265482099996</v>
      </c>
      <c r="E303" s="32">
        <v>0.85380735066299995</v>
      </c>
      <c r="F303" s="32">
        <v>0.71309541655599995</v>
      </c>
      <c r="G303" s="32">
        <v>0.49825863680900001</v>
      </c>
      <c r="H303" s="32">
        <v>0.163515000967</v>
      </c>
      <c r="I303" s="32">
        <v>0.97438789710399998</v>
      </c>
      <c r="J303" s="32">
        <v>0.85864330088899998</v>
      </c>
      <c r="K303" s="32">
        <v>0.68119396408900001</v>
      </c>
      <c r="L303" s="32">
        <v>0.41276146176299999</v>
      </c>
      <c r="M303" s="32">
        <v>0.67757991393399997</v>
      </c>
      <c r="N303" s="32">
        <v>0.62688877604399995</v>
      </c>
      <c r="O303" s="32">
        <v>0.72877140810999996</v>
      </c>
      <c r="P303" s="32">
        <v>0.89738316323599998</v>
      </c>
      <c r="Q303" s="32">
        <v>0.66493563143300005</v>
      </c>
      <c r="R303" s="32">
        <v>0.216136854987</v>
      </c>
      <c r="S303" s="32">
        <v>-0.26978007181800001</v>
      </c>
      <c r="T303" s="32">
        <v>1.000279329911</v>
      </c>
      <c r="U303" s="32">
        <v>0.83363897211000004</v>
      </c>
      <c r="V303" s="32">
        <v>0.66067986679900004</v>
      </c>
    </row>
    <row r="304" spans="1:22" x14ac:dyDescent="0.3">
      <c r="A304" s="26" t="s">
        <v>74</v>
      </c>
      <c r="B304" s="27" t="s">
        <v>92</v>
      </c>
      <c r="C304" s="33">
        <v>0.204254861993</v>
      </c>
      <c r="D304" s="33">
        <v>0.14161301930199999</v>
      </c>
      <c r="E304" s="33">
        <v>0.22901616435</v>
      </c>
      <c r="F304" s="33">
        <v>0.235577690911</v>
      </c>
      <c r="G304" s="33">
        <v>0.18183733605499999</v>
      </c>
      <c r="H304" s="33">
        <v>0.140895964816</v>
      </c>
      <c r="I304" s="33">
        <v>0.12902523220199999</v>
      </c>
      <c r="J304" s="33">
        <v>0.308455289503</v>
      </c>
      <c r="K304" s="33">
        <v>0.120440555891</v>
      </c>
      <c r="L304" s="33">
        <v>9.4118357168999994E-2</v>
      </c>
      <c r="M304" s="33">
        <v>0.23164871932700001</v>
      </c>
      <c r="N304" s="33">
        <v>0.14600801696400001</v>
      </c>
      <c r="O304" s="33">
        <v>0.26259767969300002</v>
      </c>
      <c r="P304" s="33">
        <v>0.28503357625100001</v>
      </c>
      <c r="Q304" s="33">
        <v>0.226161210823</v>
      </c>
      <c r="R304" s="33">
        <v>0.13587382581499999</v>
      </c>
      <c r="S304" s="33">
        <v>-2.5378946098999999E-2</v>
      </c>
      <c r="T304" s="33">
        <v>0.27123165599400001</v>
      </c>
      <c r="U304" s="33">
        <v>0.37158908928500001</v>
      </c>
      <c r="V304" s="33">
        <v>0.18783941850399999</v>
      </c>
    </row>
    <row r="305" spans="1:22" x14ac:dyDescent="0.3">
      <c r="A305" s="28" t="s">
        <v>75</v>
      </c>
      <c r="B305" s="29" t="s">
        <v>92</v>
      </c>
      <c r="C305" s="32">
        <v>0.107357545012</v>
      </c>
      <c r="D305" s="32">
        <v>0.125065976661</v>
      </c>
      <c r="E305" s="32">
        <v>3.0731102425E-2</v>
      </c>
      <c r="F305" s="32">
        <v>8.2440283668999997E-2</v>
      </c>
      <c r="G305" s="32">
        <v>5.8220500709999998E-3</v>
      </c>
      <c r="H305" s="32">
        <v>4.7164755464999999E-2</v>
      </c>
      <c r="I305" s="32">
        <v>9.3280139651000002E-2</v>
      </c>
      <c r="J305" s="32">
        <v>6.2432793947999998E-2</v>
      </c>
      <c r="K305" s="32">
        <v>7.9250726596000007E-2</v>
      </c>
      <c r="L305" s="32">
        <v>7.3955685559000006E-2</v>
      </c>
      <c r="M305" s="32">
        <v>4.9318474729E-2</v>
      </c>
      <c r="N305" s="32">
        <v>8.7483888233000004E-2</v>
      </c>
      <c r="O305" s="32">
        <v>0.128045417745</v>
      </c>
      <c r="P305" s="32">
        <v>8.7522878484999997E-2</v>
      </c>
      <c r="Q305" s="32">
        <v>4.3517223554999998E-2</v>
      </c>
      <c r="R305" s="32">
        <v>2.1435581983E-2</v>
      </c>
      <c r="S305" s="32">
        <v>-5.0207307162000003E-2</v>
      </c>
      <c r="T305" s="32">
        <v>0.11871400802199999</v>
      </c>
      <c r="U305" s="32">
        <v>8.7005436305000003E-2</v>
      </c>
      <c r="V305" s="32">
        <v>6.7733797185E-2</v>
      </c>
    </row>
    <row r="306" spans="1:22" x14ac:dyDescent="0.3">
      <c r="A306" s="26" t="s">
        <v>76</v>
      </c>
      <c r="B306" s="27" t="s">
        <v>92</v>
      </c>
      <c r="C306" s="33">
        <v>0.13405918740299999</v>
      </c>
      <c r="D306" s="33">
        <v>7.0519411025000006E-2</v>
      </c>
      <c r="E306" s="33">
        <v>3.3237492940000002E-2</v>
      </c>
      <c r="F306" s="33">
        <v>2.8011722714000001E-2</v>
      </c>
      <c r="G306" s="33">
        <v>8.4272142691000002E-2</v>
      </c>
      <c r="H306" s="33">
        <v>7.2830243289999999E-3</v>
      </c>
      <c r="I306" s="33">
        <v>5.2259113468000003E-2</v>
      </c>
      <c r="J306" s="33">
        <v>5.0909520952999998E-2</v>
      </c>
      <c r="K306" s="33">
        <v>3.3461801694000003E-2</v>
      </c>
      <c r="L306" s="33">
        <v>2.8795040734000001E-2</v>
      </c>
      <c r="M306" s="33">
        <v>3.0761137530999998E-2</v>
      </c>
      <c r="N306" s="33">
        <v>3.9457414570000002E-2</v>
      </c>
      <c r="O306" s="33">
        <v>6.4758638123000006E-2</v>
      </c>
      <c r="P306" s="33">
        <v>5.3137397337E-2</v>
      </c>
      <c r="Q306" s="33">
        <v>4.2599269747999997E-2</v>
      </c>
      <c r="R306" s="33">
        <v>3.5002520475E-2</v>
      </c>
      <c r="S306" s="33">
        <v>-3.5831049699999999E-2</v>
      </c>
      <c r="T306" s="33">
        <v>0.108011575656</v>
      </c>
      <c r="U306" s="33">
        <v>9.1674126605000003E-2</v>
      </c>
      <c r="V306" s="33">
        <v>4.4647583177000003E-2</v>
      </c>
    </row>
    <row r="307" spans="1:22" x14ac:dyDescent="0.3">
      <c r="A307" s="28" t="s">
        <v>77</v>
      </c>
      <c r="B307" s="29" t="s">
        <v>92</v>
      </c>
      <c r="C307" s="32">
        <v>0.90353579079299995</v>
      </c>
      <c r="D307" s="32">
        <v>0.59688419639599999</v>
      </c>
      <c r="E307" s="32">
        <v>0.94143959502300001</v>
      </c>
      <c r="F307" s="32">
        <v>0.76011070038700002</v>
      </c>
      <c r="G307" s="32">
        <v>0.351942340726</v>
      </c>
      <c r="H307" s="32">
        <v>-0.112610595696</v>
      </c>
      <c r="I307" s="32">
        <v>0.79708915265900004</v>
      </c>
      <c r="J307" s="32">
        <v>0.458008965095</v>
      </c>
      <c r="K307" s="32">
        <v>0.637479187359</v>
      </c>
      <c r="L307" s="32">
        <v>0.101600126906</v>
      </c>
      <c r="M307" s="32">
        <v>0.60649140401199997</v>
      </c>
      <c r="N307" s="32">
        <v>0.73866873266800004</v>
      </c>
      <c r="O307" s="32">
        <v>0.59728459320399996</v>
      </c>
      <c r="P307" s="32">
        <v>0.75946118278600006</v>
      </c>
      <c r="Q307" s="32">
        <v>0.87307145132800001</v>
      </c>
      <c r="R307" s="32">
        <v>0.33670953741999998</v>
      </c>
      <c r="S307" s="32">
        <v>-0.35053705247099998</v>
      </c>
      <c r="T307" s="32">
        <v>0.95806210857499996</v>
      </c>
      <c r="U307" s="32">
        <v>0.78790575468799995</v>
      </c>
      <c r="V307" s="32">
        <v>0.54002476142900002</v>
      </c>
    </row>
    <row r="308" spans="1:22" x14ac:dyDescent="0.3">
      <c r="A308" s="26" t="s">
        <v>78</v>
      </c>
      <c r="B308" s="27" t="s">
        <v>92</v>
      </c>
      <c r="C308" s="33">
        <v>0.22552572527199999</v>
      </c>
      <c r="D308" s="33">
        <v>-3.4672587092000003E-2</v>
      </c>
      <c r="E308" s="33">
        <v>0.34010448937999999</v>
      </c>
      <c r="F308" s="33">
        <v>1.7420376163E-2</v>
      </c>
      <c r="G308" s="33">
        <v>0.155231312329</v>
      </c>
      <c r="H308" s="33">
        <v>1.4029691291000001E-2</v>
      </c>
      <c r="I308" s="33">
        <v>0.14389968086499999</v>
      </c>
      <c r="J308" s="33">
        <v>0.116236921661</v>
      </c>
      <c r="K308" s="33">
        <v>0.154780646587</v>
      </c>
      <c r="L308" s="33">
        <v>-2.7868851302000001E-2</v>
      </c>
      <c r="M308" s="33">
        <v>0.129381689685</v>
      </c>
      <c r="N308" s="33">
        <v>0.155116611204</v>
      </c>
      <c r="O308" s="33">
        <v>-8.6803965199999996E-3</v>
      </c>
      <c r="P308" s="33">
        <v>0.100132553397</v>
      </c>
      <c r="Q308" s="33">
        <v>0.21969258551699999</v>
      </c>
      <c r="R308" s="33">
        <v>1.3946089099999999E-4</v>
      </c>
      <c r="S308" s="33">
        <v>1.9876566823999998E-2</v>
      </c>
      <c r="T308" s="33">
        <v>0.21565958225199999</v>
      </c>
      <c r="U308" s="33">
        <v>0.26803058638900001</v>
      </c>
      <c r="V308" s="33">
        <v>0.23118667196199999</v>
      </c>
    </row>
    <row r="309" spans="1:22" x14ac:dyDescent="0.3">
      <c r="A309" s="28" t="s">
        <v>79</v>
      </c>
      <c r="B309" s="29" t="s">
        <v>92</v>
      </c>
      <c r="C309" s="32">
        <v>0.28945437493800003</v>
      </c>
      <c r="D309" s="32">
        <v>0.35430567688100001</v>
      </c>
      <c r="E309" s="32">
        <v>0.29333582379299999</v>
      </c>
      <c r="F309" s="32">
        <v>0.27702434567500001</v>
      </c>
      <c r="G309" s="32">
        <v>0.21682501239599999</v>
      </c>
      <c r="H309" s="32">
        <v>3.8636163582999997E-2</v>
      </c>
      <c r="I309" s="32">
        <v>0.30012890491799998</v>
      </c>
      <c r="J309" s="32">
        <v>0.35752353577700002</v>
      </c>
      <c r="K309" s="32">
        <v>0.34919622850600002</v>
      </c>
      <c r="L309" s="32">
        <v>6.4067599559999994E-2</v>
      </c>
      <c r="M309" s="32">
        <v>0.17817959127300001</v>
      </c>
      <c r="N309" s="32">
        <v>0.25208615464</v>
      </c>
      <c r="O309" s="32">
        <v>0.29214763476299999</v>
      </c>
      <c r="P309" s="32">
        <v>0.42941979169099997</v>
      </c>
      <c r="Q309" s="32">
        <v>0.24413405076899999</v>
      </c>
      <c r="R309" s="32">
        <v>0.18241402272000001</v>
      </c>
      <c r="S309" s="32">
        <v>-0.16723241168299999</v>
      </c>
      <c r="T309" s="32">
        <v>0.28924185883300002</v>
      </c>
      <c r="U309" s="32">
        <v>0.38144416875100001</v>
      </c>
      <c r="V309" s="32">
        <v>0.25754486824700001</v>
      </c>
    </row>
    <row r="310" spans="1:22" x14ac:dyDescent="0.3">
      <c r="A310" s="26" t="s">
        <v>80</v>
      </c>
      <c r="B310" s="27" t="s">
        <v>92</v>
      </c>
      <c r="C310" s="33">
        <v>0.25179854197099999</v>
      </c>
      <c r="D310" s="33">
        <v>0.23771497017400001</v>
      </c>
      <c r="E310" s="33">
        <v>0.227382308826</v>
      </c>
      <c r="F310" s="33">
        <v>0.207827287419</v>
      </c>
      <c r="G310" s="33">
        <v>0.160568692387</v>
      </c>
      <c r="H310" s="33">
        <v>6.0830656003999999E-2</v>
      </c>
      <c r="I310" s="33">
        <v>0.27620110835099998</v>
      </c>
      <c r="J310" s="33">
        <v>0.26582826867199999</v>
      </c>
      <c r="K310" s="33">
        <v>0.19313200584500001</v>
      </c>
      <c r="L310" s="33">
        <v>9.0121817495000006E-2</v>
      </c>
      <c r="M310" s="33">
        <v>0.17096086654100001</v>
      </c>
      <c r="N310" s="33">
        <v>0.29746057038200002</v>
      </c>
      <c r="O310" s="33">
        <v>0.25237334459600003</v>
      </c>
      <c r="P310" s="33">
        <v>0.215956064305</v>
      </c>
      <c r="Q310" s="33">
        <v>0.24424205029400001</v>
      </c>
      <c r="R310" s="33">
        <v>8.8467384730000001E-2</v>
      </c>
      <c r="S310" s="33">
        <v>-0.117591317403</v>
      </c>
      <c r="T310" s="33">
        <v>0.22738711728399999</v>
      </c>
      <c r="U310" s="33">
        <v>0.218641948286</v>
      </c>
      <c r="V310" s="33">
        <v>0.16616853265600001</v>
      </c>
    </row>
    <row r="311" spans="1:22" x14ac:dyDescent="0.3">
      <c r="A311" s="28" t="s">
        <v>81</v>
      </c>
      <c r="B311" s="29" t="s">
        <v>92</v>
      </c>
      <c r="C311" s="32">
        <v>0.16537668390800001</v>
      </c>
      <c r="D311" s="32">
        <v>9.1811571578999995E-2</v>
      </c>
      <c r="E311" s="32">
        <v>0.14914493123399999</v>
      </c>
      <c r="F311" s="32">
        <v>0.17008098980799999</v>
      </c>
      <c r="G311" s="32">
        <v>0.12944058712199999</v>
      </c>
      <c r="H311" s="32">
        <v>-2.9684722E-2</v>
      </c>
      <c r="I311" s="32">
        <v>0.107611468386</v>
      </c>
      <c r="J311" s="32">
        <v>7.5509851857999993E-2</v>
      </c>
      <c r="K311" s="32">
        <v>0.13826794096600001</v>
      </c>
      <c r="L311" s="32">
        <v>7.0523706958000004E-2</v>
      </c>
      <c r="M311" s="32">
        <v>0.14700861549200001</v>
      </c>
      <c r="N311" s="32">
        <v>0.14102920786299999</v>
      </c>
      <c r="O311" s="32">
        <v>0.20026812451600001</v>
      </c>
      <c r="P311" s="32">
        <v>0.12680174202399999</v>
      </c>
      <c r="Q311" s="32">
        <v>0.14208653375700001</v>
      </c>
      <c r="R311" s="32">
        <v>8.0424585744999999E-2</v>
      </c>
      <c r="S311" s="32">
        <v>-0.30287686934500002</v>
      </c>
      <c r="T311" s="32">
        <v>0.222482725449</v>
      </c>
      <c r="U311" s="32">
        <v>0.206724151281</v>
      </c>
      <c r="V311" s="32">
        <v>0.27755095829100002</v>
      </c>
    </row>
    <row r="312" spans="1:22" x14ac:dyDescent="0.3">
      <c r="A312" s="26" t="s">
        <v>82</v>
      </c>
      <c r="B312" s="27" t="s">
        <v>92</v>
      </c>
      <c r="C312" s="33">
        <v>0.27042674982999998</v>
      </c>
      <c r="D312" s="33">
        <v>0.18493979397900001</v>
      </c>
      <c r="E312" s="33">
        <v>0.19887398554300001</v>
      </c>
      <c r="F312" s="33">
        <v>0.15705332869700001</v>
      </c>
      <c r="G312" s="33">
        <v>0.12328432251599999</v>
      </c>
      <c r="H312" s="33">
        <v>1.6598403635000002E-2</v>
      </c>
      <c r="I312" s="33">
        <v>0.19335591806999999</v>
      </c>
      <c r="J312" s="33">
        <v>0.17899751851500001</v>
      </c>
      <c r="K312" s="33">
        <v>0.17236282646699999</v>
      </c>
      <c r="L312" s="33">
        <v>8.2883877982000004E-2</v>
      </c>
      <c r="M312" s="33">
        <v>0.16635942888999999</v>
      </c>
      <c r="N312" s="33">
        <v>0.239325339868</v>
      </c>
      <c r="O312" s="33">
        <v>0.28702646500599999</v>
      </c>
      <c r="P312" s="33">
        <v>0.31783178765999998</v>
      </c>
      <c r="Q312" s="33">
        <v>0.18590128293399999</v>
      </c>
      <c r="R312" s="33">
        <v>-1.3235900352E-2</v>
      </c>
      <c r="S312" s="33">
        <v>-1.83330642E-4</v>
      </c>
      <c r="T312" s="33">
        <v>0.20560783520799999</v>
      </c>
      <c r="U312" s="33">
        <v>0.26587798136399998</v>
      </c>
      <c r="V312" s="33">
        <v>0.24952817287000001</v>
      </c>
    </row>
    <row r="313" spans="1:22" x14ac:dyDescent="0.3">
      <c r="A313" s="28" t="s">
        <v>83</v>
      </c>
      <c r="B313" s="29" t="s">
        <v>92</v>
      </c>
      <c r="C313" s="32">
        <v>0.33380705131100002</v>
      </c>
      <c r="D313" s="32">
        <v>7.2005096677000002E-2</v>
      </c>
      <c r="E313" s="32">
        <v>0.164593170762</v>
      </c>
      <c r="F313" s="32">
        <v>0.27061490701800001</v>
      </c>
      <c r="G313" s="32">
        <v>0.24333791559599999</v>
      </c>
      <c r="H313" s="32">
        <v>9.8407177496999995E-2</v>
      </c>
      <c r="I313" s="32">
        <v>9.1392503176000006E-2</v>
      </c>
      <c r="J313" s="32">
        <v>0.14832772222000001</v>
      </c>
      <c r="K313" s="32">
        <v>0.18435916269800001</v>
      </c>
      <c r="L313" s="32">
        <v>6.3053135637000005E-2</v>
      </c>
      <c r="M313" s="32">
        <v>6.4643914930000004E-2</v>
      </c>
      <c r="N313" s="32">
        <v>0.188661049379</v>
      </c>
      <c r="O313" s="32">
        <v>0.24989527736200001</v>
      </c>
      <c r="P313" s="32">
        <v>0.156779403751</v>
      </c>
      <c r="Q313" s="32">
        <v>0.13993897658400001</v>
      </c>
      <c r="R313" s="32">
        <v>9.7650535119000001E-2</v>
      </c>
      <c r="S313" s="32">
        <v>-4.6766032264000001E-2</v>
      </c>
      <c r="T313" s="32">
        <v>0.26111004483700001</v>
      </c>
      <c r="U313" s="32">
        <v>0.21831437657200001</v>
      </c>
      <c r="V313" s="32">
        <v>0.104638173456</v>
      </c>
    </row>
    <row r="314" spans="1:22" x14ac:dyDescent="0.3">
      <c r="A314" s="26" t="s">
        <v>84</v>
      </c>
      <c r="B314" s="27" t="s">
        <v>92</v>
      </c>
      <c r="C314" s="33">
        <v>0.30966655852399999</v>
      </c>
      <c r="D314" s="33">
        <v>0.30102646699899999</v>
      </c>
      <c r="E314" s="33">
        <v>0.44229863772299999</v>
      </c>
      <c r="F314" s="33">
        <v>0.26093900057500002</v>
      </c>
      <c r="G314" s="33">
        <v>0.18743399759400001</v>
      </c>
      <c r="H314" s="33">
        <v>-1.6778844776000001E-2</v>
      </c>
      <c r="I314" s="33">
        <v>0.18638600057800001</v>
      </c>
      <c r="J314" s="33">
        <v>0.41681606408100003</v>
      </c>
      <c r="K314" s="33">
        <v>0.28497558684800001</v>
      </c>
      <c r="L314" s="33">
        <v>0.16657622590900001</v>
      </c>
      <c r="M314" s="33">
        <v>0.16173709942200001</v>
      </c>
      <c r="N314" s="33">
        <v>0.35351952316899998</v>
      </c>
      <c r="O314" s="33">
        <v>0.432351307475</v>
      </c>
      <c r="P314" s="33">
        <v>0.23203127349</v>
      </c>
      <c r="Q314" s="33">
        <v>0.16211655631899999</v>
      </c>
      <c r="R314" s="33">
        <v>9.3263206412000005E-2</v>
      </c>
      <c r="S314" s="33">
        <v>7.1554002149999997E-3</v>
      </c>
      <c r="T314" s="33">
        <v>0.467813905498</v>
      </c>
      <c r="U314" s="33">
        <v>0.31618196489299999</v>
      </c>
      <c r="V314" s="33">
        <v>0.217698892635</v>
      </c>
    </row>
    <row r="315" spans="1:22" x14ac:dyDescent="0.3">
      <c r="A315" s="28" t="s">
        <v>85</v>
      </c>
      <c r="B315" s="29" t="s">
        <v>92</v>
      </c>
      <c r="C315" s="32">
        <v>0.47833495390800002</v>
      </c>
      <c r="D315" s="32">
        <v>0.42464522956900003</v>
      </c>
      <c r="E315" s="32">
        <v>0.45375375711400001</v>
      </c>
      <c r="F315" s="32">
        <v>0.33904395168899998</v>
      </c>
      <c r="G315" s="32">
        <v>0.53300252962100003</v>
      </c>
      <c r="H315" s="32">
        <v>-0.25716197299499999</v>
      </c>
      <c r="I315" s="32">
        <v>0.50263173030599995</v>
      </c>
      <c r="J315" s="32">
        <v>0.70477327688000002</v>
      </c>
      <c r="K315" s="32">
        <v>0.23671130701500001</v>
      </c>
      <c r="L315" s="32">
        <v>-0.11932416354</v>
      </c>
      <c r="M315" s="32">
        <v>7.7915922999000006E-2</v>
      </c>
      <c r="N315" s="32">
        <v>-0.74672309996300001</v>
      </c>
      <c r="O315" s="32">
        <v>-2.4046974100000001E-4</v>
      </c>
      <c r="P315" s="32">
        <v>0.203349751824</v>
      </c>
      <c r="Q315" s="32">
        <v>5.5264065501E-2</v>
      </c>
      <c r="R315" s="32">
        <v>4.7219231682999997E-2</v>
      </c>
      <c r="S315" s="32">
        <v>-1.4660118228000001E-2</v>
      </c>
      <c r="T315" s="32">
        <v>0.46594943292199997</v>
      </c>
      <c r="U315" s="32">
        <v>0.49051864451400001</v>
      </c>
      <c r="V315" s="32">
        <v>0.15096894920600001</v>
      </c>
    </row>
    <row r="316" spans="1:22" x14ac:dyDescent="0.3">
      <c r="A316" s="26" t="s">
        <v>86</v>
      </c>
      <c r="B316" s="27" t="s">
        <v>92</v>
      </c>
      <c r="C316" s="33">
        <v>0.39078786275400001</v>
      </c>
      <c r="D316" s="33">
        <v>0.30502953141299999</v>
      </c>
      <c r="E316" s="33">
        <v>0.34548326508799998</v>
      </c>
      <c r="F316" s="33">
        <v>0.24705664512600001</v>
      </c>
      <c r="G316" s="33">
        <v>0.27760861866699998</v>
      </c>
      <c r="H316" s="33">
        <v>-0.21642307875399999</v>
      </c>
      <c r="I316" s="33">
        <v>0.18941916728300001</v>
      </c>
      <c r="J316" s="33">
        <v>0.11560741093099999</v>
      </c>
      <c r="K316" s="33">
        <v>0.26705506846499999</v>
      </c>
      <c r="L316" s="33">
        <v>5.6423994265999998E-2</v>
      </c>
      <c r="M316" s="33">
        <v>0.23086552978200001</v>
      </c>
      <c r="N316" s="33">
        <v>0.277615359585</v>
      </c>
      <c r="O316" s="33">
        <v>0.17912349674799999</v>
      </c>
      <c r="P316" s="33">
        <v>0.25134650284499999</v>
      </c>
      <c r="Q316" s="33">
        <v>0.26461815588900001</v>
      </c>
      <c r="R316" s="33">
        <v>0.19099687539400001</v>
      </c>
      <c r="S316" s="33">
        <v>-0.12508282777599999</v>
      </c>
      <c r="T316" s="33">
        <v>0.27859258430599998</v>
      </c>
      <c r="U316" s="33">
        <v>0.33001696444599998</v>
      </c>
      <c r="V316" s="33">
        <v>0.13782724597000001</v>
      </c>
    </row>
    <row r="317" spans="1:22" x14ac:dyDescent="0.3">
      <c r="A317" s="28" t="s">
        <v>87</v>
      </c>
      <c r="B317" s="29" t="s">
        <v>92</v>
      </c>
      <c r="C317" s="32">
        <v>7.1407982820999999E-2</v>
      </c>
      <c r="D317" s="32">
        <v>1.0946164947999999E-2</v>
      </c>
      <c r="E317" s="32">
        <v>5.1998115306000001E-2</v>
      </c>
      <c r="F317" s="32">
        <v>3.4509334912999998E-2</v>
      </c>
      <c r="G317" s="32">
        <v>3.7172904152000003E-2</v>
      </c>
      <c r="H317" s="32">
        <v>9.7789707869999996E-3</v>
      </c>
      <c r="I317" s="32">
        <v>5.7622755127999997E-2</v>
      </c>
      <c r="J317" s="32">
        <v>4.4175243091000002E-2</v>
      </c>
      <c r="K317" s="32">
        <v>4.6993612742E-2</v>
      </c>
      <c r="L317" s="32">
        <v>1.8522149102999999E-2</v>
      </c>
      <c r="M317" s="32">
        <v>4.3796971325000003E-2</v>
      </c>
      <c r="N317" s="32">
        <v>5.8476928572E-2</v>
      </c>
      <c r="O317" s="32">
        <v>4.5078884474999997E-2</v>
      </c>
      <c r="P317" s="32">
        <v>5.7268360551999999E-2</v>
      </c>
      <c r="Q317" s="32">
        <v>5.0198076203E-2</v>
      </c>
      <c r="R317" s="32">
        <v>2.2461711701999999E-2</v>
      </c>
      <c r="S317" s="32">
        <v>-2.5312597411999999E-2</v>
      </c>
      <c r="T317" s="32">
        <v>6.2700525771000007E-2</v>
      </c>
      <c r="U317" s="32">
        <v>6.4310294219999994E-2</v>
      </c>
      <c r="V317" s="32">
        <v>3.2715079586999998E-2</v>
      </c>
    </row>
    <row r="318" spans="1:22" x14ac:dyDescent="0.3">
      <c r="A318" s="26" t="s">
        <v>88</v>
      </c>
      <c r="B318" s="27" t="s">
        <v>92</v>
      </c>
      <c r="C318" s="33">
        <v>0.66509527986700001</v>
      </c>
      <c r="D318" s="33">
        <v>0.23824399199499999</v>
      </c>
      <c r="E318" s="33">
        <v>0.69872719140600004</v>
      </c>
      <c r="F318" s="33">
        <v>0.43865105301000001</v>
      </c>
      <c r="G318" s="33">
        <v>0.36368553810900001</v>
      </c>
      <c r="H318" s="33">
        <v>0.18618101354300001</v>
      </c>
      <c r="I318" s="33">
        <v>0.56263490109799996</v>
      </c>
      <c r="J318" s="33">
        <v>0.35838531063099999</v>
      </c>
      <c r="K318" s="33">
        <v>0.57275157172799995</v>
      </c>
      <c r="L318" s="33">
        <v>-2.9533494869000001E-2</v>
      </c>
      <c r="M318" s="33">
        <v>0.15801445114400001</v>
      </c>
      <c r="N318" s="33">
        <v>0.18808562204199999</v>
      </c>
      <c r="O318" s="33">
        <v>0.13424193277999999</v>
      </c>
      <c r="P318" s="33">
        <v>0.12863730175800001</v>
      </c>
      <c r="Q318" s="33">
        <v>0.26241333531700001</v>
      </c>
      <c r="R318" s="33">
        <v>0.28963595854800001</v>
      </c>
      <c r="S318" s="33">
        <v>-0.17095676316799999</v>
      </c>
      <c r="T318" s="33">
        <v>0.43814230770099999</v>
      </c>
      <c r="U318" s="33">
        <v>0.35944295610900001</v>
      </c>
      <c r="V318" s="33">
        <v>0.33023990139100001</v>
      </c>
    </row>
    <row r="319" spans="1:22" x14ac:dyDescent="0.3">
      <c r="A319" s="28" t="s">
        <v>89</v>
      </c>
      <c r="B319" s="29" t="s">
        <v>92</v>
      </c>
      <c r="C319" s="32">
        <v>0.129290915471</v>
      </c>
      <c r="D319" s="32">
        <v>0.14075358320600001</v>
      </c>
      <c r="E319" s="32">
        <v>0.123774823804</v>
      </c>
      <c r="F319" s="32">
        <v>0.119975423407</v>
      </c>
      <c r="G319" s="32">
        <v>9.5321078316999999E-2</v>
      </c>
      <c r="H319" s="32">
        <v>7.7057804330999999E-2</v>
      </c>
      <c r="I319" s="32">
        <v>9.2961192095000006E-2</v>
      </c>
      <c r="J319" s="32">
        <v>8.5069113801000004E-2</v>
      </c>
      <c r="K319" s="32">
        <v>0.11569249283999999</v>
      </c>
      <c r="L319" s="32">
        <v>7.5080258159999996E-2</v>
      </c>
      <c r="M319" s="32">
        <v>0.1189256769</v>
      </c>
      <c r="N319" s="32">
        <v>9.5098948355999996E-2</v>
      </c>
      <c r="O319" s="32">
        <v>0.15821008688499999</v>
      </c>
      <c r="P319" s="32">
        <v>0.143829781288</v>
      </c>
      <c r="Q319" s="32">
        <v>0.14126612962599999</v>
      </c>
      <c r="R319" s="32">
        <v>7.2869099521E-2</v>
      </c>
      <c r="S319" s="32">
        <v>-5.6070317107999999E-2</v>
      </c>
      <c r="T319" s="32">
        <v>0.18193119111600001</v>
      </c>
      <c r="U319" s="32">
        <v>0.17585941282199999</v>
      </c>
      <c r="V319" s="32">
        <v>0.16085114812199999</v>
      </c>
    </row>
    <row r="320" spans="1:22" x14ac:dyDescent="0.3">
      <c r="A320" s="26" t="s">
        <v>90</v>
      </c>
      <c r="B320" s="27" t="s">
        <v>92</v>
      </c>
      <c r="C320" s="33">
        <v>7.1177122314999994E-2</v>
      </c>
      <c r="D320" s="33">
        <v>4.5516961347E-2</v>
      </c>
      <c r="E320" s="33">
        <v>0.10045195847500001</v>
      </c>
      <c r="F320" s="33">
        <v>7.4225189354000007E-2</v>
      </c>
      <c r="G320" s="33">
        <v>7.1345672121000001E-2</v>
      </c>
      <c r="H320" s="33">
        <v>9.4126900444000003E-2</v>
      </c>
      <c r="I320" s="33">
        <v>0.126476828446</v>
      </c>
      <c r="J320" s="33">
        <v>0.105485060799</v>
      </c>
      <c r="K320" s="33">
        <v>6.7988420982999995E-2</v>
      </c>
      <c r="L320" s="33">
        <v>-6.0842407475999997E-2</v>
      </c>
      <c r="M320" s="33">
        <v>8.0318841860999995E-2</v>
      </c>
      <c r="N320" s="33">
        <v>7.6514744317000005E-2</v>
      </c>
      <c r="O320" s="33">
        <v>0.131640549331</v>
      </c>
      <c r="P320" s="33">
        <v>8.0381826608000001E-2</v>
      </c>
      <c r="Q320" s="33">
        <v>5.7975932282999999E-2</v>
      </c>
      <c r="R320" s="33">
        <v>3.2164271910000001E-3</v>
      </c>
      <c r="S320" s="33">
        <v>4.0266571698999998E-2</v>
      </c>
      <c r="T320" s="33">
        <v>0.10805993417699999</v>
      </c>
      <c r="U320" s="33">
        <v>8.3275913056999995E-2</v>
      </c>
      <c r="V320" s="33">
        <v>5.8897578256999997E-2</v>
      </c>
    </row>
    <row r="321" spans="1:22" x14ac:dyDescent="0.3">
      <c r="A321" s="28" t="s">
        <v>147</v>
      </c>
      <c r="B321" s="29" t="s">
        <v>56</v>
      </c>
      <c r="C321" s="29" t="s">
        <v>56</v>
      </c>
      <c r="D321" s="29" t="s">
        <v>56</v>
      </c>
      <c r="E321" s="29" t="s">
        <v>56</v>
      </c>
      <c r="F321" s="29" t="s">
        <v>56</v>
      </c>
      <c r="G321" s="29" t="s">
        <v>56</v>
      </c>
      <c r="H321" s="29" t="s">
        <v>56</v>
      </c>
      <c r="I321" s="29" t="s">
        <v>56</v>
      </c>
      <c r="J321" s="29" t="s">
        <v>56</v>
      </c>
      <c r="K321" s="29" t="s">
        <v>56</v>
      </c>
      <c r="L321" s="29" t="s">
        <v>56</v>
      </c>
      <c r="M321" s="29" t="s">
        <v>56</v>
      </c>
      <c r="N321" s="29" t="s">
        <v>56</v>
      </c>
      <c r="O321" s="29" t="s">
        <v>56</v>
      </c>
      <c r="P321" s="29" t="s">
        <v>56</v>
      </c>
      <c r="Q321" s="29" t="s">
        <v>56</v>
      </c>
      <c r="R321" s="29" t="s">
        <v>56</v>
      </c>
      <c r="S321" s="29" t="s">
        <v>56</v>
      </c>
      <c r="T321" s="29" t="s">
        <v>56</v>
      </c>
      <c r="U321" s="29" t="s">
        <v>56</v>
      </c>
      <c r="V321" s="29" t="s">
        <v>56</v>
      </c>
    </row>
    <row r="322" spans="1:22" x14ac:dyDescent="0.3">
      <c r="A322" s="26" t="s">
        <v>142</v>
      </c>
      <c r="B322" s="27" t="s">
        <v>56</v>
      </c>
      <c r="C322" s="27" t="s">
        <v>56</v>
      </c>
      <c r="D322" s="27" t="s">
        <v>56</v>
      </c>
      <c r="E322" s="27" t="s">
        <v>56</v>
      </c>
      <c r="F322" s="27" t="s">
        <v>56</v>
      </c>
      <c r="G322" s="27" t="s">
        <v>56</v>
      </c>
      <c r="H322" s="27" t="s">
        <v>56</v>
      </c>
      <c r="I322" s="27" t="s">
        <v>56</v>
      </c>
      <c r="J322" s="27" t="s">
        <v>56</v>
      </c>
      <c r="K322" s="27" t="s">
        <v>56</v>
      </c>
      <c r="L322" s="27" t="s">
        <v>56</v>
      </c>
      <c r="M322" s="27" t="s">
        <v>56</v>
      </c>
      <c r="N322" s="27" t="s">
        <v>56</v>
      </c>
      <c r="O322" s="27" t="s">
        <v>56</v>
      </c>
      <c r="P322" s="27" t="s">
        <v>56</v>
      </c>
      <c r="Q322" s="27" t="s">
        <v>56</v>
      </c>
      <c r="R322" s="27" t="s">
        <v>56</v>
      </c>
      <c r="S322" s="27" t="s">
        <v>56</v>
      </c>
      <c r="T322" s="27" t="s">
        <v>56</v>
      </c>
      <c r="U322" s="27" t="s">
        <v>56</v>
      </c>
      <c r="V322" s="27" t="s">
        <v>56</v>
      </c>
    </row>
    <row r="323" spans="1:22" x14ac:dyDescent="0.3">
      <c r="A323" s="28" t="s">
        <v>58</v>
      </c>
      <c r="B323" s="32">
        <v>46.144401542129998</v>
      </c>
      <c r="C323" s="32">
        <v>49.890147162508001</v>
      </c>
      <c r="D323" s="32">
        <v>52.826173793315</v>
      </c>
      <c r="E323" s="32">
        <v>56.052349831725998</v>
      </c>
      <c r="F323" s="32">
        <v>59.487121201588998</v>
      </c>
      <c r="G323" s="32">
        <v>63.240985581532001</v>
      </c>
      <c r="H323" s="32">
        <v>66.557015593692</v>
      </c>
      <c r="I323" s="32">
        <v>69.467530051658002</v>
      </c>
      <c r="J323" s="32">
        <v>73.406084621510999</v>
      </c>
      <c r="K323" s="32">
        <v>76.740346905026996</v>
      </c>
      <c r="L323" s="32">
        <v>78.047912288747995</v>
      </c>
      <c r="M323" s="32">
        <v>81.457333185634994</v>
      </c>
      <c r="N323" s="32">
        <v>84.084681597612999</v>
      </c>
      <c r="O323" s="32">
        <v>89.195001848275993</v>
      </c>
      <c r="P323" s="32">
        <v>95.052968306793005</v>
      </c>
      <c r="Q323" s="32">
        <v>100.000000004136</v>
      </c>
      <c r="R323" s="32">
        <v>104.319010211945</v>
      </c>
      <c r="S323" s="32">
        <v>109.138329572948</v>
      </c>
      <c r="T323" s="32">
        <v>114.03642808419499</v>
      </c>
      <c r="U323" s="32">
        <v>121.598434535167</v>
      </c>
      <c r="V323" s="32">
        <v>127.049833115543</v>
      </c>
    </row>
    <row r="324" spans="1:22" x14ac:dyDescent="0.3">
      <c r="A324" s="26" t="s">
        <v>59</v>
      </c>
      <c r="B324" s="33">
        <v>48.538812769096999</v>
      </c>
      <c r="C324" s="33">
        <v>51.860856703030002</v>
      </c>
      <c r="D324" s="33">
        <v>54.395626272935999</v>
      </c>
      <c r="E324" s="33">
        <v>56.668478533398002</v>
      </c>
      <c r="F324" s="33">
        <v>59.215493859953</v>
      </c>
      <c r="G324" s="33">
        <v>61.354990556337</v>
      </c>
      <c r="H324" s="33">
        <v>66.168453640782005</v>
      </c>
      <c r="I324" s="33">
        <v>67.634997283879002</v>
      </c>
      <c r="J324" s="33">
        <v>69.302330561244005</v>
      </c>
      <c r="K324" s="33">
        <v>73.010240811060996</v>
      </c>
      <c r="L324" s="33">
        <v>74.839643944426001</v>
      </c>
      <c r="M324" s="33">
        <v>76.623712725603994</v>
      </c>
      <c r="N324" s="33">
        <v>81.534360049463999</v>
      </c>
      <c r="O324" s="33">
        <v>89.029459575545005</v>
      </c>
      <c r="P324" s="33">
        <v>94.357608589769995</v>
      </c>
      <c r="Q324" s="33">
        <v>100</v>
      </c>
      <c r="R324" s="33">
        <v>104.053407005629</v>
      </c>
      <c r="S324" s="33">
        <v>113.41197408098201</v>
      </c>
      <c r="T324" s="33">
        <v>117.397965670612</v>
      </c>
      <c r="U324" s="33">
        <v>121.83461319417199</v>
      </c>
      <c r="V324" s="33">
        <v>126.711688598093</v>
      </c>
    </row>
    <row r="325" spans="1:22" x14ac:dyDescent="0.3">
      <c r="A325" s="28" t="s">
        <v>60</v>
      </c>
      <c r="B325" s="32">
        <v>49.908776749285998</v>
      </c>
      <c r="C325" s="32">
        <v>52.565372256376001</v>
      </c>
      <c r="D325" s="32">
        <v>54.604387491455</v>
      </c>
      <c r="E325" s="32">
        <v>56.931261727973002</v>
      </c>
      <c r="F325" s="32">
        <v>59.605156791379997</v>
      </c>
      <c r="G325" s="32">
        <v>61.948726968769002</v>
      </c>
      <c r="H325" s="32">
        <v>67.354686536624996</v>
      </c>
      <c r="I325" s="32">
        <v>67.828118077263994</v>
      </c>
      <c r="J325" s="32">
        <v>69.221786083644005</v>
      </c>
      <c r="K325" s="32">
        <v>72.766654855379002</v>
      </c>
      <c r="L325" s="32">
        <v>73.382497141469003</v>
      </c>
      <c r="M325" s="32">
        <v>77.590245552683996</v>
      </c>
      <c r="N325" s="32">
        <v>84.649794569858997</v>
      </c>
      <c r="O325" s="32">
        <v>91.347948860440994</v>
      </c>
      <c r="P325" s="32">
        <v>95.354572504496005</v>
      </c>
      <c r="Q325" s="32">
        <v>100</v>
      </c>
      <c r="R325" s="32">
        <v>104.662332108516</v>
      </c>
      <c r="S325" s="32">
        <v>109.824596560454</v>
      </c>
      <c r="T325" s="32">
        <v>114.48291757907</v>
      </c>
      <c r="U325" s="32">
        <v>124.299599712893</v>
      </c>
      <c r="V325" s="32">
        <v>131.391829898504</v>
      </c>
    </row>
    <row r="326" spans="1:22" x14ac:dyDescent="0.3">
      <c r="A326" s="26" t="s">
        <v>61</v>
      </c>
      <c r="B326" s="33">
        <v>49.013622431355003</v>
      </c>
      <c r="C326" s="33">
        <v>52.297538269184003</v>
      </c>
      <c r="D326" s="33">
        <v>54.861866260728</v>
      </c>
      <c r="E326" s="33">
        <v>56.836517113223003</v>
      </c>
      <c r="F326" s="33">
        <v>59.761111352042001</v>
      </c>
      <c r="G326" s="33">
        <v>63.373471170804002</v>
      </c>
      <c r="H326" s="33">
        <v>67.959225216888996</v>
      </c>
      <c r="I326" s="33">
        <v>69.466150836259999</v>
      </c>
      <c r="J326" s="33">
        <v>71.353726250397997</v>
      </c>
      <c r="K326" s="33">
        <v>74.089533365118001</v>
      </c>
      <c r="L326" s="33">
        <v>76.632352881428005</v>
      </c>
      <c r="M326" s="33">
        <v>80.863456398797993</v>
      </c>
      <c r="N326" s="33">
        <v>85.192324718468996</v>
      </c>
      <c r="O326" s="33">
        <v>90.941870146469</v>
      </c>
      <c r="P326" s="33">
        <v>96.132980012231997</v>
      </c>
      <c r="Q326" s="33">
        <v>100</v>
      </c>
      <c r="R326" s="33">
        <v>104.049557870413</v>
      </c>
      <c r="S326" s="33">
        <v>107.840492238301</v>
      </c>
      <c r="T326" s="33">
        <v>113.874012196856</v>
      </c>
      <c r="U326" s="33">
        <v>123.326417596464</v>
      </c>
      <c r="V326" s="33">
        <v>130.15266642942601</v>
      </c>
    </row>
    <row r="327" spans="1:22" x14ac:dyDescent="0.3">
      <c r="A327" s="28" t="s">
        <v>62</v>
      </c>
      <c r="B327" s="32">
        <v>32.104404658748003</v>
      </c>
      <c r="C327" s="32">
        <v>43.793305932004998</v>
      </c>
      <c r="D327" s="32">
        <v>53.237254351921997</v>
      </c>
      <c r="E327" s="32">
        <v>61.257845841055001</v>
      </c>
      <c r="F327" s="32">
        <v>70.735440472977004</v>
      </c>
      <c r="G327" s="32">
        <v>86.898656051786006</v>
      </c>
      <c r="H327" s="32">
        <v>68.288635167302004</v>
      </c>
      <c r="I327" s="32">
        <v>81.029953968458003</v>
      </c>
      <c r="J327" s="32">
        <v>106.39611414158399</v>
      </c>
      <c r="K327" s="32">
        <v>107.567167831779</v>
      </c>
      <c r="L327" s="32">
        <v>98.141838435650001</v>
      </c>
      <c r="M327" s="32">
        <v>99.595923728122003</v>
      </c>
      <c r="N327" s="32">
        <v>65.958528401322994</v>
      </c>
      <c r="O327" s="32">
        <v>66.170638166190002</v>
      </c>
      <c r="P327" s="32">
        <v>86.658982730887004</v>
      </c>
      <c r="Q327" s="32">
        <v>100</v>
      </c>
      <c r="R327" s="32">
        <v>117.61428087057</v>
      </c>
      <c r="S327" s="32">
        <v>92.081957244950004</v>
      </c>
      <c r="T327" s="32">
        <v>98.386915703016996</v>
      </c>
      <c r="U327" s="32">
        <v>103.46401511320001</v>
      </c>
      <c r="V327" s="32">
        <v>117.653875498099</v>
      </c>
    </row>
    <row r="328" spans="1:22" x14ac:dyDescent="0.3">
      <c r="A328" s="26" t="s">
        <v>63</v>
      </c>
      <c r="B328" s="33">
        <v>40.515075533394999</v>
      </c>
      <c r="C328" s="33">
        <v>43.936609457609002</v>
      </c>
      <c r="D328" s="33">
        <v>45.507654522593</v>
      </c>
      <c r="E328" s="33">
        <v>48.200479158763997</v>
      </c>
      <c r="F328" s="33">
        <v>51.09739955589</v>
      </c>
      <c r="G328" s="33">
        <v>55.143131368391998</v>
      </c>
      <c r="H328" s="33">
        <v>61.606611885683002</v>
      </c>
      <c r="I328" s="33">
        <v>62.814084344751997</v>
      </c>
      <c r="J328" s="33">
        <v>67.403386874293005</v>
      </c>
      <c r="K328" s="33">
        <v>70.597422927164004</v>
      </c>
      <c r="L328" s="33">
        <v>70.691313485812003</v>
      </c>
      <c r="M328" s="33">
        <v>74.387703530395996</v>
      </c>
      <c r="N328" s="33">
        <v>82.172937671488995</v>
      </c>
      <c r="O328" s="33">
        <v>89.688006342335996</v>
      </c>
      <c r="P328" s="33">
        <v>94.677830649529994</v>
      </c>
      <c r="Q328" s="33">
        <v>100</v>
      </c>
      <c r="R328" s="33">
        <v>105.23553421426401</v>
      </c>
      <c r="S328" s="33">
        <v>113.622304870292</v>
      </c>
      <c r="T328" s="33">
        <v>117.500182834071</v>
      </c>
      <c r="U328" s="33">
        <v>122.85783358745699</v>
      </c>
      <c r="V328" s="33">
        <v>126.88802992589601</v>
      </c>
    </row>
    <row r="329" spans="1:22" x14ac:dyDescent="0.3">
      <c r="A329" s="28" t="s">
        <v>64</v>
      </c>
      <c r="B329" s="32">
        <v>46.617865297102</v>
      </c>
      <c r="C329" s="32">
        <v>48.983702446521001</v>
      </c>
      <c r="D329" s="32">
        <v>51.583167801347997</v>
      </c>
      <c r="E329" s="32">
        <v>53.528240388842001</v>
      </c>
      <c r="F329" s="32">
        <v>56.993217795652001</v>
      </c>
      <c r="G329" s="32">
        <v>59.828178292269001</v>
      </c>
      <c r="H329" s="32">
        <v>64.499478717523999</v>
      </c>
      <c r="I329" s="32">
        <v>66.834213337191002</v>
      </c>
      <c r="J329" s="32">
        <v>69.353321260524993</v>
      </c>
      <c r="K329" s="32">
        <v>72.663305380134005</v>
      </c>
      <c r="L329" s="32">
        <v>76.167505585312995</v>
      </c>
      <c r="M329" s="32">
        <v>79.904621135167005</v>
      </c>
      <c r="N329" s="32">
        <v>83.025278416063998</v>
      </c>
      <c r="O329" s="32">
        <v>88.193554670650997</v>
      </c>
      <c r="P329" s="32">
        <v>93.213260518268996</v>
      </c>
      <c r="Q329" s="32">
        <v>100</v>
      </c>
      <c r="R329" s="32">
        <v>104.980823706021</v>
      </c>
      <c r="S329" s="32">
        <v>108.9500398712</v>
      </c>
      <c r="T329" s="32">
        <v>114.528497223922</v>
      </c>
      <c r="U329" s="32">
        <v>123.49395524424899</v>
      </c>
      <c r="V329" s="32">
        <v>133.01673781167301</v>
      </c>
    </row>
    <row r="330" spans="1:22" x14ac:dyDescent="0.3">
      <c r="A330" s="26" t="s">
        <v>65</v>
      </c>
      <c r="B330" s="33">
        <v>48.108594624021002</v>
      </c>
      <c r="C330" s="33">
        <v>51.849046894917002</v>
      </c>
      <c r="D330" s="33">
        <v>54.600667828185998</v>
      </c>
      <c r="E330" s="33">
        <v>58.203638036496997</v>
      </c>
      <c r="F330" s="33">
        <v>61.934052258511002</v>
      </c>
      <c r="G330" s="33">
        <v>65.902762807578</v>
      </c>
      <c r="H330" s="33">
        <v>68.302435464558002</v>
      </c>
      <c r="I330" s="33">
        <v>70.872480215869004</v>
      </c>
      <c r="J330" s="33">
        <v>75.091823709649006</v>
      </c>
      <c r="K330" s="33">
        <v>79.199081518810999</v>
      </c>
      <c r="L330" s="33">
        <v>81.394482772974996</v>
      </c>
      <c r="M330" s="33">
        <v>83.856350864998007</v>
      </c>
      <c r="N330" s="33">
        <v>87.109381938935002</v>
      </c>
      <c r="O330" s="33">
        <v>92.583140981238003</v>
      </c>
      <c r="P330" s="33">
        <v>94.881290032172998</v>
      </c>
      <c r="Q330" s="33">
        <v>100</v>
      </c>
      <c r="R330" s="33">
        <v>104.22342022509601</v>
      </c>
      <c r="S330" s="33">
        <v>109.276085176441</v>
      </c>
      <c r="T330" s="33">
        <v>114.934582774936</v>
      </c>
      <c r="U330" s="33">
        <v>123.36457144248701</v>
      </c>
      <c r="V330" s="33">
        <v>130.89409270392599</v>
      </c>
    </row>
    <row r="331" spans="1:22" x14ac:dyDescent="0.3">
      <c r="A331" s="28" t="s">
        <v>66</v>
      </c>
      <c r="B331" s="32">
        <v>48.967657321403998</v>
      </c>
      <c r="C331" s="32">
        <v>51.77555184469</v>
      </c>
      <c r="D331" s="32">
        <v>54.233517506486997</v>
      </c>
      <c r="E331" s="32">
        <v>56.862585010990003</v>
      </c>
      <c r="F331" s="32">
        <v>60.525072120555002</v>
      </c>
      <c r="G331" s="32">
        <v>61.997752211616003</v>
      </c>
      <c r="H331" s="32">
        <v>66.189791776215998</v>
      </c>
      <c r="I331" s="32">
        <v>68.442094708202006</v>
      </c>
      <c r="J331" s="32">
        <v>70.214073490087003</v>
      </c>
      <c r="K331" s="32">
        <v>74.894948564293998</v>
      </c>
      <c r="L331" s="32">
        <v>74.597645782021004</v>
      </c>
      <c r="M331" s="32">
        <v>78.957489323014002</v>
      </c>
      <c r="N331" s="32">
        <v>86.495008760451</v>
      </c>
      <c r="O331" s="32">
        <v>91.627334846123006</v>
      </c>
      <c r="P331" s="32">
        <v>96.640079987001997</v>
      </c>
      <c r="Q331" s="32">
        <v>100</v>
      </c>
      <c r="R331" s="32">
        <v>103.58704224492099</v>
      </c>
      <c r="S331" s="32">
        <v>108.64098440835799</v>
      </c>
      <c r="T331" s="32">
        <v>115.11644052603501</v>
      </c>
      <c r="U331" s="32">
        <v>122.720599419788</v>
      </c>
      <c r="V331" s="32">
        <v>131.23558303489301</v>
      </c>
    </row>
    <row r="332" spans="1:22" x14ac:dyDescent="0.3">
      <c r="A332" s="26" t="s">
        <v>67</v>
      </c>
      <c r="B332" s="33">
        <v>52.524505732198001</v>
      </c>
      <c r="C332" s="33">
        <v>55.674213877303004</v>
      </c>
      <c r="D332" s="33">
        <v>59.596435147386998</v>
      </c>
      <c r="E332" s="33">
        <v>61.928604028584999</v>
      </c>
      <c r="F332" s="33">
        <v>65.484650526289002</v>
      </c>
      <c r="G332" s="33">
        <v>68.125838293870004</v>
      </c>
      <c r="H332" s="33">
        <v>73.369530388894006</v>
      </c>
      <c r="I332" s="33">
        <v>75.482653651671001</v>
      </c>
      <c r="J332" s="33">
        <v>77.579743847461998</v>
      </c>
      <c r="K332" s="33">
        <v>80.322812167563995</v>
      </c>
      <c r="L332" s="33">
        <v>83.684103825679003</v>
      </c>
      <c r="M332" s="33">
        <v>86.731654702553996</v>
      </c>
      <c r="N332" s="33">
        <v>89.290575367106996</v>
      </c>
      <c r="O332" s="33">
        <v>92.694281259582993</v>
      </c>
      <c r="P332" s="33">
        <v>95.950002365385998</v>
      </c>
      <c r="Q332" s="33">
        <v>100.000000027067</v>
      </c>
      <c r="R332" s="33">
        <v>102.933924049065</v>
      </c>
      <c r="S332" s="33">
        <v>107.94434662519799</v>
      </c>
      <c r="T332" s="33">
        <v>111.139812664736</v>
      </c>
      <c r="U332" s="33">
        <v>117.61718865164799</v>
      </c>
      <c r="V332" s="33">
        <v>123.945470440861</v>
      </c>
    </row>
    <row r="333" spans="1:22" x14ac:dyDescent="0.3">
      <c r="A333" s="28" t="s">
        <v>68</v>
      </c>
      <c r="B333" s="32">
        <v>47.029460842700999</v>
      </c>
      <c r="C333" s="32">
        <v>50.146465808198997</v>
      </c>
      <c r="D333" s="32">
        <v>53.157874535792999</v>
      </c>
      <c r="E333" s="32">
        <v>55.295445085196</v>
      </c>
      <c r="F333" s="32">
        <v>58.782316501293003</v>
      </c>
      <c r="G333" s="32">
        <v>62.405322349994002</v>
      </c>
      <c r="H333" s="32">
        <v>67.237353032756999</v>
      </c>
      <c r="I333" s="32">
        <v>68.954720498485003</v>
      </c>
      <c r="J333" s="32">
        <v>75.593050781228996</v>
      </c>
      <c r="K333" s="32">
        <v>79.042584169405998</v>
      </c>
      <c r="L333" s="32">
        <v>79.244655824459997</v>
      </c>
      <c r="M333" s="32">
        <v>81.712241465952005</v>
      </c>
      <c r="N333" s="32">
        <v>86.699311999635995</v>
      </c>
      <c r="O333" s="32">
        <v>92.785625178182002</v>
      </c>
      <c r="P333" s="32">
        <v>97.844087289623999</v>
      </c>
      <c r="Q333" s="32">
        <v>100</v>
      </c>
      <c r="R333" s="32">
        <v>105.025455549635</v>
      </c>
      <c r="S333" s="32">
        <v>112.308624142873</v>
      </c>
      <c r="T333" s="32">
        <v>119.96451254413201</v>
      </c>
      <c r="U333" s="32">
        <v>128.05546801369499</v>
      </c>
      <c r="V333" s="32">
        <v>132.967770544046</v>
      </c>
    </row>
    <row r="334" spans="1:22" x14ac:dyDescent="0.3">
      <c r="A334" s="26" t="s">
        <v>69</v>
      </c>
      <c r="B334" s="33">
        <v>45.434902014968003</v>
      </c>
      <c r="C334" s="33">
        <v>48.467099981672</v>
      </c>
      <c r="D334" s="33">
        <v>50.266349079382998</v>
      </c>
      <c r="E334" s="33">
        <v>54.191281238229998</v>
      </c>
      <c r="F334" s="33">
        <v>56.660849315230003</v>
      </c>
      <c r="G334" s="33">
        <v>59.832021602285998</v>
      </c>
      <c r="H334" s="33">
        <v>63.509838777120002</v>
      </c>
      <c r="I334" s="33">
        <v>65.530301007554002</v>
      </c>
      <c r="J334" s="33">
        <v>68.876680781247998</v>
      </c>
      <c r="K334" s="33">
        <v>72.530210679717001</v>
      </c>
      <c r="L334" s="33">
        <v>73.765223778736001</v>
      </c>
      <c r="M334" s="33">
        <v>77.880567266712006</v>
      </c>
      <c r="N334" s="33">
        <v>83.096314357446005</v>
      </c>
      <c r="O334" s="33">
        <v>87.856162622167005</v>
      </c>
      <c r="P334" s="33">
        <v>95.026934826833994</v>
      </c>
      <c r="Q334" s="33">
        <v>100</v>
      </c>
      <c r="R334" s="33">
        <v>103.36245775147199</v>
      </c>
      <c r="S334" s="33">
        <v>109.301016722334</v>
      </c>
      <c r="T334" s="33">
        <v>113.762369798938</v>
      </c>
      <c r="U334" s="33">
        <v>121.358173562237</v>
      </c>
      <c r="V334" s="33">
        <v>124.416735163379</v>
      </c>
    </row>
    <row r="335" spans="1:22" x14ac:dyDescent="0.3">
      <c r="A335" s="28" t="s">
        <v>70</v>
      </c>
      <c r="B335" s="32">
        <v>48.821532015858999</v>
      </c>
      <c r="C335" s="32">
        <v>51.271408097536998</v>
      </c>
      <c r="D335" s="32">
        <v>53.272919242416002</v>
      </c>
      <c r="E335" s="32">
        <v>55.014163184871997</v>
      </c>
      <c r="F335" s="32">
        <v>58.659065164844002</v>
      </c>
      <c r="G335" s="32">
        <v>60.602465170401999</v>
      </c>
      <c r="H335" s="32">
        <v>66.317653842048003</v>
      </c>
      <c r="I335" s="32">
        <v>68.659296192536004</v>
      </c>
      <c r="J335" s="32">
        <v>71.706928315081001</v>
      </c>
      <c r="K335" s="32">
        <v>75.723065781436006</v>
      </c>
      <c r="L335" s="32">
        <v>78.348457098314</v>
      </c>
      <c r="M335" s="32">
        <v>81.576386506529005</v>
      </c>
      <c r="N335" s="32">
        <v>86.300751094315999</v>
      </c>
      <c r="O335" s="32">
        <v>90.967046799450003</v>
      </c>
      <c r="P335" s="32">
        <v>95.928343349444006</v>
      </c>
      <c r="Q335" s="32">
        <v>100</v>
      </c>
      <c r="R335" s="32">
        <v>104.625007675861</v>
      </c>
      <c r="S335" s="32">
        <v>111.432531420001</v>
      </c>
      <c r="T335" s="32">
        <v>116.095968381026</v>
      </c>
      <c r="U335" s="32">
        <v>124.397761336096</v>
      </c>
      <c r="V335" s="32">
        <v>130.71136795971501</v>
      </c>
    </row>
    <row r="336" spans="1:22" x14ac:dyDescent="0.3">
      <c r="A336" s="26" t="s">
        <v>71</v>
      </c>
      <c r="B336" s="33">
        <v>35.870542580614</v>
      </c>
      <c r="C336" s="33">
        <v>39.750335829279003</v>
      </c>
      <c r="D336" s="33">
        <v>38.944824418796998</v>
      </c>
      <c r="E336" s="33">
        <v>47.430947635907003</v>
      </c>
      <c r="F336" s="33">
        <v>48.334667192113997</v>
      </c>
      <c r="G336" s="33">
        <v>52.641167294269003</v>
      </c>
      <c r="H336" s="33">
        <v>52.569516520371003</v>
      </c>
      <c r="I336" s="33">
        <v>58.068594460961997</v>
      </c>
      <c r="J336" s="33">
        <v>61.245965463803998</v>
      </c>
      <c r="K336" s="33">
        <v>67.572024193578997</v>
      </c>
      <c r="L336" s="33">
        <v>67.246308888895001</v>
      </c>
      <c r="M336" s="33">
        <v>72.834911117095999</v>
      </c>
      <c r="N336" s="33">
        <v>78.090576725286994</v>
      </c>
      <c r="O336" s="33">
        <v>79.365181332296999</v>
      </c>
      <c r="P336" s="33">
        <v>90.523479918264002</v>
      </c>
      <c r="Q336" s="33">
        <v>100</v>
      </c>
      <c r="R336" s="33">
        <v>102.811702976381</v>
      </c>
      <c r="S336" s="33">
        <v>107.808292071322</v>
      </c>
      <c r="T336" s="33">
        <v>112.608791625309</v>
      </c>
      <c r="U336" s="33">
        <v>119.966737106162</v>
      </c>
      <c r="V336" s="33">
        <v>122.95729736449501</v>
      </c>
    </row>
    <row r="337" spans="1:22" x14ac:dyDescent="0.3">
      <c r="A337" s="28" t="s">
        <v>72</v>
      </c>
      <c r="B337" s="32">
        <v>47.215809566872998</v>
      </c>
      <c r="C337" s="32">
        <v>49.898305671148997</v>
      </c>
      <c r="D337" s="32">
        <v>52.030822666627998</v>
      </c>
      <c r="E337" s="32">
        <v>54.126943710086998</v>
      </c>
      <c r="F337" s="32">
        <v>57.120477435392999</v>
      </c>
      <c r="G337" s="32">
        <v>60.071701281534999</v>
      </c>
      <c r="H337" s="32">
        <v>64.832678442497993</v>
      </c>
      <c r="I337" s="32">
        <v>67.428784923259997</v>
      </c>
      <c r="J337" s="32">
        <v>70.18102798372</v>
      </c>
      <c r="K337" s="32">
        <v>74.018275638199995</v>
      </c>
      <c r="L337" s="32">
        <v>76.772552075982006</v>
      </c>
      <c r="M337" s="32">
        <v>80.608241750071002</v>
      </c>
      <c r="N337" s="32">
        <v>84.790800040006005</v>
      </c>
      <c r="O337" s="32">
        <v>90.947922035153994</v>
      </c>
      <c r="P337" s="32">
        <v>95.864590475276003</v>
      </c>
      <c r="Q337" s="32">
        <v>100</v>
      </c>
      <c r="R337" s="32">
        <v>104.511862706057</v>
      </c>
      <c r="S337" s="32">
        <v>111.00060553726701</v>
      </c>
      <c r="T337" s="32">
        <v>115.483476313129</v>
      </c>
      <c r="U337" s="32">
        <v>123.845945230862</v>
      </c>
      <c r="V337" s="32">
        <v>130.00315357620801</v>
      </c>
    </row>
    <row r="338" spans="1:22" x14ac:dyDescent="0.3">
      <c r="A338" s="26" t="s">
        <v>73</v>
      </c>
      <c r="B338" s="33">
        <v>48.600465015288997</v>
      </c>
      <c r="C338" s="33">
        <v>51.609863267325998</v>
      </c>
      <c r="D338" s="33">
        <v>54.200065031533001</v>
      </c>
      <c r="E338" s="33">
        <v>56.230307432712998</v>
      </c>
      <c r="F338" s="33">
        <v>59.314455875337003</v>
      </c>
      <c r="G338" s="33">
        <v>62.341439566048003</v>
      </c>
      <c r="H338" s="33">
        <v>67.754034003721998</v>
      </c>
      <c r="I338" s="33">
        <v>70.311948365228005</v>
      </c>
      <c r="J338" s="33">
        <v>73.770958189804006</v>
      </c>
      <c r="K338" s="33">
        <v>76.944707170628007</v>
      </c>
      <c r="L338" s="33">
        <v>80.013050665692006</v>
      </c>
      <c r="M338" s="33">
        <v>84.089284144771995</v>
      </c>
      <c r="N338" s="33">
        <v>88.043082542723994</v>
      </c>
      <c r="O338" s="33">
        <v>92.660992866496002</v>
      </c>
      <c r="P338" s="33">
        <v>96.667554681252994</v>
      </c>
      <c r="Q338" s="33">
        <v>100</v>
      </c>
      <c r="R338" s="33">
        <v>103.910380187304</v>
      </c>
      <c r="S338" s="33">
        <v>109.476633468405</v>
      </c>
      <c r="T338" s="33">
        <v>114.128525507931</v>
      </c>
      <c r="U338" s="33">
        <v>121.333440592377</v>
      </c>
      <c r="V338" s="33">
        <v>126.860986116351</v>
      </c>
    </row>
    <row r="339" spans="1:22" x14ac:dyDescent="0.3">
      <c r="A339" s="28" t="s">
        <v>74</v>
      </c>
      <c r="B339" s="32">
        <v>43.409546344520002</v>
      </c>
      <c r="C339" s="32">
        <v>45.994753644065</v>
      </c>
      <c r="D339" s="32">
        <v>48.703258295106998</v>
      </c>
      <c r="E339" s="32">
        <v>51.028493172247998</v>
      </c>
      <c r="F339" s="32">
        <v>54.823392747512997</v>
      </c>
      <c r="G339" s="32">
        <v>57.776593184264001</v>
      </c>
      <c r="H339" s="32">
        <v>63.885640644913998</v>
      </c>
      <c r="I339" s="32">
        <v>65.739384953707997</v>
      </c>
      <c r="J339" s="32">
        <v>71.497623996886006</v>
      </c>
      <c r="K339" s="32">
        <v>73.672750268841995</v>
      </c>
      <c r="L339" s="32">
        <v>76.354097293655997</v>
      </c>
      <c r="M339" s="32">
        <v>79.709001770968996</v>
      </c>
      <c r="N339" s="32">
        <v>82.496972197486002</v>
      </c>
      <c r="O339" s="32">
        <v>88.537443713347002</v>
      </c>
      <c r="P339" s="32">
        <v>95.477351581470003</v>
      </c>
      <c r="Q339" s="32">
        <v>100</v>
      </c>
      <c r="R339" s="32">
        <v>104.873623440757</v>
      </c>
      <c r="S339" s="32">
        <v>109.820879006898</v>
      </c>
      <c r="T339" s="32">
        <v>115.339462989148</v>
      </c>
      <c r="U339" s="32">
        <v>126.452412356314</v>
      </c>
      <c r="V339" s="32">
        <v>129.563504684799</v>
      </c>
    </row>
    <row r="340" spans="1:22" x14ac:dyDescent="0.3">
      <c r="A340" s="26" t="s">
        <v>75</v>
      </c>
      <c r="B340" s="33">
        <v>51.471055456751998</v>
      </c>
      <c r="C340" s="33">
        <v>53.924069386652</v>
      </c>
      <c r="D340" s="33">
        <v>56.279986025191</v>
      </c>
      <c r="E340" s="33">
        <v>58.400483498774001</v>
      </c>
      <c r="F340" s="33">
        <v>61.038543316926997</v>
      </c>
      <c r="G340" s="33">
        <v>62.886318146424998</v>
      </c>
      <c r="H340" s="33">
        <v>67.996195248597004</v>
      </c>
      <c r="I340" s="33">
        <v>70.269463674253004</v>
      </c>
      <c r="J340" s="33">
        <v>71.361316896727999</v>
      </c>
      <c r="K340" s="33">
        <v>74.241780459981996</v>
      </c>
      <c r="L340" s="33">
        <v>76.090074057476997</v>
      </c>
      <c r="M340" s="33">
        <v>78.862871119461005</v>
      </c>
      <c r="N340" s="33">
        <v>83.027915588132004</v>
      </c>
      <c r="O340" s="33">
        <v>89.395108744772003</v>
      </c>
      <c r="P340" s="33">
        <v>94.965685511320999</v>
      </c>
      <c r="Q340" s="33">
        <v>100</v>
      </c>
      <c r="R340" s="33">
        <v>103.241178988746</v>
      </c>
      <c r="S340" s="33">
        <v>108.50047409921299</v>
      </c>
      <c r="T340" s="33">
        <v>113.260760153905</v>
      </c>
      <c r="U340" s="33">
        <v>122.117521343451</v>
      </c>
      <c r="V340" s="33">
        <v>127.12018510206801</v>
      </c>
    </row>
    <row r="341" spans="1:22" x14ac:dyDescent="0.3">
      <c r="A341" s="28" t="s">
        <v>76</v>
      </c>
      <c r="B341" s="32">
        <v>45.982680169947997</v>
      </c>
      <c r="C341" s="32">
        <v>48.577852925576003</v>
      </c>
      <c r="D341" s="32">
        <v>50.941250798112002</v>
      </c>
      <c r="E341" s="32">
        <v>53.313810984290001</v>
      </c>
      <c r="F341" s="32">
        <v>56.490753758647003</v>
      </c>
      <c r="G341" s="32">
        <v>59.721198694178</v>
      </c>
      <c r="H341" s="32">
        <v>64.239059776716005</v>
      </c>
      <c r="I341" s="32">
        <v>67.877402484716001</v>
      </c>
      <c r="J341" s="32">
        <v>71.121266725487999</v>
      </c>
      <c r="K341" s="32">
        <v>73.859013489041004</v>
      </c>
      <c r="L341" s="32">
        <v>76.032315575637995</v>
      </c>
      <c r="M341" s="32">
        <v>79.179012181261001</v>
      </c>
      <c r="N341" s="32">
        <v>83.209249377993004</v>
      </c>
      <c r="O341" s="32">
        <v>88.557697461787001</v>
      </c>
      <c r="P341" s="32">
        <v>94.227930172683003</v>
      </c>
      <c r="Q341" s="32">
        <v>100</v>
      </c>
      <c r="R341" s="32">
        <v>104.49006295383801</v>
      </c>
      <c r="S341" s="32">
        <v>108.844923683171</v>
      </c>
      <c r="T341" s="32">
        <v>116.199662907918</v>
      </c>
      <c r="U341" s="32">
        <v>126.52106739707099</v>
      </c>
      <c r="V341" s="32">
        <v>134.48894207357699</v>
      </c>
    </row>
    <row r="342" spans="1:22" x14ac:dyDescent="0.3">
      <c r="A342" s="26" t="s">
        <v>77</v>
      </c>
      <c r="B342" s="33">
        <v>45.508357730924999</v>
      </c>
      <c r="C342" s="33">
        <v>49.534107601744999</v>
      </c>
      <c r="D342" s="33">
        <v>52.359848670821997</v>
      </c>
      <c r="E342" s="33">
        <v>55.177132255159997</v>
      </c>
      <c r="F342" s="33">
        <v>58.430819714663997</v>
      </c>
      <c r="G342" s="33">
        <v>61.227694324696003</v>
      </c>
      <c r="H342" s="33">
        <v>65.429748199414007</v>
      </c>
      <c r="I342" s="33">
        <v>67.891171822786006</v>
      </c>
      <c r="J342" s="33">
        <v>69.849358879706003</v>
      </c>
      <c r="K342" s="33">
        <v>73.133190569817998</v>
      </c>
      <c r="L342" s="33">
        <v>74.645461984462003</v>
      </c>
      <c r="M342" s="33">
        <v>78.332775729389994</v>
      </c>
      <c r="N342" s="33">
        <v>83.311810375921993</v>
      </c>
      <c r="O342" s="33">
        <v>89.142725399076994</v>
      </c>
      <c r="P342" s="33">
        <v>94.634831031504007</v>
      </c>
      <c r="Q342" s="33">
        <v>100</v>
      </c>
      <c r="R342" s="33">
        <v>103.731793351457</v>
      </c>
      <c r="S342" s="33">
        <v>109.13307754004499</v>
      </c>
      <c r="T342" s="33">
        <v>114.323632652415</v>
      </c>
      <c r="U342" s="33">
        <v>121.50625758402499</v>
      </c>
      <c r="V342" s="33">
        <v>125.451333193534</v>
      </c>
    </row>
    <row r="343" spans="1:22" x14ac:dyDescent="0.3">
      <c r="A343" s="28" t="s">
        <v>78</v>
      </c>
      <c r="B343" s="32">
        <v>38.342008543654003</v>
      </c>
      <c r="C343" s="32">
        <v>42.659364077798998</v>
      </c>
      <c r="D343" s="32">
        <v>41.011862366922003</v>
      </c>
      <c r="E343" s="32">
        <v>49.544284875008998</v>
      </c>
      <c r="F343" s="32">
        <v>50.291361838703999</v>
      </c>
      <c r="G343" s="32">
        <v>53.804206152836997</v>
      </c>
      <c r="H343" s="32">
        <v>54.669358939220999</v>
      </c>
      <c r="I343" s="32">
        <v>60.317149454053002</v>
      </c>
      <c r="J343" s="32">
        <v>63.589748372922003</v>
      </c>
      <c r="K343" s="32">
        <v>69.609941022569998</v>
      </c>
      <c r="L343" s="32">
        <v>66.478515205723994</v>
      </c>
      <c r="M343" s="32">
        <v>72.493758301463004</v>
      </c>
      <c r="N343" s="32">
        <v>78.357980334182997</v>
      </c>
      <c r="O343" s="32">
        <v>78.261149445007007</v>
      </c>
      <c r="P343" s="32">
        <v>93.136611830635999</v>
      </c>
      <c r="Q343" s="32">
        <v>100</v>
      </c>
      <c r="R343" s="32">
        <v>104.309004762001</v>
      </c>
      <c r="S343" s="32">
        <v>110.622428758051</v>
      </c>
      <c r="T343" s="32">
        <v>114.19602996390999</v>
      </c>
      <c r="U343" s="32">
        <v>123.136331740042</v>
      </c>
      <c r="V343" s="32">
        <v>129.642467051099</v>
      </c>
    </row>
    <row r="344" spans="1:22" x14ac:dyDescent="0.3">
      <c r="A344" s="26" t="s">
        <v>79</v>
      </c>
      <c r="B344" s="33">
        <v>47.388807009898997</v>
      </c>
      <c r="C344" s="33">
        <v>50.192815166598002</v>
      </c>
      <c r="D344" s="33">
        <v>53.109921578839</v>
      </c>
      <c r="E344" s="33">
        <v>55.245539589944997</v>
      </c>
      <c r="F344" s="33">
        <v>57.821387836706002</v>
      </c>
      <c r="G344" s="33">
        <v>61.730595788400997</v>
      </c>
      <c r="H344" s="33">
        <v>67.452756322861006</v>
      </c>
      <c r="I344" s="33">
        <v>68.444598372938003</v>
      </c>
      <c r="J344" s="33">
        <v>72.006533670455994</v>
      </c>
      <c r="K344" s="33">
        <v>75.256035318475</v>
      </c>
      <c r="L344" s="33">
        <v>77.929722757259</v>
      </c>
      <c r="M344" s="33">
        <v>80.752975394418996</v>
      </c>
      <c r="N344" s="33">
        <v>84.793204132170004</v>
      </c>
      <c r="O344" s="33">
        <v>90.260409172837996</v>
      </c>
      <c r="P344" s="33">
        <v>95.112191885840005</v>
      </c>
      <c r="Q344" s="33">
        <v>100</v>
      </c>
      <c r="R344" s="33">
        <v>104.28830120129901</v>
      </c>
      <c r="S344" s="33">
        <v>111.00555001024</v>
      </c>
      <c r="T344" s="33">
        <v>115.906706747006</v>
      </c>
      <c r="U344" s="33">
        <v>123.887121115279</v>
      </c>
      <c r="V344" s="33">
        <v>128.91237402236499</v>
      </c>
    </row>
    <row r="345" spans="1:22" x14ac:dyDescent="0.3">
      <c r="A345" s="28" t="s">
        <v>80</v>
      </c>
      <c r="B345" s="32">
        <v>40.801857333957997</v>
      </c>
      <c r="C345" s="32">
        <v>43.719151283946999</v>
      </c>
      <c r="D345" s="32">
        <v>47.196605548908998</v>
      </c>
      <c r="E345" s="32">
        <v>49.861748748817</v>
      </c>
      <c r="F345" s="32">
        <v>52.307233519199997</v>
      </c>
      <c r="G345" s="32">
        <v>56.551685730235</v>
      </c>
      <c r="H345" s="32">
        <v>61.156226785888002</v>
      </c>
      <c r="I345" s="32">
        <v>63.457617990894001</v>
      </c>
      <c r="J345" s="32">
        <v>65.836289448857002</v>
      </c>
      <c r="K345" s="32">
        <v>69.316807315177002</v>
      </c>
      <c r="L345" s="32">
        <v>72.796030549760005</v>
      </c>
      <c r="M345" s="32">
        <v>75.443204570891993</v>
      </c>
      <c r="N345" s="32">
        <v>80.575123364367997</v>
      </c>
      <c r="O345" s="32">
        <v>88.688069098848004</v>
      </c>
      <c r="P345" s="32">
        <v>94.066705167646006</v>
      </c>
      <c r="Q345" s="32">
        <v>100</v>
      </c>
      <c r="R345" s="32">
        <v>103.882391335588</v>
      </c>
      <c r="S345" s="32">
        <v>108.95953058088401</v>
      </c>
      <c r="T345" s="32">
        <v>113.803813221236</v>
      </c>
      <c r="U345" s="32">
        <v>121.574939161015</v>
      </c>
      <c r="V345" s="32">
        <v>124.63010409012</v>
      </c>
    </row>
    <row r="346" spans="1:22" x14ac:dyDescent="0.3">
      <c r="A346" s="26" t="s">
        <v>81</v>
      </c>
      <c r="B346" s="33">
        <v>53.535467581059002</v>
      </c>
      <c r="C346" s="33">
        <v>55.807280584287</v>
      </c>
      <c r="D346" s="33">
        <v>57.827958460193003</v>
      </c>
      <c r="E346" s="33">
        <v>60.717577540878999</v>
      </c>
      <c r="F346" s="33">
        <v>63.486987309093998</v>
      </c>
      <c r="G346" s="33">
        <v>66.262963453043</v>
      </c>
      <c r="H346" s="33">
        <v>71.156980164372001</v>
      </c>
      <c r="I346" s="33">
        <v>73.173869555189</v>
      </c>
      <c r="J346" s="33">
        <v>73.517412924938</v>
      </c>
      <c r="K346" s="33">
        <v>77.868552781404006</v>
      </c>
      <c r="L346" s="33">
        <v>79.529469202911997</v>
      </c>
      <c r="M346" s="33">
        <v>84.968007533237994</v>
      </c>
      <c r="N346" s="33">
        <v>88.035646419588005</v>
      </c>
      <c r="O346" s="33">
        <v>93.896332906436996</v>
      </c>
      <c r="P346" s="33">
        <v>96.696591995115</v>
      </c>
      <c r="Q346" s="33">
        <v>100</v>
      </c>
      <c r="R346" s="33">
        <v>105.31572651705299</v>
      </c>
      <c r="S346" s="33">
        <v>109.552386896485</v>
      </c>
      <c r="T346" s="33">
        <v>112.552759443634</v>
      </c>
      <c r="U346" s="33">
        <v>120.418782888179</v>
      </c>
      <c r="V346" s="33">
        <v>126.64707182738501</v>
      </c>
    </row>
    <row r="347" spans="1:22" x14ac:dyDescent="0.3">
      <c r="A347" s="28" t="s">
        <v>82</v>
      </c>
      <c r="B347" s="32">
        <v>43.494248351018001</v>
      </c>
      <c r="C347" s="32">
        <v>45.907161578576002</v>
      </c>
      <c r="D347" s="32">
        <v>48.819636600050998</v>
      </c>
      <c r="E347" s="32">
        <v>52.731075364589998</v>
      </c>
      <c r="F347" s="32">
        <v>56.573717929148998</v>
      </c>
      <c r="G347" s="32">
        <v>58.271829560922001</v>
      </c>
      <c r="H347" s="32">
        <v>62.688229944806999</v>
      </c>
      <c r="I347" s="32">
        <v>65.540348905680005</v>
      </c>
      <c r="J347" s="32">
        <v>68.035710703624005</v>
      </c>
      <c r="K347" s="32">
        <v>70.708919838853006</v>
      </c>
      <c r="L347" s="32">
        <v>71.763209942591004</v>
      </c>
      <c r="M347" s="32">
        <v>76.369023070146994</v>
      </c>
      <c r="N347" s="32">
        <v>82.231534777264002</v>
      </c>
      <c r="O347" s="32">
        <v>88.942845493468994</v>
      </c>
      <c r="P347" s="32">
        <v>95.494104304757002</v>
      </c>
      <c r="Q347" s="32">
        <v>100</v>
      </c>
      <c r="R347" s="32">
        <v>103.78075177484</v>
      </c>
      <c r="S347" s="32">
        <v>110.854346945985</v>
      </c>
      <c r="T347" s="32">
        <v>117.025321387636</v>
      </c>
      <c r="U347" s="32">
        <v>126.70313729692</v>
      </c>
      <c r="V347" s="32">
        <v>130.07189232841301</v>
      </c>
    </row>
    <row r="348" spans="1:22" x14ac:dyDescent="0.3">
      <c r="A348" s="26" t="s">
        <v>83</v>
      </c>
      <c r="B348" s="33">
        <v>47.572059694933003</v>
      </c>
      <c r="C348" s="33">
        <v>51.540113623534999</v>
      </c>
      <c r="D348" s="33">
        <v>53.523302407179003</v>
      </c>
      <c r="E348" s="33">
        <v>55.278070502425003</v>
      </c>
      <c r="F348" s="33">
        <v>59.625931426000001</v>
      </c>
      <c r="G348" s="33">
        <v>63.421403693221002</v>
      </c>
      <c r="H348" s="33">
        <v>68.515295828695002</v>
      </c>
      <c r="I348" s="33">
        <v>70.429885624880995</v>
      </c>
      <c r="J348" s="33">
        <v>73.332997199816006</v>
      </c>
      <c r="K348" s="33">
        <v>77.119476967070995</v>
      </c>
      <c r="L348" s="33">
        <v>79.533831797326002</v>
      </c>
      <c r="M348" s="33">
        <v>81.891531365196002</v>
      </c>
      <c r="N348" s="33">
        <v>85.654641399094999</v>
      </c>
      <c r="O348" s="33">
        <v>91.357466324325003</v>
      </c>
      <c r="P348" s="33">
        <v>95.657215288974001</v>
      </c>
      <c r="Q348" s="33">
        <v>100</v>
      </c>
      <c r="R348" s="33">
        <v>105.54813055244099</v>
      </c>
      <c r="S348" s="33">
        <v>111.401105290901</v>
      </c>
      <c r="T348" s="33">
        <v>118.72934914378899</v>
      </c>
      <c r="U348" s="33">
        <v>127.951127755448</v>
      </c>
      <c r="V348" s="33">
        <v>133.59907457748301</v>
      </c>
    </row>
    <row r="349" spans="1:22" x14ac:dyDescent="0.3">
      <c r="A349" s="28" t="s">
        <v>84</v>
      </c>
      <c r="B349" s="32">
        <v>43.581062089142002</v>
      </c>
      <c r="C349" s="32">
        <v>46.531793272438001</v>
      </c>
      <c r="D349" s="32">
        <v>49.358839161086003</v>
      </c>
      <c r="E349" s="32">
        <v>52.871524716589001</v>
      </c>
      <c r="F349" s="32">
        <v>56.854703777559997</v>
      </c>
      <c r="G349" s="32">
        <v>59.662768504096</v>
      </c>
      <c r="H349" s="32">
        <v>64.381622942183</v>
      </c>
      <c r="I349" s="32">
        <v>66.043018343515001</v>
      </c>
      <c r="J349" s="32">
        <v>69.621945383460996</v>
      </c>
      <c r="K349" s="32">
        <v>72.674159838020998</v>
      </c>
      <c r="L349" s="32">
        <v>73.672972099630002</v>
      </c>
      <c r="M349" s="32">
        <v>76.197879372505</v>
      </c>
      <c r="N349" s="32">
        <v>80.820492001117998</v>
      </c>
      <c r="O349" s="32">
        <v>88.051223592343007</v>
      </c>
      <c r="P349" s="32">
        <v>95.024405239493007</v>
      </c>
      <c r="Q349" s="32">
        <v>100</v>
      </c>
      <c r="R349" s="32">
        <v>102.75087305382399</v>
      </c>
      <c r="S349" s="32">
        <v>110.284651411864</v>
      </c>
      <c r="T349" s="32">
        <v>120.789599335142</v>
      </c>
      <c r="U349" s="32">
        <v>127.017780792878</v>
      </c>
      <c r="V349" s="32">
        <v>129.04749591327001</v>
      </c>
    </row>
    <row r="350" spans="1:22" x14ac:dyDescent="0.3">
      <c r="A350" s="26" t="s">
        <v>85</v>
      </c>
      <c r="B350" s="33">
        <v>42.266336997746002</v>
      </c>
      <c r="C350" s="33">
        <v>50.365628362749</v>
      </c>
      <c r="D350" s="33">
        <v>55.571528454199999</v>
      </c>
      <c r="E350" s="33">
        <v>60.980330630988</v>
      </c>
      <c r="F350" s="33">
        <v>67.146560037430007</v>
      </c>
      <c r="G350" s="33">
        <v>77.107505538172006</v>
      </c>
      <c r="H350" s="33">
        <v>68.836678816634006</v>
      </c>
      <c r="I350" s="33">
        <v>77.385604876317004</v>
      </c>
      <c r="J350" s="33">
        <v>91.861672075982</v>
      </c>
      <c r="K350" s="33">
        <v>93.904165407180002</v>
      </c>
      <c r="L350" s="33">
        <v>90.283418797855006</v>
      </c>
      <c r="M350" s="33">
        <v>92.854619001987004</v>
      </c>
      <c r="N350" s="33">
        <v>75.358598215360999</v>
      </c>
      <c r="O350" s="33">
        <v>78.242351075383993</v>
      </c>
      <c r="P350" s="33">
        <v>91.392438286317002</v>
      </c>
      <c r="Q350" s="33">
        <v>100</v>
      </c>
      <c r="R350" s="33">
        <v>108.323100216534</v>
      </c>
      <c r="S350" s="33">
        <v>103.128017037107</v>
      </c>
      <c r="T350" s="33">
        <v>108.454972206056</v>
      </c>
      <c r="U350" s="33">
        <v>113.28903388008401</v>
      </c>
      <c r="V350" s="33">
        <v>116.852418184149</v>
      </c>
    </row>
    <row r="351" spans="1:22" x14ac:dyDescent="0.3">
      <c r="A351" s="28" t="s">
        <v>86</v>
      </c>
      <c r="B351" s="32">
        <v>47.735628183232997</v>
      </c>
      <c r="C351" s="32">
        <v>50.936148867554998</v>
      </c>
      <c r="D351" s="32">
        <v>53.019558336233999</v>
      </c>
      <c r="E351" s="32">
        <v>56.761878327883998</v>
      </c>
      <c r="F351" s="32">
        <v>59.689037159842002</v>
      </c>
      <c r="G351" s="32">
        <v>63.224294848741003</v>
      </c>
      <c r="H351" s="32">
        <v>64.417650649783994</v>
      </c>
      <c r="I351" s="32">
        <v>66.927547125005006</v>
      </c>
      <c r="J351" s="32">
        <v>68.923549395205001</v>
      </c>
      <c r="K351" s="32">
        <v>71.978635291139</v>
      </c>
      <c r="L351" s="32">
        <v>72.980479081013996</v>
      </c>
      <c r="M351" s="32">
        <v>77.871639310079999</v>
      </c>
      <c r="N351" s="32">
        <v>82.165722092470006</v>
      </c>
      <c r="O351" s="32">
        <v>87.368652308172997</v>
      </c>
      <c r="P351" s="32">
        <v>94.826078159578998</v>
      </c>
      <c r="Q351" s="32">
        <v>100</v>
      </c>
      <c r="R351" s="32">
        <v>103.381547110222</v>
      </c>
      <c r="S351" s="32">
        <v>108.01955582946</v>
      </c>
      <c r="T351" s="32">
        <v>112.26453352894499</v>
      </c>
      <c r="U351" s="32">
        <v>120.48146792946601</v>
      </c>
      <c r="V351" s="32">
        <v>125.994133817293</v>
      </c>
    </row>
    <row r="352" spans="1:22" x14ac:dyDescent="0.3">
      <c r="A352" s="26" t="s">
        <v>87</v>
      </c>
      <c r="B352" s="33">
        <v>46.935040025631999</v>
      </c>
      <c r="C352" s="33">
        <v>50.059846205669999</v>
      </c>
      <c r="D352" s="33">
        <v>52.976706946358</v>
      </c>
      <c r="E352" s="33">
        <v>55.033247816173997</v>
      </c>
      <c r="F352" s="33">
        <v>57.811455184735003</v>
      </c>
      <c r="G352" s="33">
        <v>60.775617881621997</v>
      </c>
      <c r="H352" s="33">
        <v>64.828681801065002</v>
      </c>
      <c r="I352" s="33">
        <v>66.851847835906995</v>
      </c>
      <c r="J352" s="33">
        <v>69.596131349801993</v>
      </c>
      <c r="K352" s="33">
        <v>73.495635163754997</v>
      </c>
      <c r="L352" s="33">
        <v>76.375131317717006</v>
      </c>
      <c r="M352" s="33">
        <v>80.674980901132997</v>
      </c>
      <c r="N352" s="33">
        <v>84.553668379621001</v>
      </c>
      <c r="O352" s="33">
        <v>89.497697667834998</v>
      </c>
      <c r="P352" s="33">
        <v>94.802515781688996</v>
      </c>
      <c r="Q352" s="33">
        <v>100</v>
      </c>
      <c r="R352" s="33">
        <v>103.58853605318301</v>
      </c>
      <c r="S352" s="33">
        <v>108.691827028585</v>
      </c>
      <c r="T352" s="33">
        <v>113.06696869628</v>
      </c>
      <c r="U352" s="33">
        <v>122.13204468457801</v>
      </c>
      <c r="V352" s="33">
        <v>126.83428639670799</v>
      </c>
    </row>
    <row r="353" spans="1:22" x14ac:dyDescent="0.3">
      <c r="A353" s="28" t="s">
        <v>88</v>
      </c>
      <c r="B353" s="32">
        <v>43.674494643540001</v>
      </c>
      <c r="C353" s="32">
        <v>47.729748928111</v>
      </c>
      <c r="D353" s="32">
        <v>49.588079745475</v>
      </c>
      <c r="E353" s="32">
        <v>54.063149694552003</v>
      </c>
      <c r="F353" s="32">
        <v>57.117469834028</v>
      </c>
      <c r="G353" s="32">
        <v>62.062596758349002</v>
      </c>
      <c r="H353" s="32">
        <v>65.525219951498997</v>
      </c>
      <c r="I353" s="32">
        <v>70.428485483966995</v>
      </c>
      <c r="J353" s="32">
        <v>73.961550003319005</v>
      </c>
      <c r="K353" s="32">
        <v>79.488387885465002</v>
      </c>
      <c r="L353" s="32">
        <v>79.793328077238996</v>
      </c>
      <c r="M353" s="32">
        <v>82.256593161302007</v>
      </c>
      <c r="N353" s="32">
        <v>84.793836048575002</v>
      </c>
      <c r="O353" s="32">
        <v>89.103471522042</v>
      </c>
      <c r="P353" s="32">
        <v>93.998865553981005</v>
      </c>
      <c r="Q353" s="32">
        <v>100</v>
      </c>
      <c r="R353" s="32">
        <v>104.42423717128101</v>
      </c>
      <c r="S353" s="32">
        <v>108.826770912889</v>
      </c>
      <c r="T353" s="32">
        <v>113.09670597113499</v>
      </c>
      <c r="U353" s="32">
        <v>120.77733754585201</v>
      </c>
      <c r="V353" s="32">
        <v>126.973478007179</v>
      </c>
    </row>
    <row r="354" spans="1:22" x14ac:dyDescent="0.3">
      <c r="A354" s="26" t="s">
        <v>89</v>
      </c>
      <c r="B354" s="33">
        <v>46.564556317780003</v>
      </c>
      <c r="C354" s="33">
        <v>49.115984618128998</v>
      </c>
      <c r="D354" s="33">
        <v>51.98941315559</v>
      </c>
      <c r="E354" s="33">
        <v>54.206133271349003</v>
      </c>
      <c r="F354" s="33">
        <v>57.837267055170003</v>
      </c>
      <c r="G354" s="33">
        <v>61.034183845388</v>
      </c>
      <c r="H354" s="33">
        <v>66.497193325910004</v>
      </c>
      <c r="I354" s="33">
        <v>68.301010317703003</v>
      </c>
      <c r="J354" s="33">
        <v>70.938480390034002</v>
      </c>
      <c r="K354" s="33">
        <v>74.374121935698</v>
      </c>
      <c r="L354" s="33">
        <v>77.789745849154997</v>
      </c>
      <c r="M354" s="33">
        <v>81.690402165821993</v>
      </c>
      <c r="N354" s="33">
        <v>84.658355879235003</v>
      </c>
      <c r="O354" s="33">
        <v>90.180772636087994</v>
      </c>
      <c r="P354" s="33">
        <v>95.241087905129007</v>
      </c>
      <c r="Q354" s="33">
        <v>100</v>
      </c>
      <c r="R354" s="33">
        <v>104.534800454386</v>
      </c>
      <c r="S354" s="33">
        <v>110.43424124257</v>
      </c>
      <c r="T354" s="33">
        <v>114.914083382339</v>
      </c>
      <c r="U354" s="33">
        <v>124.379105073449</v>
      </c>
      <c r="V354" s="33">
        <v>130.15731515474701</v>
      </c>
    </row>
    <row r="355" spans="1:22" x14ac:dyDescent="0.3">
      <c r="A355" s="28" t="s">
        <v>90</v>
      </c>
      <c r="B355" s="32">
        <v>45.968725591675003</v>
      </c>
      <c r="C355" s="32">
        <v>48.726822987258998</v>
      </c>
      <c r="D355" s="32">
        <v>50.296013669102997</v>
      </c>
      <c r="E355" s="32">
        <v>53.550689189139</v>
      </c>
      <c r="F355" s="32">
        <v>56.728267285915003</v>
      </c>
      <c r="G355" s="32">
        <v>59.487744196644002</v>
      </c>
      <c r="H355" s="32">
        <v>63.671502636600003</v>
      </c>
      <c r="I355" s="32">
        <v>66.317806426456997</v>
      </c>
      <c r="J355" s="32">
        <v>73.775010316527997</v>
      </c>
      <c r="K355" s="32">
        <v>77.439873815141993</v>
      </c>
      <c r="L355" s="32">
        <v>74.34012142553</v>
      </c>
      <c r="M355" s="32">
        <v>75.494591899154003</v>
      </c>
      <c r="N355" s="32">
        <v>80.763872994734996</v>
      </c>
      <c r="O355" s="32">
        <v>91.683405404492007</v>
      </c>
      <c r="P355" s="32">
        <v>97.621866671462001</v>
      </c>
      <c r="Q355" s="32">
        <v>100</v>
      </c>
      <c r="R355" s="32">
        <v>104.286434134503</v>
      </c>
      <c r="S355" s="32">
        <v>113.59573361696</v>
      </c>
      <c r="T355" s="32">
        <v>119.728750840378</v>
      </c>
      <c r="U355" s="32">
        <v>127.78964450345801</v>
      </c>
      <c r="V355" s="32">
        <v>133.265198656482</v>
      </c>
    </row>
    <row r="356" spans="1:22" x14ac:dyDescent="0.3">
      <c r="A356" s="26" t="s">
        <v>148</v>
      </c>
      <c r="B356" s="27" t="s">
        <v>56</v>
      </c>
      <c r="C356" s="27" t="s">
        <v>56</v>
      </c>
      <c r="D356" s="27" t="s">
        <v>56</v>
      </c>
      <c r="E356" s="27" t="s">
        <v>56</v>
      </c>
      <c r="F356" s="27" t="s">
        <v>56</v>
      </c>
      <c r="G356" s="27" t="s">
        <v>56</v>
      </c>
      <c r="H356" s="27" t="s">
        <v>56</v>
      </c>
      <c r="I356" s="27" t="s">
        <v>56</v>
      </c>
      <c r="J356" s="27" t="s">
        <v>56</v>
      </c>
      <c r="K356" s="27" t="s">
        <v>56</v>
      </c>
      <c r="L356" s="27" t="s">
        <v>56</v>
      </c>
      <c r="M356" s="27" t="s">
        <v>56</v>
      </c>
      <c r="N356" s="27" t="s">
        <v>56</v>
      </c>
      <c r="O356" s="27" t="s">
        <v>56</v>
      </c>
      <c r="P356" s="27" t="s">
        <v>56</v>
      </c>
      <c r="Q356" s="27" t="s">
        <v>56</v>
      </c>
      <c r="R356" s="27" t="s">
        <v>56</v>
      </c>
      <c r="S356" s="27" t="s">
        <v>56</v>
      </c>
      <c r="T356" s="27" t="s">
        <v>56</v>
      </c>
      <c r="U356" s="27" t="s">
        <v>56</v>
      </c>
      <c r="V356" s="27" t="s">
        <v>56</v>
      </c>
    </row>
    <row r="357" spans="1:22" x14ac:dyDescent="0.3">
      <c r="A357" s="28" t="s">
        <v>142</v>
      </c>
      <c r="B357" s="29" t="s">
        <v>56</v>
      </c>
      <c r="C357" s="29" t="s">
        <v>56</v>
      </c>
      <c r="D357" s="29" t="s">
        <v>56</v>
      </c>
      <c r="E357" s="29" t="s">
        <v>56</v>
      </c>
      <c r="F357" s="29" t="s">
        <v>56</v>
      </c>
      <c r="G357" s="29" t="s">
        <v>56</v>
      </c>
      <c r="H357" s="29" t="s">
        <v>56</v>
      </c>
      <c r="I357" s="29" t="s">
        <v>56</v>
      </c>
      <c r="J357" s="29" t="s">
        <v>56</v>
      </c>
      <c r="K357" s="29" t="s">
        <v>56</v>
      </c>
      <c r="L357" s="29" t="s">
        <v>56</v>
      </c>
      <c r="M357" s="29" t="s">
        <v>56</v>
      </c>
      <c r="N357" s="29" t="s">
        <v>56</v>
      </c>
      <c r="O357" s="29" t="s">
        <v>56</v>
      </c>
      <c r="P357" s="29" t="s">
        <v>56</v>
      </c>
      <c r="Q357" s="29" t="s">
        <v>56</v>
      </c>
      <c r="R357" s="29" t="s">
        <v>56</v>
      </c>
      <c r="S357" s="29" t="s">
        <v>56</v>
      </c>
      <c r="T357" s="29" t="s">
        <v>56</v>
      </c>
      <c r="U357" s="29" t="s">
        <v>56</v>
      </c>
      <c r="V357" s="29" t="s">
        <v>56</v>
      </c>
    </row>
    <row r="358" spans="1:22" x14ac:dyDescent="0.3">
      <c r="A358" s="26" t="s">
        <v>58</v>
      </c>
      <c r="B358" s="27" t="s">
        <v>92</v>
      </c>
      <c r="C358" s="33">
        <v>8.1174432763159992</v>
      </c>
      <c r="D358" s="33">
        <v>5.8849829030240004</v>
      </c>
      <c r="E358" s="33">
        <v>6.1071544780689999</v>
      </c>
      <c r="F358" s="33">
        <v>6.1277919305340003</v>
      </c>
      <c r="G358" s="33">
        <v>6.3103816492010001</v>
      </c>
      <c r="H358" s="33">
        <v>5.2434825005769996</v>
      </c>
      <c r="I358" s="33">
        <v>4.3729641901820004</v>
      </c>
      <c r="J358" s="33">
        <v>5.669633808665</v>
      </c>
      <c r="K358" s="33">
        <v>4.5422151320399999</v>
      </c>
      <c r="L358" s="33">
        <v>1.7038825552079999</v>
      </c>
      <c r="M358" s="33">
        <v>4.3683691170029997</v>
      </c>
      <c r="N358" s="33">
        <v>3.2254289567650001</v>
      </c>
      <c r="O358" s="33">
        <v>6.0775876813309999</v>
      </c>
      <c r="P358" s="33">
        <v>6.5675949740790003</v>
      </c>
      <c r="Q358" s="33">
        <v>5.2044999598289996</v>
      </c>
      <c r="R358" s="33">
        <v>4.3190102076299999</v>
      </c>
      <c r="S358" s="33">
        <v>4.6197901525439997</v>
      </c>
      <c r="T358" s="33">
        <v>4.4879727685160002</v>
      </c>
      <c r="U358" s="33">
        <v>6.6312200215430002</v>
      </c>
      <c r="V358" s="33">
        <v>4.4831157582039998</v>
      </c>
    </row>
    <row r="359" spans="1:22" x14ac:dyDescent="0.3">
      <c r="A359" s="28" t="s">
        <v>59</v>
      </c>
      <c r="B359" s="29" t="s">
        <v>92</v>
      </c>
      <c r="C359" s="32">
        <v>6.8440980411619998</v>
      </c>
      <c r="D359" s="32">
        <v>4.8876353594020001</v>
      </c>
      <c r="E359" s="32">
        <v>4.1783731821699996</v>
      </c>
      <c r="F359" s="32">
        <v>4.4945892186850003</v>
      </c>
      <c r="G359" s="32">
        <v>3.6130690752049999</v>
      </c>
      <c r="H359" s="32">
        <v>7.8452674196489998</v>
      </c>
      <c r="I359" s="32">
        <v>2.2163788971990002</v>
      </c>
      <c r="J359" s="32">
        <v>2.465193086897</v>
      </c>
      <c r="K359" s="32">
        <v>5.3503399089009998</v>
      </c>
      <c r="L359" s="32">
        <v>2.5056801799890001</v>
      </c>
      <c r="M359" s="32">
        <v>2.3838552499030001</v>
      </c>
      <c r="N359" s="32">
        <v>6.4087828025839997</v>
      </c>
      <c r="O359" s="32">
        <v>9.1925655901809993</v>
      </c>
      <c r="P359" s="32">
        <v>5.9847033101490004</v>
      </c>
      <c r="Q359" s="32">
        <v>5.9797948406690002</v>
      </c>
      <c r="R359" s="32">
        <v>4.0534070056290004</v>
      </c>
      <c r="S359" s="32">
        <v>8.9940035071089994</v>
      </c>
      <c r="T359" s="32">
        <v>3.5146126517330001</v>
      </c>
      <c r="U359" s="32">
        <v>3.7791519624859999</v>
      </c>
      <c r="V359" s="32">
        <v>4.0030294150880001</v>
      </c>
    </row>
    <row r="360" spans="1:22" x14ac:dyDescent="0.3">
      <c r="A360" s="26" t="s">
        <v>60</v>
      </c>
      <c r="B360" s="27" t="s">
        <v>92</v>
      </c>
      <c r="C360" s="33">
        <v>5.3229024634990001</v>
      </c>
      <c r="D360" s="33">
        <v>3.8790084566209999</v>
      </c>
      <c r="E360" s="33">
        <v>4.2613319980600002</v>
      </c>
      <c r="F360" s="33">
        <v>4.6967078934300002</v>
      </c>
      <c r="G360" s="33">
        <v>3.931824532551</v>
      </c>
      <c r="H360" s="33">
        <v>8.7265063099379994</v>
      </c>
      <c r="I360" s="33">
        <v>0.70289324319199997</v>
      </c>
      <c r="J360" s="33">
        <v>2.054705402253</v>
      </c>
      <c r="K360" s="33">
        <v>5.1210304909659996</v>
      </c>
      <c r="L360" s="33">
        <v>0.84632485485800002</v>
      </c>
      <c r="M360" s="33">
        <v>5.7339945833449999</v>
      </c>
      <c r="N360" s="33">
        <v>9.0985006773580004</v>
      </c>
      <c r="O360" s="33">
        <v>7.912782688509</v>
      </c>
      <c r="P360" s="33">
        <v>4.3861123254949996</v>
      </c>
      <c r="Q360" s="33">
        <v>4.8717406763950004</v>
      </c>
      <c r="R360" s="33">
        <v>4.6623321085159999</v>
      </c>
      <c r="S360" s="33">
        <v>4.932304056235</v>
      </c>
      <c r="T360" s="33">
        <v>4.2416008476310001</v>
      </c>
      <c r="U360" s="33">
        <v>8.5748008012139998</v>
      </c>
      <c r="V360" s="33">
        <v>5.7057546460269997</v>
      </c>
    </row>
    <row r="361" spans="1:22" x14ac:dyDescent="0.3">
      <c r="A361" s="28" t="s">
        <v>61</v>
      </c>
      <c r="B361" s="29" t="s">
        <v>92</v>
      </c>
      <c r="C361" s="32">
        <v>6.7000063960349996</v>
      </c>
      <c r="D361" s="32">
        <v>4.9033435920919999</v>
      </c>
      <c r="E361" s="32">
        <v>3.5993140355639999</v>
      </c>
      <c r="F361" s="32">
        <v>5.1456253608800004</v>
      </c>
      <c r="G361" s="32">
        <v>6.0446664010019999</v>
      </c>
      <c r="H361" s="32">
        <v>7.2360783800609996</v>
      </c>
      <c r="I361" s="32">
        <v>2.2173967030399999</v>
      </c>
      <c r="J361" s="32">
        <v>2.7172592570840002</v>
      </c>
      <c r="K361" s="32">
        <v>3.834147504952</v>
      </c>
      <c r="L361" s="32">
        <v>3.4320900683489999</v>
      </c>
      <c r="M361" s="32">
        <v>5.5213018500380002</v>
      </c>
      <c r="N361" s="32">
        <v>5.3533060698300003</v>
      </c>
      <c r="O361" s="32">
        <v>6.7489007337220004</v>
      </c>
      <c r="P361" s="32">
        <v>5.7081626509359999</v>
      </c>
      <c r="Q361" s="32">
        <v>4.0225737174439997</v>
      </c>
      <c r="R361" s="32">
        <v>4.0495578704130004</v>
      </c>
      <c r="S361" s="32">
        <v>3.643393057575</v>
      </c>
      <c r="T361" s="32">
        <v>5.594855729351</v>
      </c>
      <c r="U361" s="32">
        <v>8.3007573170139999</v>
      </c>
      <c r="V361" s="32">
        <v>5.5351067240910004</v>
      </c>
    </row>
    <row r="362" spans="1:22" x14ac:dyDescent="0.3">
      <c r="A362" s="26" t="s">
        <v>62</v>
      </c>
      <c r="B362" s="27" t="s">
        <v>92</v>
      </c>
      <c r="C362" s="33">
        <v>36.409026728585999</v>
      </c>
      <c r="D362" s="33">
        <v>21.564821880722999</v>
      </c>
      <c r="E362" s="33">
        <v>15.06574970248</v>
      </c>
      <c r="F362" s="33">
        <v>15.471642043231</v>
      </c>
      <c r="G362" s="33">
        <v>22.850236699924</v>
      </c>
      <c r="H362" s="33">
        <v>-21.415775260545001</v>
      </c>
      <c r="I362" s="33">
        <v>18.658036977809001</v>
      </c>
      <c r="J362" s="33">
        <v>31.304670595025001</v>
      </c>
      <c r="K362" s="33">
        <v>1.100654567738</v>
      </c>
      <c r="L362" s="33">
        <v>-8.7622734577049997</v>
      </c>
      <c r="M362" s="33">
        <v>1.4816161136270001</v>
      </c>
      <c r="N362" s="33">
        <v>-33.773867511509003</v>
      </c>
      <c r="O362" s="33">
        <v>0.32158049915300002</v>
      </c>
      <c r="P362" s="33">
        <v>30.962894015379</v>
      </c>
      <c r="Q362" s="33">
        <v>15.394846383718001</v>
      </c>
      <c r="R362" s="33">
        <v>17.614280870569999</v>
      </c>
      <c r="S362" s="33">
        <v>-21.708523349913001</v>
      </c>
      <c r="T362" s="33">
        <v>6.847116033052</v>
      </c>
      <c r="U362" s="33">
        <v>5.1603400451220001</v>
      </c>
      <c r="V362" s="33">
        <v>13.71477838877</v>
      </c>
    </row>
    <row r="363" spans="1:22" x14ac:dyDescent="0.3">
      <c r="A363" s="28" t="s">
        <v>63</v>
      </c>
      <c r="B363" s="29" t="s">
        <v>92</v>
      </c>
      <c r="C363" s="32">
        <v>8.4450883508629992</v>
      </c>
      <c r="D363" s="32">
        <v>3.575708468128</v>
      </c>
      <c r="E363" s="32">
        <v>5.917300428731</v>
      </c>
      <c r="F363" s="32">
        <v>6.0101485455860004</v>
      </c>
      <c r="G363" s="32">
        <v>7.9176863160649997</v>
      </c>
      <c r="H363" s="32">
        <v>11.721279435712001</v>
      </c>
      <c r="I363" s="32">
        <v>1.9599721882279999</v>
      </c>
      <c r="J363" s="32">
        <v>7.306167999446</v>
      </c>
      <c r="K363" s="32">
        <v>4.7386877736989996</v>
      </c>
      <c r="L363" s="32">
        <v>0.13299431445900001</v>
      </c>
      <c r="M363" s="32">
        <v>5.2289169097499997</v>
      </c>
      <c r="N363" s="32">
        <v>10.465754112051</v>
      </c>
      <c r="O363" s="32">
        <v>9.1454302155910003</v>
      </c>
      <c r="P363" s="32">
        <v>5.5635357621260004</v>
      </c>
      <c r="Q363" s="32">
        <v>5.6213469552030002</v>
      </c>
      <c r="R363" s="32">
        <v>5.2355342142639998</v>
      </c>
      <c r="S363" s="32">
        <v>7.9695235251550001</v>
      </c>
      <c r="T363" s="32">
        <v>3.412954849143</v>
      </c>
      <c r="U363" s="32">
        <v>4.5596956737949998</v>
      </c>
      <c r="V363" s="32">
        <v>3.2803739255019999</v>
      </c>
    </row>
    <row r="364" spans="1:22" x14ac:dyDescent="0.3">
      <c r="A364" s="26" t="s">
        <v>64</v>
      </c>
      <c r="B364" s="27" t="s">
        <v>92</v>
      </c>
      <c r="C364" s="33">
        <v>5.074958139634</v>
      </c>
      <c r="D364" s="33">
        <v>5.3067963934840003</v>
      </c>
      <c r="E364" s="33">
        <v>3.7707505575939999</v>
      </c>
      <c r="F364" s="33">
        <v>6.4731763675389997</v>
      </c>
      <c r="G364" s="33">
        <v>4.9742067675169999</v>
      </c>
      <c r="H364" s="33">
        <v>7.8078600395200004</v>
      </c>
      <c r="I364" s="33">
        <v>3.6197728510210001</v>
      </c>
      <c r="J364" s="33">
        <v>3.7691891585900001</v>
      </c>
      <c r="K364" s="33">
        <v>4.7726396651940002</v>
      </c>
      <c r="L364" s="33">
        <v>4.8225169318230003</v>
      </c>
      <c r="M364" s="33">
        <v>4.9064433988429998</v>
      </c>
      <c r="N364" s="33">
        <v>3.905477851673</v>
      </c>
      <c r="O364" s="33">
        <v>6.2249429971039998</v>
      </c>
      <c r="P364" s="33">
        <v>5.6916923990230002</v>
      </c>
      <c r="Q364" s="33">
        <v>7.2808733907559997</v>
      </c>
      <c r="R364" s="33">
        <v>4.9808237060209999</v>
      </c>
      <c r="S364" s="33">
        <v>3.7808963818899999</v>
      </c>
      <c r="T364" s="33">
        <v>5.1201976238990001</v>
      </c>
      <c r="U364" s="33">
        <v>7.8281460401930003</v>
      </c>
      <c r="V364" s="33">
        <v>7.7111325397180002</v>
      </c>
    </row>
    <row r="365" spans="1:22" x14ac:dyDescent="0.3">
      <c r="A365" s="28" t="s">
        <v>65</v>
      </c>
      <c r="B365" s="29" t="s">
        <v>92</v>
      </c>
      <c r="C365" s="32">
        <v>7.7750187884899997</v>
      </c>
      <c r="D365" s="32">
        <v>5.3069845986670003</v>
      </c>
      <c r="E365" s="32">
        <v>6.59876582398</v>
      </c>
      <c r="F365" s="32">
        <v>6.4092457926339996</v>
      </c>
      <c r="G365" s="32">
        <v>6.4079620246740001</v>
      </c>
      <c r="H365" s="32">
        <v>3.6412322560539998</v>
      </c>
      <c r="I365" s="32">
        <v>3.7627424759169998</v>
      </c>
      <c r="J365" s="32">
        <v>5.9534299927539998</v>
      </c>
      <c r="K365" s="32">
        <v>5.4696471683030001</v>
      </c>
      <c r="L365" s="32">
        <v>2.7720034273910001</v>
      </c>
      <c r="M365" s="32">
        <v>3.024612981312</v>
      </c>
      <c r="N365" s="32">
        <v>3.8792900482569999</v>
      </c>
      <c r="O365" s="32">
        <v>6.2837766959939998</v>
      </c>
      <c r="P365" s="32">
        <v>2.4822543570870002</v>
      </c>
      <c r="Q365" s="32">
        <v>5.3948570535789999</v>
      </c>
      <c r="R365" s="32">
        <v>4.2234202250959996</v>
      </c>
      <c r="S365" s="32">
        <v>4.8479170424770004</v>
      </c>
      <c r="T365" s="32">
        <v>5.1781664664860001</v>
      </c>
      <c r="U365" s="32">
        <v>7.3345971804310004</v>
      </c>
      <c r="V365" s="32">
        <v>6.1034713397839999</v>
      </c>
    </row>
    <row r="366" spans="1:22" x14ac:dyDescent="0.3">
      <c r="A366" s="26" t="s">
        <v>66</v>
      </c>
      <c r="B366" s="27" t="s">
        <v>92</v>
      </c>
      <c r="C366" s="33">
        <v>5.7341818597860001</v>
      </c>
      <c r="D366" s="33">
        <v>4.7473480710939997</v>
      </c>
      <c r="E366" s="33">
        <v>4.8476802268789996</v>
      </c>
      <c r="F366" s="33">
        <v>6.4409437398199998</v>
      </c>
      <c r="G366" s="33">
        <v>2.433173624523</v>
      </c>
      <c r="H366" s="33">
        <v>6.7615992758759997</v>
      </c>
      <c r="I366" s="33">
        <v>3.4027950104469999</v>
      </c>
      <c r="J366" s="33">
        <v>2.5890189209429999</v>
      </c>
      <c r="K366" s="33">
        <v>6.6665767153760003</v>
      </c>
      <c r="L366" s="33">
        <v>-0.39695972555199999</v>
      </c>
      <c r="M366" s="33">
        <v>5.844478730244</v>
      </c>
      <c r="N366" s="33">
        <v>9.5463008032100003</v>
      </c>
      <c r="O366" s="33">
        <v>5.9336673401419997</v>
      </c>
      <c r="P366" s="33">
        <v>5.4707966234059997</v>
      </c>
      <c r="Q366" s="33">
        <v>3.4767355464210001</v>
      </c>
      <c r="R366" s="33">
        <v>3.5870422449210002</v>
      </c>
      <c r="S366" s="33">
        <v>4.8789327833950002</v>
      </c>
      <c r="T366" s="33">
        <v>5.9604173811030003</v>
      </c>
      <c r="U366" s="33">
        <v>6.6056237136979998</v>
      </c>
      <c r="V366" s="33">
        <v>6.9385120797670004</v>
      </c>
    </row>
    <row r="367" spans="1:22" x14ac:dyDescent="0.3">
      <c r="A367" s="28" t="s">
        <v>67</v>
      </c>
      <c r="B367" s="29" t="s">
        <v>92</v>
      </c>
      <c r="C367" s="32">
        <v>5.9966449968399997</v>
      </c>
      <c r="D367" s="32">
        <v>7.0449513283260004</v>
      </c>
      <c r="E367" s="32">
        <v>3.9132690997880002</v>
      </c>
      <c r="F367" s="32">
        <v>5.7421712526619997</v>
      </c>
      <c r="G367" s="32">
        <v>4.0332929111700002</v>
      </c>
      <c r="H367" s="32">
        <v>7.6970679940920004</v>
      </c>
      <c r="I367" s="32">
        <v>2.8801101105270002</v>
      </c>
      <c r="J367" s="32">
        <v>2.7782412174700002</v>
      </c>
      <c r="K367" s="32">
        <v>3.5358048171640002</v>
      </c>
      <c r="L367" s="32">
        <v>4.184728556444</v>
      </c>
      <c r="M367" s="32">
        <v>3.6417321062829999</v>
      </c>
      <c r="N367" s="32">
        <v>2.9503883827980002</v>
      </c>
      <c r="O367" s="32">
        <v>3.8119430617200001</v>
      </c>
      <c r="P367" s="32">
        <v>3.5123214307959998</v>
      </c>
      <c r="Q367" s="32">
        <v>4.220945869556</v>
      </c>
      <c r="R367" s="32">
        <v>2.9339240212040001</v>
      </c>
      <c r="S367" s="32">
        <v>4.8676105787479997</v>
      </c>
      <c r="T367" s="32">
        <v>2.9602903157429998</v>
      </c>
      <c r="U367" s="32">
        <v>5.8281328999999999</v>
      </c>
      <c r="V367" s="32">
        <v>5.3804055867680001</v>
      </c>
    </row>
    <row r="368" spans="1:22" x14ac:dyDescent="0.3">
      <c r="A368" s="26" t="s">
        <v>68</v>
      </c>
      <c r="B368" s="27" t="s">
        <v>92</v>
      </c>
      <c r="C368" s="33">
        <v>6.6277709964050002</v>
      </c>
      <c r="D368" s="33">
        <v>6.0052262488689996</v>
      </c>
      <c r="E368" s="33">
        <v>4.0211738487849997</v>
      </c>
      <c r="F368" s="33">
        <v>6.3058926657059997</v>
      </c>
      <c r="G368" s="33">
        <v>6.1634281606119998</v>
      </c>
      <c r="H368" s="33">
        <v>7.7429784845320002</v>
      </c>
      <c r="I368" s="33">
        <v>2.5541866065000001</v>
      </c>
      <c r="J368" s="33">
        <v>9.6270860569870003</v>
      </c>
      <c r="K368" s="33">
        <v>4.5632943141300002</v>
      </c>
      <c r="L368" s="33">
        <v>0.25564910001000002</v>
      </c>
      <c r="M368" s="33">
        <v>3.1138827165310001</v>
      </c>
      <c r="N368" s="33">
        <v>6.1032110296009998</v>
      </c>
      <c r="O368" s="33">
        <v>7.0200247708669998</v>
      </c>
      <c r="P368" s="33">
        <v>5.4517734850929997</v>
      </c>
      <c r="Q368" s="33">
        <v>2.2034164455890002</v>
      </c>
      <c r="R368" s="33">
        <v>5.0254555496349997</v>
      </c>
      <c r="S368" s="33">
        <v>6.9346698427750004</v>
      </c>
      <c r="T368" s="33">
        <v>6.8168303722779999</v>
      </c>
      <c r="U368" s="33">
        <v>6.7444574215950004</v>
      </c>
      <c r="V368" s="33">
        <v>3.836074012728</v>
      </c>
    </row>
    <row r="369" spans="1:22" x14ac:dyDescent="0.3">
      <c r="A369" s="28" t="s">
        <v>69</v>
      </c>
      <c r="B369" s="29" t="s">
        <v>92</v>
      </c>
      <c r="C369" s="32">
        <v>6.6737196125239997</v>
      </c>
      <c r="D369" s="32">
        <v>3.712310202986</v>
      </c>
      <c r="E369" s="32">
        <v>7.8082698081939999</v>
      </c>
      <c r="F369" s="32">
        <v>4.5571317388560004</v>
      </c>
      <c r="G369" s="32">
        <v>5.5967609476050004</v>
      </c>
      <c r="H369" s="32">
        <v>6.1469044106200004</v>
      </c>
      <c r="I369" s="32">
        <v>3.1813373633720001</v>
      </c>
      <c r="J369" s="32">
        <v>5.1066143787560003</v>
      </c>
      <c r="K369" s="32">
        <v>5.3044511684189999</v>
      </c>
      <c r="L369" s="32">
        <v>1.702756806364</v>
      </c>
      <c r="M369" s="32">
        <v>5.5789751283350002</v>
      </c>
      <c r="N369" s="32">
        <v>6.697109784617</v>
      </c>
      <c r="O369" s="32">
        <v>5.7281099667620001</v>
      </c>
      <c r="P369" s="32">
        <v>8.1619456059169995</v>
      </c>
      <c r="Q369" s="32">
        <v>5.2333216705650001</v>
      </c>
      <c r="R369" s="32">
        <v>3.3624577514720002</v>
      </c>
      <c r="S369" s="32">
        <v>5.7453732235560002</v>
      </c>
      <c r="T369" s="32">
        <v>4.0817123302129996</v>
      </c>
      <c r="U369" s="32">
        <v>6.6769035989000001</v>
      </c>
      <c r="V369" s="32">
        <v>2.5202765593479999</v>
      </c>
    </row>
    <row r="370" spans="1:22" x14ac:dyDescent="0.3">
      <c r="A370" s="26" t="s">
        <v>70</v>
      </c>
      <c r="B370" s="27" t="s">
        <v>92</v>
      </c>
      <c r="C370" s="33">
        <v>5.0180237705000001</v>
      </c>
      <c r="D370" s="33">
        <v>3.903756926417</v>
      </c>
      <c r="E370" s="33">
        <v>3.2685348714089999</v>
      </c>
      <c r="F370" s="33">
        <v>6.6253883890290002</v>
      </c>
      <c r="G370" s="33">
        <v>3.3130429203</v>
      </c>
      <c r="H370" s="33">
        <v>9.4306207768549992</v>
      </c>
      <c r="I370" s="33">
        <v>3.5309487215350002</v>
      </c>
      <c r="J370" s="33">
        <v>4.4387756524600004</v>
      </c>
      <c r="K370" s="33">
        <v>5.6007662867779997</v>
      </c>
      <c r="L370" s="33">
        <v>3.467095910321</v>
      </c>
      <c r="M370" s="33">
        <v>4.1199655076350004</v>
      </c>
      <c r="N370" s="33">
        <v>5.791338388602</v>
      </c>
      <c r="O370" s="33">
        <v>5.4070163306390002</v>
      </c>
      <c r="P370" s="33">
        <v>5.4539492316729996</v>
      </c>
      <c r="Q370" s="33">
        <v>4.2444771882739998</v>
      </c>
      <c r="R370" s="33">
        <v>4.6250076758610001</v>
      </c>
      <c r="S370" s="33">
        <v>6.5065933043759996</v>
      </c>
      <c r="T370" s="33">
        <v>4.1849870065749997</v>
      </c>
      <c r="U370" s="33">
        <v>7.1508021086689997</v>
      </c>
      <c r="V370" s="33">
        <v>5.0753378162180001</v>
      </c>
    </row>
    <row r="371" spans="1:22" x14ac:dyDescent="0.3">
      <c r="A371" s="28" t="s">
        <v>71</v>
      </c>
      <c r="B371" s="29" t="s">
        <v>92</v>
      </c>
      <c r="C371" s="32">
        <v>10.816098585478001</v>
      </c>
      <c r="D371" s="32">
        <v>-2.0264266796169998</v>
      </c>
      <c r="E371" s="32">
        <v>21.790118054850002</v>
      </c>
      <c r="F371" s="32">
        <v>1.9053373403880001</v>
      </c>
      <c r="G371" s="32">
        <v>8.9097543281680007</v>
      </c>
      <c r="H371" s="32">
        <v>-0.13611167377300001</v>
      </c>
      <c r="I371" s="32">
        <v>10.460583061402</v>
      </c>
      <c r="J371" s="32">
        <v>5.4717546245730002</v>
      </c>
      <c r="K371" s="32">
        <v>10.328939517679</v>
      </c>
      <c r="L371" s="32">
        <v>-0.48202685737399997</v>
      </c>
      <c r="M371" s="32">
        <v>8.3106453284070003</v>
      </c>
      <c r="N371" s="32">
        <v>7.2158605366339996</v>
      </c>
      <c r="O371" s="32">
        <v>1.6322130792989999</v>
      </c>
      <c r="P371" s="32">
        <v>14.059438154936</v>
      </c>
      <c r="Q371" s="32">
        <v>10.468576871208001</v>
      </c>
      <c r="R371" s="32">
        <v>2.811702976381</v>
      </c>
      <c r="S371" s="32">
        <v>4.8599419621409998</v>
      </c>
      <c r="T371" s="32">
        <v>4.4528110609629996</v>
      </c>
      <c r="U371" s="32">
        <v>6.53407729064</v>
      </c>
      <c r="V371" s="32">
        <v>2.492824536593</v>
      </c>
    </row>
    <row r="372" spans="1:22" x14ac:dyDescent="0.3">
      <c r="A372" s="26" t="s">
        <v>72</v>
      </c>
      <c r="B372" s="27" t="s">
        <v>92</v>
      </c>
      <c r="C372" s="33">
        <v>5.6813514983299997</v>
      </c>
      <c r="D372" s="33">
        <v>4.2737262654429999</v>
      </c>
      <c r="E372" s="33">
        <v>4.0286140714879997</v>
      </c>
      <c r="F372" s="33">
        <v>5.5305796339429998</v>
      </c>
      <c r="G372" s="33">
        <v>5.1666652287349999</v>
      </c>
      <c r="H372" s="33">
        <v>7.9254908041469996</v>
      </c>
      <c r="I372" s="33">
        <v>4.0043177964099996</v>
      </c>
      <c r="J372" s="33">
        <v>4.0817034795930001</v>
      </c>
      <c r="K372" s="33">
        <v>5.4676424166519997</v>
      </c>
      <c r="L372" s="33">
        <v>3.7210761991329999</v>
      </c>
      <c r="M372" s="33">
        <v>4.9961732030119999</v>
      </c>
      <c r="N372" s="33">
        <v>5.1887477001460001</v>
      </c>
      <c r="O372" s="33">
        <v>7.2615448754380001</v>
      </c>
      <c r="P372" s="33">
        <v>5.4060261412259996</v>
      </c>
      <c r="Q372" s="33">
        <v>4.3138029424850002</v>
      </c>
      <c r="R372" s="33">
        <v>4.5118627060570002</v>
      </c>
      <c r="S372" s="33">
        <v>6.2086184890420002</v>
      </c>
      <c r="T372" s="33">
        <v>4.0386002888580004</v>
      </c>
      <c r="U372" s="33">
        <v>7.2412687812219998</v>
      </c>
      <c r="V372" s="33">
        <v>4.971667287022</v>
      </c>
    </row>
    <row r="373" spans="1:22" x14ac:dyDescent="0.3">
      <c r="A373" s="28" t="s">
        <v>73</v>
      </c>
      <c r="B373" s="29" t="s">
        <v>92</v>
      </c>
      <c r="C373" s="32">
        <v>6.1921182258040002</v>
      </c>
      <c r="D373" s="32">
        <v>5.0188115221120002</v>
      </c>
      <c r="E373" s="32">
        <v>3.7458301941130001</v>
      </c>
      <c r="F373" s="32">
        <v>5.4848507565329996</v>
      </c>
      <c r="G373" s="32">
        <v>5.1032815627149999</v>
      </c>
      <c r="H373" s="32">
        <v>8.6821774975850001</v>
      </c>
      <c r="I373" s="32">
        <v>3.7752945623360001</v>
      </c>
      <c r="J373" s="32">
        <v>4.919519235349</v>
      </c>
      <c r="K373" s="32">
        <v>4.30216586405</v>
      </c>
      <c r="L373" s="32">
        <v>3.9877252222949999</v>
      </c>
      <c r="M373" s="32">
        <v>5.0944607725450002</v>
      </c>
      <c r="N373" s="32">
        <v>4.7019051692070004</v>
      </c>
      <c r="O373" s="32">
        <v>5.2450575222999998</v>
      </c>
      <c r="P373" s="32">
        <v>4.3238926012040002</v>
      </c>
      <c r="Q373" s="32">
        <v>3.4473255579240001</v>
      </c>
      <c r="R373" s="32">
        <v>3.9103801873039998</v>
      </c>
      <c r="S373" s="32">
        <v>5.3567827112820003</v>
      </c>
      <c r="T373" s="32">
        <v>4.2492099840359998</v>
      </c>
      <c r="U373" s="32">
        <v>6.3129835879160003</v>
      </c>
      <c r="V373" s="32">
        <v>4.5556653606679998</v>
      </c>
    </row>
    <row r="374" spans="1:22" x14ac:dyDescent="0.3">
      <c r="A374" s="26" t="s">
        <v>74</v>
      </c>
      <c r="B374" s="27" t="s">
        <v>92</v>
      </c>
      <c r="C374" s="33">
        <v>5.9553888884889998</v>
      </c>
      <c r="D374" s="33">
        <v>5.8887252054920003</v>
      </c>
      <c r="E374" s="33">
        <v>4.7742901779829996</v>
      </c>
      <c r="F374" s="33">
        <v>7.4368246823500002</v>
      </c>
      <c r="G374" s="33">
        <v>5.3867524221860004</v>
      </c>
      <c r="H374" s="33">
        <v>10.57356815963</v>
      </c>
      <c r="I374" s="33">
        <v>2.9016603576029998</v>
      </c>
      <c r="J374" s="33">
        <v>8.7591921452149997</v>
      </c>
      <c r="K374" s="33">
        <v>3.0422357420589998</v>
      </c>
      <c r="L374" s="33">
        <v>3.6395370269599998</v>
      </c>
      <c r="M374" s="33">
        <v>4.3938761588790003</v>
      </c>
      <c r="N374" s="33">
        <v>3.4976857877710001</v>
      </c>
      <c r="O374" s="33">
        <v>7.3220523795719998</v>
      </c>
      <c r="P374" s="33">
        <v>7.8383874404510001</v>
      </c>
      <c r="Q374" s="33">
        <v>4.7368808870560004</v>
      </c>
      <c r="R374" s="33">
        <v>4.873623440757</v>
      </c>
      <c r="S374" s="33">
        <v>4.7173497051290001</v>
      </c>
      <c r="T374" s="33">
        <v>5.025077227713</v>
      </c>
      <c r="U374" s="33">
        <v>9.6349931577289993</v>
      </c>
      <c r="V374" s="33">
        <v>2.46028705227</v>
      </c>
    </row>
    <row r="375" spans="1:22" x14ac:dyDescent="0.3">
      <c r="A375" s="28" t="s">
        <v>75</v>
      </c>
      <c r="B375" s="29" t="s">
        <v>92</v>
      </c>
      <c r="C375" s="32">
        <v>4.7658123738320004</v>
      </c>
      <c r="D375" s="32">
        <v>4.3689518712810003</v>
      </c>
      <c r="E375" s="32">
        <v>3.7677647479049998</v>
      </c>
      <c r="F375" s="32">
        <v>4.5171883178129999</v>
      </c>
      <c r="G375" s="32">
        <v>3.0272262886479999</v>
      </c>
      <c r="H375" s="32">
        <v>8.1255784291170006</v>
      </c>
      <c r="I375" s="32">
        <v>3.3432288635340002</v>
      </c>
      <c r="J375" s="32">
        <v>1.5538089596589999</v>
      </c>
      <c r="K375" s="32">
        <v>4.036449561914</v>
      </c>
      <c r="L375" s="32">
        <v>2.4895599028520001</v>
      </c>
      <c r="M375" s="32">
        <v>3.64409825635</v>
      </c>
      <c r="N375" s="32">
        <v>5.2813756455330001</v>
      </c>
      <c r="O375" s="32">
        <v>7.6687378112979996</v>
      </c>
      <c r="P375" s="32">
        <v>6.231411141803</v>
      </c>
      <c r="Q375" s="32">
        <v>5.3011932273989997</v>
      </c>
      <c r="R375" s="32">
        <v>3.2411789887459999</v>
      </c>
      <c r="S375" s="32">
        <v>5.0941835050530004</v>
      </c>
      <c r="T375" s="32">
        <v>4.3873412482410004</v>
      </c>
      <c r="U375" s="32">
        <v>7.8197967040930001</v>
      </c>
      <c r="V375" s="32">
        <v>4.0965978539209997</v>
      </c>
    </row>
    <row r="376" spans="1:22" x14ac:dyDescent="0.3">
      <c r="A376" s="26" t="s">
        <v>76</v>
      </c>
      <c r="B376" s="27" t="s">
        <v>92</v>
      </c>
      <c r="C376" s="33">
        <v>5.6438048979230002</v>
      </c>
      <c r="D376" s="33">
        <v>4.8651756514580002</v>
      </c>
      <c r="E376" s="33">
        <v>4.657443916289</v>
      </c>
      <c r="F376" s="33">
        <v>5.958948939691</v>
      </c>
      <c r="G376" s="33">
        <v>5.718537496123</v>
      </c>
      <c r="H376" s="33">
        <v>7.5649202985240001</v>
      </c>
      <c r="I376" s="33">
        <v>5.6637546076270002</v>
      </c>
      <c r="J376" s="33">
        <v>4.7790046790640002</v>
      </c>
      <c r="K376" s="33">
        <v>3.8494066396769999</v>
      </c>
      <c r="L376" s="33">
        <v>2.9425008322370001</v>
      </c>
      <c r="M376" s="33">
        <v>4.1386305044110001</v>
      </c>
      <c r="N376" s="33">
        <v>5.0900321760839997</v>
      </c>
      <c r="O376" s="33">
        <v>6.427708606645</v>
      </c>
      <c r="P376" s="33">
        <v>6.4028682694050003</v>
      </c>
      <c r="Q376" s="33">
        <v>6.1256464158119996</v>
      </c>
      <c r="R376" s="33">
        <v>4.4900629538379997</v>
      </c>
      <c r="S376" s="33">
        <v>4.167727156272</v>
      </c>
      <c r="T376" s="33">
        <v>6.7570806022659999</v>
      </c>
      <c r="U376" s="33">
        <v>8.8824736930019998</v>
      </c>
      <c r="V376" s="33">
        <v>6.2976663416059999</v>
      </c>
    </row>
    <row r="377" spans="1:22" x14ac:dyDescent="0.3">
      <c r="A377" s="28" t="s">
        <v>77</v>
      </c>
      <c r="B377" s="29" t="s">
        <v>92</v>
      </c>
      <c r="C377" s="32">
        <v>8.846176991538</v>
      </c>
      <c r="D377" s="32">
        <v>5.7046370791539998</v>
      </c>
      <c r="E377" s="32">
        <v>5.3806182711680002</v>
      </c>
      <c r="F377" s="32">
        <v>5.8968042131249998</v>
      </c>
      <c r="G377" s="32">
        <v>4.7866427746350002</v>
      </c>
      <c r="H377" s="32">
        <v>6.8629954484880002</v>
      </c>
      <c r="I377" s="32">
        <v>3.7619335105339999</v>
      </c>
      <c r="J377" s="32">
        <v>2.8843029282680002</v>
      </c>
      <c r="K377" s="32">
        <v>4.7013054132210002</v>
      </c>
      <c r="L377" s="32">
        <v>2.0678318597360001</v>
      </c>
      <c r="M377" s="32">
        <v>4.9397694741249998</v>
      </c>
      <c r="N377" s="32">
        <v>6.3562596884509999</v>
      </c>
      <c r="O377" s="32">
        <v>6.9989056735709996</v>
      </c>
      <c r="P377" s="32">
        <v>6.1610250391600001</v>
      </c>
      <c r="Q377" s="32">
        <v>5.669338561729</v>
      </c>
      <c r="R377" s="32">
        <v>3.7317933514570001</v>
      </c>
      <c r="S377" s="32">
        <v>5.2069707985170002</v>
      </c>
      <c r="T377" s="32">
        <v>4.7561703833240001</v>
      </c>
      <c r="U377" s="32">
        <v>6.2827123010059998</v>
      </c>
      <c r="V377" s="32">
        <v>3.2468085907269999</v>
      </c>
    </row>
    <row r="378" spans="1:22" x14ac:dyDescent="0.3">
      <c r="A378" s="26" t="s">
        <v>78</v>
      </c>
      <c r="B378" s="27" t="s">
        <v>92</v>
      </c>
      <c r="C378" s="33">
        <v>11.260118335296999</v>
      </c>
      <c r="D378" s="33">
        <v>-3.8619931320880001</v>
      </c>
      <c r="E378" s="33">
        <v>20.804767244535</v>
      </c>
      <c r="F378" s="33">
        <v>1.5078973600679999</v>
      </c>
      <c r="G378" s="33">
        <v>6.9849854641029996</v>
      </c>
      <c r="H378" s="33">
        <v>1.6079649682529999</v>
      </c>
      <c r="I378" s="33">
        <v>10.330815331327999</v>
      </c>
      <c r="J378" s="33">
        <v>5.4256524860509998</v>
      </c>
      <c r="K378" s="33">
        <v>9.4672377288590006</v>
      </c>
      <c r="L378" s="33">
        <v>-4.4985324952810002</v>
      </c>
      <c r="M378" s="33">
        <v>9.0484016935760003</v>
      </c>
      <c r="N378" s="33">
        <v>8.0892785394489994</v>
      </c>
      <c r="O378" s="33">
        <v>-0.123575019115</v>
      </c>
      <c r="P378" s="33">
        <v>19.007467295228</v>
      </c>
      <c r="Q378" s="33">
        <v>7.3691623889480002</v>
      </c>
      <c r="R378" s="33">
        <v>4.3090047620009999</v>
      </c>
      <c r="S378" s="33">
        <v>6.0526164643740001</v>
      </c>
      <c r="T378" s="33">
        <v>3.2304490562899999</v>
      </c>
      <c r="U378" s="33">
        <v>7.8289076940389997</v>
      </c>
      <c r="V378" s="33">
        <v>5.2836845300800004</v>
      </c>
    </row>
    <row r="379" spans="1:22" x14ac:dyDescent="0.3">
      <c r="A379" s="28" t="s">
        <v>79</v>
      </c>
      <c r="B379" s="29" t="s">
        <v>92</v>
      </c>
      <c r="C379" s="32">
        <v>5.9170262634239998</v>
      </c>
      <c r="D379" s="32">
        <v>5.8118007578549999</v>
      </c>
      <c r="E379" s="32">
        <v>4.0211281576379996</v>
      </c>
      <c r="F379" s="32">
        <v>4.6625451862359997</v>
      </c>
      <c r="G379" s="32">
        <v>6.7608338332090003</v>
      </c>
      <c r="H379" s="32">
        <v>9.2695695892429999</v>
      </c>
      <c r="I379" s="32">
        <v>1.4704247893589999</v>
      </c>
      <c r="J379" s="32">
        <v>5.2041145425530004</v>
      </c>
      <c r="K379" s="32">
        <v>4.5127872185750002</v>
      </c>
      <c r="L379" s="32">
        <v>3.5527880620730001</v>
      </c>
      <c r="M379" s="32">
        <v>3.6228187875810001</v>
      </c>
      <c r="N379" s="32">
        <v>5.0031948891260001</v>
      </c>
      <c r="O379" s="32">
        <v>6.4476924732620002</v>
      </c>
      <c r="P379" s="32">
        <v>5.3753165507049996</v>
      </c>
      <c r="Q379" s="32">
        <v>5.1389921914809999</v>
      </c>
      <c r="R379" s="32">
        <v>4.2883012012990003</v>
      </c>
      <c r="S379" s="32">
        <v>6.4410377113869997</v>
      </c>
      <c r="T379" s="32">
        <v>4.415235757414</v>
      </c>
      <c r="U379" s="32">
        <v>6.8852049999940004</v>
      </c>
      <c r="V379" s="32">
        <v>4.056315831579</v>
      </c>
    </row>
    <row r="380" spans="1:22" x14ac:dyDescent="0.3">
      <c r="A380" s="26" t="s">
        <v>80</v>
      </c>
      <c r="B380" s="27" t="s">
        <v>92</v>
      </c>
      <c r="C380" s="33">
        <v>7.1499047852439999</v>
      </c>
      <c r="D380" s="33">
        <v>7.954075417376</v>
      </c>
      <c r="E380" s="33">
        <v>5.6468959343830001</v>
      </c>
      <c r="F380" s="33">
        <v>4.9045306908560002</v>
      </c>
      <c r="G380" s="33">
        <v>8.1144651044810008</v>
      </c>
      <c r="H380" s="33">
        <v>8.1421817867949997</v>
      </c>
      <c r="I380" s="33">
        <v>3.7631347222640001</v>
      </c>
      <c r="J380" s="33">
        <v>3.7484411379960001</v>
      </c>
      <c r="K380" s="33">
        <v>5.2866251963120003</v>
      </c>
      <c r="L380" s="33">
        <v>5.019306816546</v>
      </c>
      <c r="M380" s="33">
        <v>3.636426328662</v>
      </c>
      <c r="N380" s="33">
        <v>6.8023605607229998</v>
      </c>
      <c r="O380" s="33">
        <v>10.068797161864</v>
      </c>
      <c r="P380" s="33">
        <v>6.0646670103989999</v>
      </c>
      <c r="Q380" s="33">
        <v>6.3075397631710004</v>
      </c>
      <c r="R380" s="33">
        <v>3.8823913355880002</v>
      </c>
      <c r="S380" s="33">
        <v>4.8873915781299999</v>
      </c>
      <c r="T380" s="33">
        <v>4.4459466872939997</v>
      </c>
      <c r="U380" s="33">
        <v>6.8285286053389997</v>
      </c>
      <c r="V380" s="33">
        <v>2.512989066816</v>
      </c>
    </row>
    <row r="381" spans="1:22" x14ac:dyDescent="0.3">
      <c r="A381" s="28" t="s">
        <v>81</v>
      </c>
      <c r="B381" s="29" t="s">
        <v>92</v>
      </c>
      <c r="C381" s="32">
        <v>4.2435661924280002</v>
      </c>
      <c r="D381" s="32">
        <v>3.620814085098</v>
      </c>
      <c r="E381" s="32">
        <v>4.9969239060639996</v>
      </c>
      <c r="F381" s="32">
        <v>4.5611334977100002</v>
      </c>
      <c r="G381" s="32">
        <v>4.372512008538</v>
      </c>
      <c r="H381" s="32">
        <v>7.3857498311210001</v>
      </c>
      <c r="I381" s="32">
        <v>2.8344224082560001</v>
      </c>
      <c r="J381" s="32">
        <v>0.46948913845500001</v>
      </c>
      <c r="K381" s="32">
        <v>5.9185160132180004</v>
      </c>
      <c r="L381" s="32">
        <v>2.1329745605660002</v>
      </c>
      <c r="M381" s="32">
        <v>6.8383938492659997</v>
      </c>
      <c r="N381" s="32">
        <v>3.6103457941510002</v>
      </c>
      <c r="O381" s="32">
        <v>6.6571743665250001</v>
      </c>
      <c r="P381" s="32">
        <v>2.9822880212670002</v>
      </c>
      <c r="Q381" s="32">
        <v>3.416261045738</v>
      </c>
      <c r="R381" s="32">
        <v>5.3157265170530001</v>
      </c>
      <c r="S381" s="32">
        <v>4.0228183572810003</v>
      </c>
      <c r="T381" s="32">
        <v>2.7387559798069998</v>
      </c>
      <c r="U381" s="32">
        <v>6.9887433088520003</v>
      </c>
      <c r="V381" s="32">
        <v>5.1721905751110002</v>
      </c>
    </row>
    <row r="382" spans="1:22" x14ac:dyDescent="0.3">
      <c r="A382" s="26" t="s">
        <v>82</v>
      </c>
      <c r="B382" s="27" t="s">
        <v>92</v>
      </c>
      <c r="C382" s="33">
        <v>5.5476604816449999</v>
      </c>
      <c r="D382" s="33">
        <v>6.3442716154210004</v>
      </c>
      <c r="E382" s="33">
        <v>8.0120194187080003</v>
      </c>
      <c r="F382" s="33">
        <v>7.2872448323699999</v>
      </c>
      <c r="G382" s="33">
        <v>3.0015910106870001</v>
      </c>
      <c r="H382" s="33">
        <v>7.5789629691779998</v>
      </c>
      <c r="I382" s="33">
        <v>4.5496881366470001</v>
      </c>
      <c r="J382" s="33">
        <v>3.807367277729</v>
      </c>
      <c r="K382" s="33">
        <v>3.9291264948700002</v>
      </c>
      <c r="L382" s="33">
        <v>1.4910284390440001</v>
      </c>
      <c r="M382" s="33">
        <v>6.4180701103539999</v>
      </c>
      <c r="N382" s="33">
        <v>7.6765571581719998</v>
      </c>
      <c r="O382" s="33">
        <v>8.1614805492610003</v>
      </c>
      <c r="P382" s="33">
        <v>7.3656950988479997</v>
      </c>
      <c r="Q382" s="33">
        <v>4.7185066848349999</v>
      </c>
      <c r="R382" s="33">
        <v>3.7807517748400001</v>
      </c>
      <c r="S382" s="33">
        <v>6.8159028048780002</v>
      </c>
      <c r="T382" s="33">
        <v>5.5667410540590003</v>
      </c>
      <c r="U382" s="33">
        <v>8.2698477513489994</v>
      </c>
      <c r="V382" s="33">
        <v>2.6587779145499999</v>
      </c>
    </row>
    <row r="383" spans="1:22" x14ac:dyDescent="0.3">
      <c r="A383" s="28" t="s">
        <v>83</v>
      </c>
      <c r="B383" s="29" t="s">
        <v>92</v>
      </c>
      <c r="C383" s="32">
        <v>8.3411438437769991</v>
      </c>
      <c r="D383" s="32">
        <v>3.8478548924629998</v>
      </c>
      <c r="E383" s="32">
        <v>3.278512379331</v>
      </c>
      <c r="F383" s="32">
        <v>7.8654353960929999</v>
      </c>
      <c r="G383" s="32">
        <v>6.3654724990440004</v>
      </c>
      <c r="H383" s="32">
        <v>8.0318186587509999</v>
      </c>
      <c r="I383" s="32">
        <v>2.7943976203109999</v>
      </c>
      <c r="J383" s="32">
        <v>4.1219882002899997</v>
      </c>
      <c r="K383" s="32">
        <v>5.1634051679870003</v>
      </c>
      <c r="L383" s="32">
        <v>3.1306680558609998</v>
      </c>
      <c r="M383" s="32">
        <v>2.9643983127559999</v>
      </c>
      <c r="N383" s="32">
        <v>4.5952371034770003</v>
      </c>
      <c r="O383" s="32">
        <v>6.6579286680549998</v>
      </c>
      <c r="P383" s="32">
        <v>4.7065107403309998</v>
      </c>
      <c r="Q383" s="32">
        <v>4.539944736951</v>
      </c>
      <c r="R383" s="32">
        <v>5.5481305524410001</v>
      </c>
      <c r="S383" s="32">
        <v>5.5453135056259999</v>
      </c>
      <c r="T383" s="32">
        <v>6.5782505781709997</v>
      </c>
      <c r="U383" s="32">
        <v>7.7670590112399998</v>
      </c>
      <c r="V383" s="32">
        <v>4.4141438384429996</v>
      </c>
    </row>
    <row r="384" spans="1:22" x14ac:dyDescent="0.3">
      <c r="A384" s="26" t="s">
        <v>84</v>
      </c>
      <c r="B384" s="27" t="s">
        <v>92</v>
      </c>
      <c r="C384" s="33">
        <v>6.7706729525330003</v>
      </c>
      <c r="D384" s="33">
        <v>6.0755145886940003</v>
      </c>
      <c r="E384" s="33">
        <v>7.1166291898380001</v>
      </c>
      <c r="F384" s="33">
        <v>7.533694332294</v>
      </c>
      <c r="G384" s="33">
        <v>4.9390191839230004</v>
      </c>
      <c r="H384" s="33">
        <v>7.909211316205</v>
      </c>
      <c r="I384" s="33">
        <v>2.5805429024739999</v>
      </c>
      <c r="J384" s="33">
        <v>5.4190846053259998</v>
      </c>
      <c r="K384" s="33">
        <v>4.3839832939869998</v>
      </c>
      <c r="L384" s="33">
        <v>1.374370565597</v>
      </c>
      <c r="M384" s="33">
        <v>3.4271825893769998</v>
      </c>
      <c r="N384" s="33">
        <v>6.0665896041730001</v>
      </c>
      <c r="O384" s="33">
        <v>8.9466562405049999</v>
      </c>
      <c r="P384" s="33">
        <v>7.919460244453</v>
      </c>
      <c r="Q384" s="33">
        <v>5.2361230233080001</v>
      </c>
      <c r="R384" s="33">
        <v>2.7508730538239998</v>
      </c>
      <c r="S384" s="33">
        <v>7.3320820876079997</v>
      </c>
      <c r="T384" s="33">
        <v>9.5253036472379993</v>
      </c>
      <c r="U384" s="33">
        <v>5.1562232940730004</v>
      </c>
      <c r="V384" s="33">
        <v>1.59797715542</v>
      </c>
    </row>
    <row r="385" spans="1:22" x14ac:dyDescent="0.3">
      <c r="A385" s="28" t="s">
        <v>85</v>
      </c>
      <c r="B385" s="29" t="s">
        <v>92</v>
      </c>
      <c r="C385" s="32">
        <v>19.162510736226999</v>
      </c>
      <c r="D385" s="32">
        <v>10.336215908906</v>
      </c>
      <c r="E385" s="32">
        <v>9.7330455491169996</v>
      </c>
      <c r="F385" s="32">
        <v>10.111833344682999</v>
      </c>
      <c r="G385" s="32">
        <v>14.834632623309</v>
      </c>
      <c r="H385" s="32">
        <v>-10.726357523579001</v>
      </c>
      <c r="I385" s="32">
        <v>12.419143698747</v>
      </c>
      <c r="J385" s="32">
        <v>18.706408282007999</v>
      </c>
      <c r="K385" s="32">
        <v>2.2234445389899999</v>
      </c>
      <c r="L385" s="32">
        <v>-3.8557891373880002</v>
      </c>
      <c r="M385" s="32">
        <v>2.8479207349119999</v>
      </c>
      <c r="N385" s="32">
        <v>-18.842380674947002</v>
      </c>
      <c r="O385" s="32">
        <v>3.8267071420060002</v>
      </c>
      <c r="P385" s="32">
        <v>16.806866141156</v>
      </c>
      <c r="Q385" s="32">
        <v>9.4182427726859999</v>
      </c>
      <c r="R385" s="32">
        <v>8.3231002165339998</v>
      </c>
      <c r="S385" s="32">
        <v>-4.7959144162619998</v>
      </c>
      <c r="T385" s="32">
        <v>5.1653811660439999</v>
      </c>
      <c r="U385" s="32">
        <v>4.4572061342140001</v>
      </c>
      <c r="V385" s="32">
        <v>3.1453920843179999</v>
      </c>
    </row>
    <row r="386" spans="1:22" x14ac:dyDescent="0.3">
      <c r="A386" s="26" t="s">
        <v>86</v>
      </c>
      <c r="B386" s="27" t="s">
        <v>92</v>
      </c>
      <c r="C386" s="33">
        <v>6.7046790963699996</v>
      </c>
      <c r="D386" s="33">
        <v>4.090237513041</v>
      </c>
      <c r="E386" s="33">
        <v>7.0583763974749996</v>
      </c>
      <c r="F386" s="33">
        <v>5.156909739754</v>
      </c>
      <c r="G386" s="33">
        <v>5.9227922866840004</v>
      </c>
      <c r="H386" s="33">
        <v>1.8874956279040001</v>
      </c>
      <c r="I386" s="33">
        <v>3.8962868870620002</v>
      </c>
      <c r="J386" s="33">
        <v>2.9823329196150001</v>
      </c>
      <c r="K386" s="33">
        <v>4.4325719188030002</v>
      </c>
      <c r="L386" s="33">
        <v>1.391862718462</v>
      </c>
      <c r="M386" s="33">
        <v>6.7020116758019999</v>
      </c>
      <c r="N386" s="33">
        <v>5.5143089582220002</v>
      </c>
      <c r="O386" s="33">
        <v>6.3322393854790002</v>
      </c>
      <c r="P386" s="33">
        <v>8.5355853093640004</v>
      </c>
      <c r="Q386" s="33">
        <v>5.4562225295389997</v>
      </c>
      <c r="R386" s="33">
        <v>3.3815471102219998</v>
      </c>
      <c r="S386" s="33">
        <v>4.4863022936709998</v>
      </c>
      <c r="T386" s="33">
        <v>3.9298233240160001</v>
      </c>
      <c r="U386" s="33">
        <v>7.31926116132</v>
      </c>
      <c r="V386" s="33">
        <v>4.5755301479680002</v>
      </c>
    </row>
    <row r="387" spans="1:22" x14ac:dyDescent="0.3">
      <c r="A387" s="28" t="s">
        <v>87</v>
      </c>
      <c r="B387" s="29" t="s">
        <v>92</v>
      </c>
      <c r="C387" s="32">
        <v>6.6577256104</v>
      </c>
      <c r="D387" s="32">
        <v>5.8267473070219999</v>
      </c>
      <c r="E387" s="32">
        <v>3.8819718860560002</v>
      </c>
      <c r="F387" s="32">
        <v>5.0482344379180004</v>
      </c>
      <c r="G387" s="32">
        <v>5.1272930034630004</v>
      </c>
      <c r="H387" s="32">
        <v>6.6688979243909996</v>
      </c>
      <c r="I387" s="32">
        <v>3.1207884822500001</v>
      </c>
      <c r="J387" s="32">
        <v>4.1050226773549996</v>
      </c>
      <c r="K387" s="32">
        <v>5.6030468049340003</v>
      </c>
      <c r="L387" s="32">
        <v>3.917914509544</v>
      </c>
      <c r="M387" s="32">
        <v>5.6299079415379998</v>
      </c>
      <c r="N387" s="32">
        <v>4.8077947278859998</v>
      </c>
      <c r="O387" s="32">
        <v>5.8472085043269999</v>
      </c>
      <c r="P387" s="32">
        <v>5.9273235536659996</v>
      </c>
      <c r="Q387" s="32">
        <v>5.4824327977539999</v>
      </c>
      <c r="R387" s="32">
        <v>3.5885360531830002</v>
      </c>
      <c r="S387" s="32">
        <v>4.926501686231</v>
      </c>
      <c r="T387" s="32">
        <v>4.0252719889830004</v>
      </c>
      <c r="U387" s="32">
        <v>8.0174396579499998</v>
      </c>
      <c r="V387" s="32">
        <v>3.8501293614419998</v>
      </c>
    </row>
    <row r="388" spans="1:22" x14ac:dyDescent="0.3">
      <c r="A388" s="26" t="s">
        <v>88</v>
      </c>
      <c r="B388" s="27" t="s">
        <v>92</v>
      </c>
      <c r="C388" s="33">
        <v>9.285177350463</v>
      </c>
      <c r="D388" s="33">
        <v>3.8934435212779999</v>
      </c>
      <c r="E388" s="33">
        <v>9.0244872801020009</v>
      </c>
      <c r="F388" s="33">
        <v>5.6495416133400003</v>
      </c>
      <c r="G388" s="33">
        <v>8.6578185950650006</v>
      </c>
      <c r="H388" s="33">
        <v>5.5792431738430004</v>
      </c>
      <c r="I388" s="33">
        <v>7.4830203333879997</v>
      </c>
      <c r="J388" s="33">
        <v>5.0165277516240003</v>
      </c>
      <c r="K388" s="33">
        <v>7.4725825539050001</v>
      </c>
      <c r="L388" s="33">
        <v>0.38362860272499999</v>
      </c>
      <c r="M388" s="33">
        <v>3.0870564537409999</v>
      </c>
      <c r="N388" s="33">
        <v>3.0845465266200001</v>
      </c>
      <c r="O388" s="33">
        <v>5.0824867399539997</v>
      </c>
      <c r="P388" s="33">
        <v>5.4940553362479996</v>
      </c>
      <c r="Q388" s="33">
        <v>6.3842626298220004</v>
      </c>
      <c r="R388" s="33">
        <v>4.4242371712809998</v>
      </c>
      <c r="S388" s="33">
        <v>4.2160075676559998</v>
      </c>
      <c r="T388" s="33">
        <v>3.9236072360029999</v>
      </c>
      <c r="U388" s="33">
        <v>6.7912071432719996</v>
      </c>
      <c r="V388" s="33">
        <v>5.1302177935279998</v>
      </c>
    </row>
    <row r="389" spans="1:22" x14ac:dyDescent="0.3">
      <c r="A389" s="28" t="s">
        <v>89</v>
      </c>
      <c r="B389" s="29" t="s">
        <v>92</v>
      </c>
      <c r="C389" s="32">
        <v>5.4793355764770002</v>
      </c>
      <c r="D389" s="32">
        <v>5.8502920379210002</v>
      </c>
      <c r="E389" s="32">
        <v>4.263791378304</v>
      </c>
      <c r="F389" s="32">
        <v>6.6987507956780004</v>
      </c>
      <c r="G389" s="32">
        <v>5.5274340455409998</v>
      </c>
      <c r="H389" s="32">
        <v>8.9507373349350008</v>
      </c>
      <c r="I389" s="32">
        <v>2.7126212424520002</v>
      </c>
      <c r="J389" s="32">
        <v>3.8615388850949999</v>
      </c>
      <c r="K389" s="32">
        <v>4.8431281961129997</v>
      </c>
      <c r="L389" s="32">
        <v>4.5924897323970004</v>
      </c>
      <c r="M389" s="32">
        <v>5.0143579646490002</v>
      </c>
      <c r="N389" s="32">
        <v>3.6331730958900001</v>
      </c>
      <c r="O389" s="32">
        <v>6.5231797847940003</v>
      </c>
      <c r="P389" s="32">
        <v>5.6113017455080003</v>
      </c>
      <c r="Q389" s="32">
        <v>4.9967006882699998</v>
      </c>
      <c r="R389" s="32">
        <v>4.5348004543859997</v>
      </c>
      <c r="S389" s="32">
        <v>5.6435184862270003</v>
      </c>
      <c r="T389" s="32">
        <v>4.0565698549320004</v>
      </c>
      <c r="U389" s="32">
        <v>8.2366072221260005</v>
      </c>
      <c r="V389" s="32">
        <v>4.6456437179590004</v>
      </c>
    </row>
    <row r="390" spans="1:22" x14ac:dyDescent="0.3">
      <c r="A390" s="26" t="s">
        <v>90</v>
      </c>
      <c r="B390" s="27" t="s">
        <v>92</v>
      </c>
      <c r="C390" s="33">
        <v>5.999943135434</v>
      </c>
      <c r="D390" s="33">
        <v>3.2203837345489998</v>
      </c>
      <c r="E390" s="33">
        <v>6.4710407100019998</v>
      </c>
      <c r="F390" s="33">
        <v>5.9337762872719999</v>
      </c>
      <c r="G390" s="33">
        <v>4.8643772192460002</v>
      </c>
      <c r="H390" s="33">
        <v>7.0329754413380003</v>
      </c>
      <c r="I390" s="33">
        <v>4.1561824054330003</v>
      </c>
      <c r="J390" s="33">
        <v>11.244647994111</v>
      </c>
      <c r="K390" s="33">
        <v>4.967621804308</v>
      </c>
      <c r="L390" s="33">
        <v>-4.0027859510869996</v>
      </c>
      <c r="M390" s="33">
        <v>1.552957476375</v>
      </c>
      <c r="N390" s="33">
        <v>6.9796802168549998</v>
      </c>
      <c r="O390" s="33">
        <v>13.520317940261</v>
      </c>
      <c r="P390" s="33">
        <v>6.477138628054</v>
      </c>
      <c r="Q390" s="33">
        <v>2.4360662314939998</v>
      </c>
      <c r="R390" s="33">
        <v>4.2864341345029997</v>
      </c>
      <c r="S390" s="33">
        <v>8.9266639134010006</v>
      </c>
      <c r="T390" s="33">
        <v>5.3989855324129996</v>
      </c>
      <c r="U390" s="33">
        <v>6.7326298875589998</v>
      </c>
      <c r="V390" s="33">
        <v>4.2848183624739997</v>
      </c>
    </row>
    <row r="393" spans="1:22" x14ac:dyDescent="0.3">
      <c r="A393" s="23" t="s">
        <v>96</v>
      </c>
    </row>
    <row r="394" spans="1:22" x14ac:dyDescent="0.3">
      <c r="A394" s="36" t="s">
        <v>97</v>
      </c>
    </row>
    <row r="395" spans="1:22" x14ac:dyDescent="0.3">
      <c r="A395" s="23" t="s">
        <v>98</v>
      </c>
    </row>
    <row r="396" spans="1:22" x14ac:dyDescent="0.3">
      <c r="A396" s="23" t="s">
        <v>99</v>
      </c>
    </row>
    <row r="397" spans="1:22" x14ac:dyDescent="0.3">
      <c r="A397" s="36" t="s">
        <v>100</v>
      </c>
    </row>
    <row r="398" spans="1:22" x14ac:dyDescent="0.3">
      <c r="A398" s="36" t="s">
        <v>101</v>
      </c>
    </row>
    <row r="399" spans="1:22" x14ac:dyDescent="0.3">
      <c r="A399" s="36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8B49A-4316-42B9-9458-117A13B19703}">
  <sheetPr>
    <tabColor theme="3"/>
  </sheetPr>
  <dimension ref="A1:AS189"/>
  <sheetViews>
    <sheetView zoomScaleNormal="100" workbookViewId="0"/>
  </sheetViews>
  <sheetFormatPr defaultRowHeight="15.6" x14ac:dyDescent="0.3"/>
  <cols>
    <col min="1" max="1" width="31.5" customWidth="1"/>
    <col min="2" max="45" width="12.59765625" customWidth="1"/>
  </cols>
  <sheetData>
    <row r="1" spans="1:45" x14ac:dyDescent="0.3">
      <c r="A1" s="3" t="s">
        <v>7</v>
      </c>
    </row>
    <row r="2" spans="1:45" x14ac:dyDescent="0.3">
      <c r="A2" s="4" t="s">
        <v>8</v>
      </c>
    </row>
    <row r="3" spans="1:45" x14ac:dyDescent="0.3">
      <c r="A3" s="5" t="s">
        <v>9</v>
      </c>
    </row>
    <row r="5" spans="1:45" x14ac:dyDescent="0.3">
      <c r="A5" s="6" t="s">
        <v>10</v>
      </c>
      <c r="B5" s="7" t="s">
        <v>11</v>
      </c>
      <c r="C5" s="7" t="s">
        <v>12</v>
      </c>
      <c r="D5" s="7" t="s">
        <v>13</v>
      </c>
      <c r="E5" s="7" t="s">
        <v>14</v>
      </c>
      <c r="F5" s="7" t="s">
        <v>15</v>
      </c>
      <c r="G5" s="7" t="s">
        <v>16</v>
      </c>
      <c r="H5" s="7" t="s">
        <v>17</v>
      </c>
      <c r="I5" s="7" t="s">
        <v>18</v>
      </c>
      <c r="J5" s="7" t="s">
        <v>19</v>
      </c>
      <c r="K5" s="7" t="s">
        <v>20</v>
      </c>
      <c r="L5" s="7" t="s">
        <v>21</v>
      </c>
      <c r="M5" s="7" t="s">
        <v>22</v>
      </c>
      <c r="N5" s="7" t="s">
        <v>23</v>
      </c>
      <c r="O5" s="7" t="s">
        <v>24</v>
      </c>
      <c r="P5" s="7" t="s">
        <v>25</v>
      </c>
      <c r="Q5" s="7" t="s">
        <v>26</v>
      </c>
      <c r="R5" s="7" t="s">
        <v>27</v>
      </c>
      <c r="S5" s="7" t="s">
        <v>28</v>
      </c>
      <c r="T5" s="7" t="s">
        <v>29</v>
      </c>
      <c r="U5" s="7" t="s">
        <v>30</v>
      </c>
      <c r="V5" s="7" t="s">
        <v>31</v>
      </c>
      <c r="W5" s="7" t="s">
        <v>32</v>
      </c>
      <c r="X5" s="7" t="s">
        <v>33</v>
      </c>
      <c r="Y5" s="7" t="s">
        <v>34</v>
      </c>
      <c r="Z5" s="7" t="s">
        <v>35</v>
      </c>
      <c r="AA5" s="7" t="s">
        <v>36</v>
      </c>
      <c r="AB5" s="7" t="s">
        <v>37</v>
      </c>
      <c r="AC5" s="7" t="s">
        <v>38</v>
      </c>
      <c r="AD5" s="7" t="s">
        <v>39</v>
      </c>
      <c r="AE5" s="7" t="s">
        <v>40</v>
      </c>
      <c r="AF5" s="7" t="s">
        <v>41</v>
      </c>
      <c r="AG5" s="7" t="s">
        <v>42</v>
      </c>
      <c r="AH5" s="7" t="s">
        <v>43</v>
      </c>
      <c r="AI5" s="7" t="s">
        <v>44</v>
      </c>
      <c r="AJ5" s="7" t="s">
        <v>45</v>
      </c>
      <c r="AK5" s="7" t="s">
        <v>46</v>
      </c>
      <c r="AL5" s="7" t="s">
        <v>47</v>
      </c>
      <c r="AM5" s="7" t="s">
        <v>48</v>
      </c>
      <c r="AN5" s="7" t="s">
        <v>49</v>
      </c>
      <c r="AO5" s="7" t="s">
        <v>50</v>
      </c>
      <c r="AP5" s="7" t="s">
        <v>51</v>
      </c>
      <c r="AQ5" s="7" t="s">
        <v>52</v>
      </c>
      <c r="AR5" s="7" t="s">
        <v>53</v>
      </c>
      <c r="AS5" s="7" t="s">
        <v>54</v>
      </c>
    </row>
    <row r="6" spans="1:45" x14ac:dyDescent="0.3">
      <c r="A6" s="8" t="s">
        <v>55</v>
      </c>
      <c r="B6" s="9" t="s">
        <v>56</v>
      </c>
      <c r="C6" s="9" t="s">
        <v>56</v>
      </c>
      <c r="D6" s="9" t="s">
        <v>56</v>
      </c>
      <c r="E6" s="9" t="s">
        <v>56</v>
      </c>
      <c r="F6" s="9" t="s">
        <v>56</v>
      </c>
      <c r="G6" s="9" t="s">
        <v>56</v>
      </c>
      <c r="H6" s="9" t="s">
        <v>56</v>
      </c>
      <c r="I6" s="9" t="s">
        <v>56</v>
      </c>
      <c r="J6" s="9" t="s">
        <v>56</v>
      </c>
      <c r="K6" s="9" t="s">
        <v>56</v>
      </c>
      <c r="L6" s="9" t="s">
        <v>56</v>
      </c>
      <c r="M6" s="9" t="s">
        <v>56</v>
      </c>
      <c r="N6" s="9" t="s">
        <v>56</v>
      </c>
      <c r="O6" s="9" t="s">
        <v>56</v>
      </c>
      <c r="P6" s="9" t="s">
        <v>56</v>
      </c>
      <c r="Q6" s="9" t="s">
        <v>56</v>
      </c>
      <c r="R6" s="9" t="s">
        <v>56</v>
      </c>
      <c r="S6" s="9" t="s">
        <v>56</v>
      </c>
      <c r="T6" s="9" t="s">
        <v>56</v>
      </c>
      <c r="U6" s="9" t="s">
        <v>56</v>
      </c>
      <c r="V6" s="9" t="s">
        <v>56</v>
      </c>
      <c r="W6" s="9" t="s">
        <v>56</v>
      </c>
      <c r="X6" s="9" t="s">
        <v>56</v>
      </c>
      <c r="Y6" s="9" t="s">
        <v>56</v>
      </c>
      <c r="Z6" s="9" t="s">
        <v>56</v>
      </c>
      <c r="AA6" s="9" t="s">
        <v>56</v>
      </c>
      <c r="AB6" s="9" t="s">
        <v>56</v>
      </c>
      <c r="AC6" s="9" t="s">
        <v>56</v>
      </c>
      <c r="AD6" s="9" t="s">
        <v>56</v>
      </c>
      <c r="AE6" s="9" t="s">
        <v>56</v>
      </c>
      <c r="AF6" s="9" t="s">
        <v>56</v>
      </c>
      <c r="AG6" s="9" t="s">
        <v>56</v>
      </c>
      <c r="AH6" s="9" t="s">
        <v>56</v>
      </c>
      <c r="AI6" s="9" t="s">
        <v>56</v>
      </c>
      <c r="AJ6" s="9" t="s">
        <v>56</v>
      </c>
      <c r="AK6" s="9" t="s">
        <v>56</v>
      </c>
      <c r="AL6" s="9" t="s">
        <v>56</v>
      </c>
      <c r="AM6" s="9" t="s">
        <v>56</v>
      </c>
      <c r="AN6" s="9" t="s">
        <v>56</v>
      </c>
      <c r="AO6" s="9" t="s">
        <v>56</v>
      </c>
      <c r="AP6" s="9" t="s">
        <v>56</v>
      </c>
      <c r="AQ6" s="9" t="s">
        <v>56</v>
      </c>
      <c r="AR6" s="9" t="s">
        <v>56</v>
      </c>
      <c r="AS6" s="9" t="s">
        <v>56</v>
      </c>
    </row>
    <row r="7" spans="1:45" x14ac:dyDescent="0.3">
      <c r="A7" s="10" t="s">
        <v>57</v>
      </c>
      <c r="B7" s="11" t="s">
        <v>56</v>
      </c>
      <c r="C7" s="11" t="s">
        <v>56</v>
      </c>
      <c r="D7" s="11" t="s">
        <v>56</v>
      </c>
      <c r="E7" s="11" t="s">
        <v>56</v>
      </c>
      <c r="F7" s="11" t="s">
        <v>56</v>
      </c>
      <c r="G7" s="11" t="s">
        <v>56</v>
      </c>
      <c r="H7" s="11" t="s">
        <v>56</v>
      </c>
      <c r="I7" s="11" t="s">
        <v>56</v>
      </c>
      <c r="J7" s="11" t="s">
        <v>56</v>
      </c>
      <c r="K7" s="11" t="s">
        <v>56</v>
      </c>
      <c r="L7" s="11" t="s">
        <v>56</v>
      </c>
      <c r="M7" s="11" t="s">
        <v>56</v>
      </c>
      <c r="N7" s="11" t="s">
        <v>56</v>
      </c>
      <c r="O7" s="11" t="s">
        <v>56</v>
      </c>
      <c r="P7" s="11" t="s">
        <v>56</v>
      </c>
      <c r="Q7" s="11" t="s">
        <v>56</v>
      </c>
      <c r="R7" s="11" t="s">
        <v>56</v>
      </c>
      <c r="S7" s="11" t="s">
        <v>56</v>
      </c>
      <c r="T7" s="11" t="s">
        <v>56</v>
      </c>
      <c r="U7" s="11" t="s">
        <v>56</v>
      </c>
      <c r="V7" s="11" t="s">
        <v>56</v>
      </c>
      <c r="W7" s="11" t="s">
        <v>56</v>
      </c>
      <c r="X7" s="11" t="s">
        <v>56</v>
      </c>
      <c r="Y7" s="11" t="s">
        <v>56</v>
      </c>
      <c r="Z7" s="11" t="s">
        <v>56</v>
      </c>
      <c r="AA7" s="11" t="s">
        <v>56</v>
      </c>
      <c r="AB7" s="11" t="s">
        <v>56</v>
      </c>
      <c r="AC7" s="11" t="s">
        <v>56</v>
      </c>
      <c r="AD7" s="11" t="s">
        <v>56</v>
      </c>
      <c r="AE7" s="11" t="s">
        <v>56</v>
      </c>
      <c r="AF7" s="11" t="s">
        <v>56</v>
      </c>
      <c r="AG7" s="11" t="s">
        <v>56</v>
      </c>
      <c r="AH7" s="11" t="s">
        <v>56</v>
      </c>
      <c r="AI7" s="11" t="s">
        <v>56</v>
      </c>
      <c r="AJ7" s="11" t="s">
        <v>56</v>
      </c>
      <c r="AK7" s="11" t="s">
        <v>56</v>
      </c>
      <c r="AL7" s="11" t="s">
        <v>56</v>
      </c>
      <c r="AM7" s="11" t="s">
        <v>56</v>
      </c>
      <c r="AN7" s="11" t="s">
        <v>56</v>
      </c>
      <c r="AO7" s="11" t="s">
        <v>56</v>
      </c>
      <c r="AP7" s="11" t="s">
        <v>56</v>
      </c>
      <c r="AQ7" s="11" t="s">
        <v>56</v>
      </c>
      <c r="AR7" s="11" t="s">
        <v>56</v>
      </c>
      <c r="AS7" s="11" t="s">
        <v>56</v>
      </c>
    </row>
    <row r="8" spans="1:45" x14ac:dyDescent="0.3">
      <c r="A8" s="8" t="s">
        <v>58</v>
      </c>
      <c r="B8" s="12">
        <v>10516029.242000001</v>
      </c>
      <c r="C8" s="12">
        <v>11524079.1</v>
      </c>
      <c r="D8" s="12">
        <v>11518364.73</v>
      </c>
      <c r="E8" s="12">
        <v>10985740.805</v>
      </c>
      <c r="F8" s="12">
        <v>11371715.289999999</v>
      </c>
      <c r="G8" s="12">
        <v>11589963.046</v>
      </c>
      <c r="H8" s="12">
        <v>11134482.147</v>
      </c>
      <c r="I8" s="12">
        <v>11364226.952</v>
      </c>
      <c r="J8" s="12">
        <v>11502672.925000001</v>
      </c>
      <c r="K8" s="12">
        <v>11919696.436000001</v>
      </c>
      <c r="L8" s="12">
        <v>12545485.661</v>
      </c>
      <c r="M8" s="12">
        <v>13044282.25</v>
      </c>
      <c r="N8" s="12">
        <v>13509782.27</v>
      </c>
      <c r="O8" s="12">
        <v>13897107.653000001</v>
      </c>
      <c r="P8" s="12">
        <v>14507764.34</v>
      </c>
      <c r="Q8" s="12">
        <v>13650311.994999999</v>
      </c>
      <c r="R8" s="12">
        <v>14499128.961999999</v>
      </c>
      <c r="S8" s="12">
        <v>15542903.294</v>
      </c>
      <c r="T8" s="12">
        <v>16504244.130000001</v>
      </c>
      <c r="U8" s="12">
        <v>16958941.072999999</v>
      </c>
      <c r="V8" s="12">
        <v>17811854.383000001</v>
      </c>
      <c r="W8" s="12">
        <v>17731550.489</v>
      </c>
      <c r="X8" s="12">
        <v>17689599.761999998</v>
      </c>
      <c r="Y8" s="12">
        <v>17899317.914999999</v>
      </c>
      <c r="Z8" s="12">
        <v>18537507.510000002</v>
      </c>
      <c r="AA8" s="12">
        <v>18929250.875</v>
      </c>
      <c r="AB8" s="12">
        <v>19838803.942000002</v>
      </c>
      <c r="AC8" s="12">
        <v>20251027.284000002</v>
      </c>
      <c r="AD8" s="12">
        <v>20442061.697999999</v>
      </c>
      <c r="AE8" s="12">
        <v>19155182.675000001</v>
      </c>
      <c r="AF8" s="12">
        <v>20107450.914999999</v>
      </c>
      <c r="AG8" s="12">
        <v>20799960.585999999</v>
      </c>
      <c r="AH8" s="12">
        <v>21539026.999000002</v>
      </c>
      <c r="AI8" s="12">
        <v>21722561.397</v>
      </c>
      <c r="AJ8" s="12">
        <v>22266442.952</v>
      </c>
      <c r="AK8" s="12">
        <v>22868154.245999999</v>
      </c>
      <c r="AL8" s="12">
        <v>23273490.765000001</v>
      </c>
      <c r="AM8" s="12">
        <v>23709107.313999999</v>
      </c>
      <c r="AN8" s="12">
        <v>24176670.379000001</v>
      </c>
      <c r="AO8" s="12">
        <v>24081730.905000001</v>
      </c>
      <c r="AP8" s="12">
        <v>22069934.772</v>
      </c>
      <c r="AQ8" s="12">
        <v>23404831.103</v>
      </c>
      <c r="AR8" s="12">
        <v>24273381.816</v>
      </c>
      <c r="AS8" s="12">
        <v>25073284.629999999</v>
      </c>
    </row>
    <row r="9" spans="1:45" x14ac:dyDescent="0.3">
      <c r="A9" s="10" t="s">
        <v>59</v>
      </c>
      <c r="B9" s="13">
        <v>74478.826000000001</v>
      </c>
      <c r="C9" s="13">
        <v>82816.058000000005</v>
      </c>
      <c r="D9" s="13">
        <v>83133.482999999993</v>
      </c>
      <c r="E9" s="13">
        <v>78800.570999999996</v>
      </c>
      <c r="F9" s="13">
        <v>82466.824999999997</v>
      </c>
      <c r="G9" s="13">
        <v>84980.153000000006</v>
      </c>
      <c r="H9" s="13">
        <v>81602.732999999993</v>
      </c>
      <c r="I9" s="13">
        <v>84379.077999999994</v>
      </c>
      <c r="J9" s="13">
        <v>86482.198999999993</v>
      </c>
      <c r="K9" s="13">
        <v>91061.619000000006</v>
      </c>
      <c r="L9" s="13">
        <v>97895.019</v>
      </c>
      <c r="M9" s="13">
        <v>103728.74099999999</v>
      </c>
      <c r="N9" s="13">
        <v>109843.958</v>
      </c>
      <c r="O9" s="13">
        <v>114706.122</v>
      </c>
      <c r="P9" s="13">
        <v>121683.61</v>
      </c>
      <c r="Q9" s="13">
        <v>116418.715</v>
      </c>
      <c r="R9" s="13">
        <v>124298.764</v>
      </c>
      <c r="S9" s="13">
        <v>133594.837</v>
      </c>
      <c r="T9" s="13">
        <v>143027.44399999999</v>
      </c>
      <c r="U9" s="13">
        <v>145644.38500000001</v>
      </c>
      <c r="V9" s="13">
        <v>158299.88399999999</v>
      </c>
      <c r="W9" s="13">
        <v>167309.35</v>
      </c>
      <c r="X9" s="13">
        <v>174918.42800000001</v>
      </c>
      <c r="Y9" s="13">
        <v>176576.72099999999</v>
      </c>
      <c r="Z9" s="13">
        <v>182404.56099999999</v>
      </c>
      <c r="AA9" s="13">
        <v>185650.54199999999</v>
      </c>
      <c r="AB9" s="13">
        <v>200318.26500000001</v>
      </c>
      <c r="AC9" s="13">
        <v>219091.899</v>
      </c>
      <c r="AD9" s="13">
        <v>218472.94699999999</v>
      </c>
      <c r="AE9" s="13">
        <v>201960.39600000001</v>
      </c>
      <c r="AF9" s="13">
        <v>219912.90599999999</v>
      </c>
      <c r="AG9" s="13">
        <v>230510.39799999999</v>
      </c>
      <c r="AH9" s="13">
        <v>242758.40900000001</v>
      </c>
      <c r="AI9" s="13">
        <v>251657.00700000001</v>
      </c>
      <c r="AJ9" s="13">
        <v>277675.25799999997</v>
      </c>
      <c r="AK9" s="13">
        <v>294497.17499999999</v>
      </c>
      <c r="AL9" s="13">
        <v>307395.84100000001</v>
      </c>
      <c r="AM9" s="13">
        <v>314242.37900000002</v>
      </c>
      <c r="AN9" s="13">
        <v>327926.30699999997</v>
      </c>
      <c r="AO9" s="13">
        <v>329358.364</v>
      </c>
      <c r="AP9" s="13">
        <v>307125.68300000002</v>
      </c>
      <c r="AQ9" s="13">
        <v>315233.12</v>
      </c>
      <c r="AR9" s="13">
        <v>314592.14500000002</v>
      </c>
      <c r="AS9" s="13">
        <v>334210.74699999997</v>
      </c>
    </row>
    <row r="10" spans="1:45" x14ac:dyDescent="0.3">
      <c r="A10" s="8" t="s">
        <v>60</v>
      </c>
      <c r="B10" s="12">
        <v>400156.97100000002</v>
      </c>
      <c r="C10" s="12">
        <v>451676.82699999999</v>
      </c>
      <c r="D10" s="12">
        <v>446781.45299999998</v>
      </c>
      <c r="E10" s="12">
        <v>406200.11300000001</v>
      </c>
      <c r="F10" s="12">
        <v>425488.625</v>
      </c>
      <c r="G10" s="12">
        <v>437529.217</v>
      </c>
      <c r="H10" s="12">
        <v>402275.15399999998</v>
      </c>
      <c r="I10" s="12">
        <v>414361.76299999998</v>
      </c>
      <c r="J10" s="12">
        <v>417816.03899999999</v>
      </c>
      <c r="K10" s="12">
        <v>436724.07799999998</v>
      </c>
      <c r="L10" s="12">
        <v>467382.39600000001</v>
      </c>
      <c r="M10" s="12">
        <v>487452.21100000001</v>
      </c>
      <c r="N10" s="12">
        <v>511546.29499999998</v>
      </c>
      <c r="O10" s="12">
        <v>513177.24900000001</v>
      </c>
      <c r="P10" s="12">
        <v>548270.478</v>
      </c>
      <c r="Q10" s="12">
        <v>494337.73700000002</v>
      </c>
      <c r="R10" s="12">
        <v>558044.57499999995</v>
      </c>
      <c r="S10" s="12">
        <v>631004.25100000005</v>
      </c>
      <c r="T10" s="12">
        <v>662820.82200000004</v>
      </c>
      <c r="U10" s="12">
        <v>720343.96400000004</v>
      </c>
      <c r="V10" s="12">
        <v>790646.79299999995</v>
      </c>
      <c r="W10" s="12">
        <v>730554.23699999996</v>
      </c>
      <c r="X10" s="12">
        <v>696088.19900000002</v>
      </c>
      <c r="Y10" s="12">
        <v>682996.92799999996</v>
      </c>
      <c r="Z10" s="12">
        <v>697268.68900000001</v>
      </c>
      <c r="AA10" s="12">
        <v>716802.17099999997</v>
      </c>
      <c r="AB10" s="12">
        <v>772686.80799999996</v>
      </c>
      <c r="AC10" s="12">
        <v>778767.04799999995</v>
      </c>
      <c r="AD10" s="12">
        <v>756707.31900000002</v>
      </c>
      <c r="AE10" s="12">
        <v>658790.71200000006</v>
      </c>
      <c r="AF10" s="12">
        <v>686065.86499999999</v>
      </c>
      <c r="AG10" s="12">
        <v>698850.50699999998</v>
      </c>
      <c r="AH10" s="12">
        <v>726418.10600000003</v>
      </c>
      <c r="AI10" s="12">
        <v>733753.71100000001</v>
      </c>
      <c r="AJ10" s="12">
        <v>760856.96699999995</v>
      </c>
      <c r="AK10" s="12">
        <v>795080.74699999997</v>
      </c>
      <c r="AL10" s="12">
        <v>828692.24699999997</v>
      </c>
      <c r="AM10" s="12">
        <v>863600.64899999998</v>
      </c>
      <c r="AN10" s="12">
        <v>878816.86800000002</v>
      </c>
      <c r="AO10" s="12">
        <v>893946.24899999995</v>
      </c>
      <c r="AP10" s="12">
        <v>839693.34</v>
      </c>
      <c r="AQ10" s="12">
        <v>896313.55900000001</v>
      </c>
      <c r="AR10" s="12">
        <v>919233.20400000003</v>
      </c>
      <c r="AS10" s="12">
        <v>951065.68799999997</v>
      </c>
    </row>
    <row r="11" spans="1:45" x14ac:dyDescent="0.3">
      <c r="A11" s="10" t="s">
        <v>61</v>
      </c>
      <c r="B11" s="13">
        <v>53015.906000000003</v>
      </c>
      <c r="C11" s="13">
        <v>57736.199000000001</v>
      </c>
      <c r="D11" s="13">
        <v>58188.199000000001</v>
      </c>
      <c r="E11" s="13">
        <v>57232.819000000003</v>
      </c>
      <c r="F11" s="13">
        <v>59391.459000000003</v>
      </c>
      <c r="G11" s="13">
        <v>60739.521999999997</v>
      </c>
      <c r="H11" s="13">
        <v>59879.334000000003</v>
      </c>
      <c r="I11" s="13">
        <v>61326.62</v>
      </c>
      <c r="J11" s="13">
        <v>62347.413</v>
      </c>
      <c r="K11" s="13">
        <v>65210.463000000003</v>
      </c>
      <c r="L11" s="13">
        <v>67808.263999999996</v>
      </c>
      <c r="M11" s="13">
        <v>71483.581999999995</v>
      </c>
      <c r="N11" s="13">
        <v>74828.892999999996</v>
      </c>
      <c r="O11" s="13">
        <v>72837.861000000004</v>
      </c>
      <c r="P11" s="13">
        <v>75145.063999999998</v>
      </c>
      <c r="Q11" s="13">
        <v>72405.422000000006</v>
      </c>
      <c r="R11" s="13">
        <v>80971.993000000002</v>
      </c>
      <c r="S11" s="13">
        <v>84520.69</v>
      </c>
      <c r="T11" s="13">
        <v>86993.271999999997</v>
      </c>
      <c r="U11" s="13">
        <v>89307.070999999996</v>
      </c>
      <c r="V11" s="13">
        <v>95187.275999999998</v>
      </c>
      <c r="W11" s="13">
        <v>99668.467000000004</v>
      </c>
      <c r="X11" s="13">
        <v>97301.797000000006</v>
      </c>
      <c r="Y11" s="13">
        <v>102696.425</v>
      </c>
      <c r="Z11" s="13">
        <v>110723.357</v>
      </c>
      <c r="AA11" s="13">
        <v>117708.462</v>
      </c>
      <c r="AB11" s="13">
        <v>126685.37</v>
      </c>
      <c r="AC11" s="13">
        <v>137545.255</v>
      </c>
      <c r="AD11" s="13">
        <v>142084.054</v>
      </c>
      <c r="AE11" s="13">
        <v>134464.67600000001</v>
      </c>
      <c r="AF11" s="13">
        <v>138668.83199999999</v>
      </c>
      <c r="AG11" s="13">
        <v>144956.375</v>
      </c>
      <c r="AH11" s="13">
        <v>147269.70199999999</v>
      </c>
      <c r="AI11" s="13">
        <v>145215.69</v>
      </c>
      <c r="AJ11" s="13">
        <v>147613.68400000001</v>
      </c>
      <c r="AK11" s="13">
        <v>156072.03400000001</v>
      </c>
      <c r="AL11" s="13">
        <v>163094.64799999999</v>
      </c>
      <c r="AM11" s="13">
        <v>170784.40299999999</v>
      </c>
      <c r="AN11" s="13">
        <v>184618.103</v>
      </c>
      <c r="AO11" s="13">
        <v>177860.75</v>
      </c>
      <c r="AP11" s="13">
        <v>151931.29</v>
      </c>
      <c r="AQ11" s="13">
        <v>171064.57500000001</v>
      </c>
      <c r="AR11" s="13">
        <v>178120.33</v>
      </c>
      <c r="AS11" s="13">
        <v>181154.954</v>
      </c>
    </row>
    <row r="12" spans="1:45" x14ac:dyDescent="0.3">
      <c r="A12" s="8" t="s">
        <v>62</v>
      </c>
      <c r="B12" s="12">
        <v>511362.33600000001</v>
      </c>
      <c r="C12" s="12">
        <v>560971.27599999995</v>
      </c>
      <c r="D12" s="12">
        <v>559721.98800000001</v>
      </c>
      <c r="E12" s="12">
        <v>523134.52799999999</v>
      </c>
      <c r="F12" s="12">
        <v>546199.16200000001</v>
      </c>
      <c r="G12" s="12">
        <v>566378.35600000003</v>
      </c>
      <c r="H12" s="12">
        <v>548649.86199999996</v>
      </c>
      <c r="I12" s="12">
        <v>570391.17299999995</v>
      </c>
      <c r="J12" s="12">
        <v>588026.45200000005</v>
      </c>
      <c r="K12" s="12">
        <v>614610.51800000004</v>
      </c>
      <c r="L12" s="12">
        <v>649387.91899999999</v>
      </c>
      <c r="M12" s="12">
        <v>671524.50100000005</v>
      </c>
      <c r="N12" s="12">
        <v>692158.83799999999</v>
      </c>
      <c r="O12" s="12">
        <v>687476.86600000004</v>
      </c>
      <c r="P12" s="12">
        <v>713798.59499999997</v>
      </c>
      <c r="Q12" s="12">
        <v>678258.36100000003</v>
      </c>
      <c r="R12" s="12">
        <v>734002.00699999998</v>
      </c>
      <c r="S12" s="12">
        <v>777814.21499999997</v>
      </c>
      <c r="T12" s="12">
        <v>808927.14300000004</v>
      </c>
      <c r="U12" s="12">
        <v>763456.63100000005</v>
      </c>
      <c r="V12" s="12">
        <v>826278.19</v>
      </c>
      <c r="W12" s="12">
        <v>892409.08799999999</v>
      </c>
      <c r="X12" s="12">
        <v>913435.10400000005</v>
      </c>
      <c r="Y12" s="12">
        <v>986877.72400000005</v>
      </c>
      <c r="Z12" s="12">
        <v>998062.31499999994</v>
      </c>
      <c r="AA12" s="12">
        <v>985831.29500000004</v>
      </c>
      <c r="AB12" s="12">
        <v>959641.06299999997</v>
      </c>
      <c r="AC12" s="12">
        <v>897799.85499999998</v>
      </c>
      <c r="AD12" s="12">
        <v>828677.16799999995</v>
      </c>
      <c r="AE12" s="12">
        <v>753908.78399999999</v>
      </c>
      <c r="AF12" s="12">
        <v>730232.32400000002</v>
      </c>
      <c r="AG12" s="12">
        <v>711663.19099999999</v>
      </c>
      <c r="AH12" s="12">
        <v>691262.00399999996</v>
      </c>
      <c r="AI12" s="12">
        <v>692549.897</v>
      </c>
      <c r="AJ12" s="12">
        <v>685992.02500000002</v>
      </c>
      <c r="AK12" s="12">
        <v>700310.74100000004</v>
      </c>
      <c r="AL12" s="12">
        <v>663239.24199999997</v>
      </c>
      <c r="AM12" s="12">
        <v>595666.96</v>
      </c>
      <c r="AN12" s="12">
        <v>564591.05599999998</v>
      </c>
      <c r="AO12" s="12">
        <v>541962.92599999998</v>
      </c>
      <c r="AP12" s="12">
        <v>500514.72600000002</v>
      </c>
      <c r="AQ12" s="12">
        <v>489604.29499999998</v>
      </c>
      <c r="AR12" s="12">
        <v>472660.17800000001</v>
      </c>
      <c r="AS12" s="12">
        <v>508300.288</v>
      </c>
    </row>
    <row r="13" spans="1:45" x14ac:dyDescent="0.3">
      <c r="A13" s="10" t="s">
        <v>63</v>
      </c>
      <c r="B13" s="13">
        <v>362298.76199999999</v>
      </c>
      <c r="C13" s="13">
        <v>401419.87</v>
      </c>
      <c r="D13" s="13">
        <v>400947.44099999999</v>
      </c>
      <c r="E13" s="13">
        <v>372296.47200000001</v>
      </c>
      <c r="F13" s="13">
        <v>388155.755</v>
      </c>
      <c r="G13" s="13">
        <v>399779.40299999999</v>
      </c>
      <c r="H13" s="13">
        <v>375949.16899999999</v>
      </c>
      <c r="I13" s="13">
        <v>384635.71299999999</v>
      </c>
      <c r="J13" s="13">
        <v>387781.17700000003</v>
      </c>
      <c r="K13" s="13">
        <v>400158.299</v>
      </c>
      <c r="L13" s="13">
        <v>423114.63199999998</v>
      </c>
      <c r="M13" s="13">
        <v>437256.44500000001</v>
      </c>
      <c r="N13" s="13">
        <v>460053.092</v>
      </c>
      <c r="O13" s="13">
        <v>470418.45600000001</v>
      </c>
      <c r="P13" s="13">
        <v>479739.94199999998</v>
      </c>
      <c r="Q13" s="13">
        <v>466715.13500000001</v>
      </c>
      <c r="R13" s="13">
        <v>541594.61</v>
      </c>
      <c r="S13" s="13">
        <v>593148.48300000001</v>
      </c>
      <c r="T13" s="13">
        <v>627310.17200000002</v>
      </c>
      <c r="U13" s="13">
        <v>640331.19499999995</v>
      </c>
      <c r="V13" s="13">
        <v>655490.87</v>
      </c>
      <c r="W13" s="13">
        <v>657960.99399999995</v>
      </c>
      <c r="X13" s="13">
        <v>693560.01399999997</v>
      </c>
      <c r="Y13" s="13">
        <v>725622.35199999996</v>
      </c>
      <c r="Z13" s="13">
        <v>738323.00899999996</v>
      </c>
      <c r="AA13" s="13">
        <v>751258.28300000005</v>
      </c>
      <c r="AB13" s="13">
        <v>798549.10100000002</v>
      </c>
      <c r="AC13" s="13">
        <v>819995.32</v>
      </c>
      <c r="AD13" s="13">
        <v>806977.054</v>
      </c>
      <c r="AE13" s="13">
        <v>647795.10800000001</v>
      </c>
      <c r="AF13" s="13">
        <v>775118.74300000002</v>
      </c>
      <c r="AG13" s="13">
        <v>824838.46699999995</v>
      </c>
      <c r="AH13" s="13">
        <v>870634.53099999996</v>
      </c>
      <c r="AI13" s="13">
        <v>864429.38300000003</v>
      </c>
      <c r="AJ13" s="13">
        <v>902863.24100000004</v>
      </c>
      <c r="AK13" s="13">
        <v>897702.09499999997</v>
      </c>
      <c r="AL13" s="13">
        <v>901719.48400000005</v>
      </c>
      <c r="AM13" s="13">
        <v>941581.76300000004</v>
      </c>
      <c r="AN13" s="13">
        <v>966054.66200000001</v>
      </c>
      <c r="AO13" s="13">
        <v>953384.33400000003</v>
      </c>
      <c r="AP13" s="13">
        <v>843597.571</v>
      </c>
      <c r="AQ13" s="13">
        <v>921586.98300000001</v>
      </c>
      <c r="AR13" s="13">
        <v>935812.82400000002</v>
      </c>
      <c r="AS13" s="13">
        <v>929624.57900000003</v>
      </c>
    </row>
    <row r="14" spans="1:45" x14ac:dyDescent="0.3">
      <c r="A14" s="8" t="s">
        <v>64</v>
      </c>
      <c r="B14" s="12">
        <v>63715.01</v>
      </c>
      <c r="C14" s="12">
        <v>69001.929000000004</v>
      </c>
      <c r="D14" s="12">
        <v>69593.668999999994</v>
      </c>
      <c r="E14" s="12">
        <v>68026.277000000002</v>
      </c>
      <c r="F14" s="12">
        <v>70501.031000000003</v>
      </c>
      <c r="G14" s="12">
        <v>72487.649000000005</v>
      </c>
      <c r="H14" s="12">
        <v>71375.437999999995</v>
      </c>
      <c r="I14" s="12">
        <v>73308.392000000007</v>
      </c>
      <c r="J14" s="12">
        <v>74614.039000000004</v>
      </c>
      <c r="K14" s="12">
        <v>76928.024999999994</v>
      </c>
      <c r="L14" s="12">
        <v>80232.039000000004</v>
      </c>
      <c r="M14" s="12">
        <v>82613.489000000001</v>
      </c>
      <c r="N14" s="12">
        <v>84539.724000000002</v>
      </c>
      <c r="O14" s="12">
        <v>86396.611999999994</v>
      </c>
      <c r="P14" s="12">
        <v>90021.396999999997</v>
      </c>
      <c r="Q14" s="12">
        <v>85408.456000000006</v>
      </c>
      <c r="R14" s="12">
        <v>91716.410999999993</v>
      </c>
      <c r="S14" s="12">
        <v>95885.861999999994</v>
      </c>
      <c r="T14" s="12">
        <v>103304.32399999999</v>
      </c>
      <c r="U14" s="12">
        <v>106422.374</v>
      </c>
      <c r="V14" s="12">
        <v>110550.51</v>
      </c>
      <c r="W14" s="12">
        <v>108484.81200000001</v>
      </c>
      <c r="X14" s="12">
        <v>109196.395</v>
      </c>
      <c r="Y14" s="12">
        <v>106240.461</v>
      </c>
      <c r="Z14" s="12">
        <v>107179.09299999999</v>
      </c>
      <c r="AA14" s="12">
        <v>107631.26300000001</v>
      </c>
      <c r="AB14" s="12">
        <v>114843.833</v>
      </c>
      <c r="AC14" s="12">
        <v>122046.01300000001</v>
      </c>
      <c r="AD14" s="12">
        <v>124498.00599999999</v>
      </c>
      <c r="AE14" s="12">
        <v>118472.235</v>
      </c>
      <c r="AF14" s="12">
        <v>125595.851</v>
      </c>
      <c r="AG14" s="12">
        <v>133676.15900000001</v>
      </c>
      <c r="AH14" s="12">
        <v>135599.86499999999</v>
      </c>
      <c r="AI14" s="12">
        <v>133729.296</v>
      </c>
      <c r="AJ14" s="12">
        <v>135090.72500000001</v>
      </c>
      <c r="AK14" s="12">
        <v>141029.12899999999</v>
      </c>
      <c r="AL14" s="12">
        <v>140705.23800000001</v>
      </c>
      <c r="AM14" s="12">
        <v>150360.09599999999</v>
      </c>
      <c r="AN14" s="12">
        <v>153808.394</v>
      </c>
      <c r="AO14" s="12">
        <v>161109.85800000001</v>
      </c>
      <c r="AP14" s="12">
        <v>148143.27299999999</v>
      </c>
      <c r="AQ14" s="12">
        <v>147667.296</v>
      </c>
      <c r="AR14" s="12">
        <v>148449.25700000001</v>
      </c>
      <c r="AS14" s="12">
        <v>154500.185</v>
      </c>
    </row>
    <row r="15" spans="1:45" x14ac:dyDescent="0.3">
      <c r="A15" s="10" t="s">
        <v>65</v>
      </c>
      <c r="B15" s="13">
        <v>200061.47</v>
      </c>
      <c r="C15" s="13">
        <v>212022.28400000001</v>
      </c>
      <c r="D15" s="13">
        <v>213802.06599999999</v>
      </c>
      <c r="E15" s="13">
        <v>211467.23</v>
      </c>
      <c r="F15" s="13">
        <v>217413.49799999999</v>
      </c>
      <c r="G15" s="13">
        <v>221924.46900000001</v>
      </c>
      <c r="H15" s="13">
        <v>221017.022</v>
      </c>
      <c r="I15" s="13">
        <v>225978.77</v>
      </c>
      <c r="J15" s="13">
        <v>230321.52299999999</v>
      </c>
      <c r="K15" s="13">
        <v>237262.25200000001</v>
      </c>
      <c r="L15" s="13">
        <v>246057.65400000001</v>
      </c>
      <c r="M15" s="13">
        <v>253835.72099999999</v>
      </c>
      <c r="N15" s="13">
        <v>262154.11700000003</v>
      </c>
      <c r="O15" s="13">
        <v>271140.54700000002</v>
      </c>
      <c r="P15" s="13">
        <v>281576.82400000002</v>
      </c>
      <c r="Q15" s="13">
        <v>280089.47200000001</v>
      </c>
      <c r="R15" s="13">
        <v>277752.38099999999</v>
      </c>
      <c r="S15" s="13">
        <v>286887.61499999999</v>
      </c>
      <c r="T15" s="13">
        <v>304458.95899999997</v>
      </c>
      <c r="U15" s="13">
        <v>304224.77799999999</v>
      </c>
      <c r="V15" s="13">
        <v>309796.913</v>
      </c>
      <c r="W15" s="13">
        <v>308418.26</v>
      </c>
      <c r="X15" s="13">
        <v>312380.02100000001</v>
      </c>
      <c r="Y15" s="13">
        <v>314665.41100000002</v>
      </c>
      <c r="Z15" s="13">
        <v>304083.364</v>
      </c>
      <c r="AA15" s="13">
        <v>310293.58199999999</v>
      </c>
      <c r="AB15" s="13">
        <v>321113.54599999997</v>
      </c>
      <c r="AC15" s="13">
        <v>324676.53200000001</v>
      </c>
      <c r="AD15" s="13">
        <v>337160.57799999998</v>
      </c>
      <c r="AE15" s="13">
        <v>332432.799</v>
      </c>
      <c r="AF15" s="13">
        <v>355978.85700000002</v>
      </c>
      <c r="AG15" s="13">
        <v>361270.255</v>
      </c>
      <c r="AH15" s="13">
        <v>370237.30499999999</v>
      </c>
      <c r="AI15" s="13">
        <v>360620.97700000001</v>
      </c>
      <c r="AJ15" s="13">
        <v>374691.48700000002</v>
      </c>
      <c r="AK15" s="13">
        <v>364001.28200000001</v>
      </c>
      <c r="AL15" s="13">
        <v>369919.28700000001</v>
      </c>
      <c r="AM15" s="13">
        <v>359734.408</v>
      </c>
      <c r="AN15" s="13">
        <v>353600.11300000001</v>
      </c>
      <c r="AO15" s="13">
        <v>348914.39199999999</v>
      </c>
      <c r="AP15" s="13">
        <v>337240.435</v>
      </c>
      <c r="AQ15" s="13">
        <v>353638.51</v>
      </c>
      <c r="AR15" s="13">
        <v>374504.63500000001</v>
      </c>
      <c r="AS15" s="13">
        <v>380224.89</v>
      </c>
    </row>
    <row r="16" spans="1:45" x14ac:dyDescent="0.3">
      <c r="A16" s="8" t="s">
        <v>66</v>
      </c>
      <c r="B16" s="12">
        <v>303189.89799999999</v>
      </c>
      <c r="C16" s="12">
        <v>336143.54700000002</v>
      </c>
      <c r="D16" s="12">
        <v>334520.59399999998</v>
      </c>
      <c r="E16" s="12">
        <v>315609.48200000002</v>
      </c>
      <c r="F16" s="12">
        <v>327938.86700000003</v>
      </c>
      <c r="G16" s="12">
        <v>336124.56199999998</v>
      </c>
      <c r="H16" s="12">
        <v>318334.84399999998</v>
      </c>
      <c r="I16" s="12">
        <v>325130.196</v>
      </c>
      <c r="J16" s="12">
        <v>326595.35399999999</v>
      </c>
      <c r="K16" s="12">
        <v>336951.95799999998</v>
      </c>
      <c r="L16" s="12">
        <v>357492.57199999999</v>
      </c>
      <c r="M16" s="12">
        <v>370983.42200000002</v>
      </c>
      <c r="N16" s="12">
        <v>385367.50900000002</v>
      </c>
      <c r="O16" s="12">
        <v>399928.05300000001</v>
      </c>
      <c r="P16" s="12">
        <v>417236.55900000001</v>
      </c>
      <c r="Q16" s="12">
        <v>403134.63900000002</v>
      </c>
      <c r="R16" s="12">
        <v>435992.033</v>
      </c>
      <c r="S16" s="12">
        <v>465482.54700000002</v>
      </c>
      <c r="T16" s="12">
        <v>507712.96500000003</v>
      </c>
      <c r="U16" s="12">
        <v>535621.56799999997</v>
      </c>
      <c r="V16" s="12">
        <v>581263.82200000004</v>
      </c>
      <c r="W16" s="12">
        <v>554947.18200000003</v>
      </c>
      <c r="X16" s="12">
        <v>545694.429</v>
      </c>
      <c r="Y16" s="12">
        <v>559444.75800000003</v>
      </c>
      <c r="Z16" s="12">
        <v>577532.78399999999</v>
      </c>
      <c r="AA16" s="12">
        <v>592161.22199999995</v>
      </c>
      <c r="AB16" s="12">
        <v>635597.82400000002</v>
      </c>
      <c r="AC16" s="12">
        <v>664331.06299999997</v>
      </c>
      <c r="AD16" s="12">
        <v>696713.272</v>
      </c>
      <c r="AE16" s="12">
        <v>626309.62399999995</v>
      </c>
      <c r="AF16" s="12">
        <v>647629.946</v>
      </c>
      <c r="AG16" s="12">
        <v>662042.78700000001</v>
      </c>
      <c r="AH16" s="12">
        <v>711480.75699999998</v>
      </c>
      <c r="AI16" s="12">
        <v>732550.603</v>
      </c>
      <c r="AJ16" s="12">
        <v>753194.78</v>
      </c>
      <c r="AK16" s="12">
        <v>803883.27599999995</v>
      </c>
      <c r="AL16" s="12">
        <v>830488.50899999996</v>
      </c>
      <c r="AM16" s="12">
        <v>851284.31299999997</v>
      </c>
      <c r="AN16" s="12">
        <v>853322.804</v>
      </c>
      <c r="AO16" s="12">
        <v>866861.299</v>
      </c>
      <c r="AP16" s="12">
        <v>808710.89099999995</v>
      </c>
      <c r="AQ16" s="12">
        <v>846063.93799999997</v>
      </c>
      <c r="AR16" s="12">
        <v>911306.31799999997</v>
      </c>
      <c r="AS16" s="12">
        <v>940263.33900000004</v>
      </c>
    </row>
    <row r="17" spans="1:45" x14ac:dyDescent="0.3">
      <c r="A17" s="10" t="s">
        <v>67</v>
      </c>
      <c r="B17" s="13">
        <v>1831598.702</v>
      </c>
      <c r="C17" s="13">
        <v>2023097.662</v>
      </c>
      <c r="D17" s="13">
        <v>2017375.6229999999</v>
      </c>
      <c r="E17" s="13">
        <v>1937032.27</v>
      </c>
      <c r="F17" s="13">
        <v>1992078.797</v>
      </c>
      <c r="G17" s="13">
        <v>1989027.993</v>
      </c>
      <c r="H17" s="13">
        <v>1890532.2039999999</v>
      </c>
      <c r="I17" s="13">
        <v>1896703.477</v>
      </c>
      <c r="J17" s="13">
        <v>1897079.4339999999</v>
      </c>
      <c r="K17" s="13">
        <v>1966175.1140000001</v>
      </c>
      <c r="L17" s="13">
        <v>2060708.4739999999</v>
      </c>
      <c r="M17" s="13">
        <v>2161707.696</v>
      </c>
      <c r="N17" s="13">
        <v>2235098.068</v>
      </c>
      <c r="O17" s="13">
        <v>2354923.7990000001</v>
      </c>
      <c r="P17" s="13">
        <v>2448263.341</v>
      </c>
      <c r="Q17" s="13">
        <v>2292168.7519999999</v>
      </c>
      <c r="R17" s="13">
        <v>2381093.8169999998</v>
      </c>
      <c r="S17" s="13">
        <v>2556605.051</v>
      </c>
      <c r="T17" s="13">
        <v>2657943.1370000001</v>
      </c>
      <c r="U17" s="13">
        <v>2739399.4920000001</v>
      </c>
      <c r="V17" s="13">
        <v>2903708.8220000002</v>
      </c>
      <c r="W17" s="13">
        <v>2870934.1570000001</v>
      </c>
      <c r="X17" s="13">
        <v>2893524.3089999999</v>
      </c>
      <c r="Y17" s="13">
        <v>2842788.554</v>
      </c>
      <c r="Z17" s="13">
        <v>2962342.2140000002</v>
      </c>
      <c r="AA17" s="13">
        <v>2991075.2439999999</v>
      </c>
      <c r="AB17" s="13">
        <v>3134225.2170000002</v>
      </c>
      <c r="AC17" s="13">
        <v>3142463.801</v>
      </c>
      <c r="AD17" s="13">
        <v>3183429.429</v>
      </c>
      <c r="AE17" s="13">
        <v>3008811.7659999998</v>
      </c>
      <c r="AF17" s="13">
        <v>3125716.6910000001</v>
      </c>
      <c r="AG17" s="13">
        <v>3231440.2390000001</v>
      </c>
      <c r="AH17" s="13">
        <v>3332208.7209999999</v>
      </c>
      <c r="AI17" s="13">
        <v>3363394.3250000002</v>
      </c>
      <c r="AJ17" s="13">
        <v>3412110.1979999999</v>
      </c>
      <c r="AK17" s="13">
        <v>3503520.1129999999</v>
      </c>
      <c r="AL17" s="13">
        <v>3571368.1880000001</v>
      </c>
      <c r="AM17" s="13">
        <v>3646318.179</v>
      </c>
      <c r="AN17" s="13">
        <v>3694574.8739999998</v>
      </c>
      <c r="AO17" s="13">
        <v>3679917.3459999999</v>
      </c>
      <c r="AP17" s="13">
        <v>3293855.3080000002</v>
      </c>
      <c r="AQ17" s="13">
        <v>3496055.8110000002</v>
      </c>
      <c r="AR17" s="13">
        <v>3650609.372</v>
      </c>
      <c r="AS17" s="13">
        <v>3806082.926</v>
      </c>
    </row>
    <row r="18" spans="1:45" x14ac:dyDescent="0.3">
      <c r="A18" s="8" t="s">
        <v>68</v>
      </c>
      <c r="B18" s="12">
        <v>138131.74900000001</v>
      </c>
      <c r="C18" s="12">
        <v>149622.29</v>
      </c>
      <c r="D18" s="12">
        <v>148864.49299999999</v>
      </c>
      <c r="E18" s="12">
        <v>142374.33199999999</v>
      </c>
      <c r="F18" s="12">
        <v>146541.785</v>
      </c>
      <c r="G18" s="12">
        <v>149331.258</v>
      </c>
      <c r="H18" s="12">
        <v>144410.954</v>
      </c>
      <c r="I18" s="12">
        <v>147319.56</v>
      </c>
      <c r="J18" s="12">
        <v>149135.74100000001</v>
      </c>
      <c r="K18" s="12">
        <v>153874.10699999999</v>
      </c>
      <c r="L18" s="12">
        <v>160987.57</v>
      </c>
      <c r="M18" s="12">
        <v>165970.86300000001</v>
      </c>
      <c r="N18" s="12">
        <v>169449.99100000001</v>
      </c>
      <c r="O18" s="12">
        <v>172783.065</v>
      </c>
      <c r="P18" s="12">
        <v>181317.13</v>
      </c>
      <c r="Q18" s="12">
        <v>174420.96299999999</v>
      </c>
      <c r="R18" s="12">
        <v>183390.103</v>
      </c>
      <c r="S18" s="12">
        <v>190883.33100000001</v>
      </c>
      <c r="T18" s="12">
        <v>206637.853</v>
      </c>
      <c r="U18" s="12">
        <v>206787.114</v>
      </c>
      <c r="V18" s="12">
        <v>208654.022</v>
      </c>
      <c r="W18" s="12">
        <v>217801.31700000001</v>
      </c>
      <c r="X18" s="12">
        <v>218739.592</v>
      </c>
      <c r="Y18" s="12">
        <v>231278.924</v>
      </c>
      <c r="Z18" s="12">
        <v>242836.198</v>
      </c>
      <c r="AA18" s="12">
        <v>235761.59899999999</v>
      </c>
      <c r="AB18" s="12">
        <v>241373.38399999999</v>
      </c>
      <c r="AC18" s="12">
        <v>248235.60500000001</v>
      </c>
      <c r="AD18" s="12">
        <v>261332.53200000001</v>
      </c>
      <c r="AE18" s="12">
        <v>256632.61300000001</v>
      </c>
      <c r="AF18" s="12">
        <v>261476.68599999999</v>
      </c>
      <c r="AG18" s="12">
        <v>273067.299</v>
      </c>
      <c r="AH18" s="12">
        <v>286058.27399999998</v>
      </c>
      <c r="AI18" s="12">
        <v>299615.20500000002</v>
      </c>
      <c r="AJ18" s="12">
        <v>307939.663</v>
      </c>
      <c r="AK18" s="12">
        <v>300289.37599999999</v>
      </c>
      <c r="AL18" s="12">
        <v>305382.234</v>
      </c>
      <c r="AM18" s="12">
        <v>304646.65700000001</v>
      </c>
      <c r="AN18" s="12">
        <v>308981.25400000002</v>
      </c>
      <c r="AO18" s="12">
        <v>309426.43599999999</v>
      </c>
      <c r="AP18" s="12">
        <v>286240.78200000001</v>
      </c>
      <c r="AQ18" s="12">
        <v>303251.38099999999</v>
      </c>
      <c r="AR18" s="12">
        <v>300468.95299999998</v>
      </c>
      <c r="AS18" s="12">
        <v>309708.76500000001</v>
      </c>
    </row>
    <row r="19" spans="1:45" x14ac:dyDescent="0.3">
      <c r="A19" s="10" t="s">
        <v>69</v>
      </c>
      <c r="B19" s="13">
        <v>368213.09499999997</v>
      </c>
      <c r="C19" s="13">
        <v>405438.43900000001</v>
      </c>
      <c r="D19" s="13">
        <v>405843.98700000002</v>
      </c>
      <c r="E19" s="13">
        <v>386976.71100000001</v>
      </c>
      <c r="F19" s="13">
        <v>401802.46100000001</v>
      </c>
      <c r="G19" s="13">
        <v>411054.67099999997</v>
      </c>
      <c r="H19" s="13">
        <v>395223.70400000003</v>
      </c>
      <c r="I19" s="13">
        <v>404826.527</v>
      </c>
      <c r="J19" s="13">
        <v>410582.652</v>
      </c>
      <c r="K19" s="13">
        <v>426219.87</v>
      </c>
      <c r="L19" s="13">
        <v>449866.89799999999</v>
      </c>
      <c r="M19" s="13">
        <v>467278.45699999999</v>
      </c>
      <c r="N19" s="13">
        <v>482646.44</v>
      </c>
      <c r="O19" s="13">
        <v>496878.47200000001</v>
      </c>
      <c r="P19" s="13">
        <v>515053.908</v>
      </c>
      <c r="Q19" s="13">
        <v>498677.804</v>
      </c>
      <c r="R19" s="13">
        <v>529479.37600000005</v>
      </c>
      <c r="S19" s="13">
        <v>563561.20799999998</v>
      </c>
      <c r="T19" s="13">
        <v>609251.75300000003</v>
      </c>
      <c r="U19" s="13">
        <v>617668.99600000004</v>
      </c>
      <c r="V19" s="13">
        <v>653601.34600000002</v>
      </c>
      <c r="W19" s="13">
        <v>657506.76199999999</v>
      </c>
      <c r="X19" s="13">
        <v>687741.36399999994</v>
      </c>
      <c r="Y19" s="13">
        <v>708927.87199999997</v>
      </c>
      <c r="Z19" s="13">
        <v>728133.10499999998</v>
      </c>
      <c r="AA19" s="13">
        <v>731639.28500000003</v>
      </c>
      <c r="AB19" s="13">
        <v>769496.26300000004</v>
      </c>
      <c r="AC19" s="13">
        <v>778043.64800000004</v>
      </c>
      <c r="AD19" s="13">
        <v>798104.41</v>
      </c>
      <c r="AE19" s="13">
        <v>761825.92700000003</v>
      </c>
      <c r="AF19" s="13">
        <v>812725.51599999995</v>
      </c>
      <c r="AG19" s="13">
        <v>854766.2</v>
      </c>
      <c r="AH19" s="13">
        <v>892378.87899999996</v>
      </c>
      <c r="AI19" s="13">
        <v>931176.5</v>
      </c>
      <c r="AJ19" s="13">
        <v>978988.66399999999</v>
      </c>
      <c r="AK19" s="13">
        <v>1026150.188</v>
      </c>
      <c r="AL19" s="13">
        <v>1064742.5190000001</v>
      </c>
      <c r="AM19" s="13">
        <v>1115370.824</v>
      </c>
      <c r="AN19" s="13">
        <v>1120602.844</v>
      </c>
      <c r="AO19" s="13">
        <v>1099063.4450000001</v>
      </c>
      <c r="AP19" s="13">
        <v>1019446.377</v>
      </c>
      <c r="AQ19" s="13">
        <v>1084518.1329999999</v>
      </c>
      <c r="AR19" s="13">
        <v>1110972.693</v>
      </c>
      <c r="AS19" s="13">
        <v>1130785.423</v>
      </c>
    </row>
    <row r="20" spans="1:45" x14ac:dyDescent="0.3">
      <c r="A20" s="8" t="s">
        <v>70</v>
      </c>
      <c r="B20" s="12">
        <v>193774.99299999999</v>
      </c>
      <c r="C20" s="12">
        <v>203265.67300000001</v>
      </c>
      <c r="D20" s="12">
        <v>204231.274</v>
      </c>
      <c r="E20" s="12">
        <v>201102.47200000001</v>
      </c>
      <c r="F20" s="12">
        <v>205097.44699999999</v>
      </c>
      <c r="G20" s="12">
        <v>207963.99900000001</v>
      </c>
      <c r="H20" s="12">
        <v>205355.22700000001</v>
      </c>
      <c r="I20" s="12">
        <v>208160.52</v>
      </c>
      <c r="J20" s="12">
        <v>210190.995</v>
      </c>
      <c r="K20" s="12">
        <v>214534.79300000001</v>
      </c>
      <c r="L20" s="12">
        <v>221373.56599999999</v>
      </c>
      <c r="M20" s="12">
        <v>226957.17300000001</v>
      </c>
      <c r="N20" s="12">
        <v>231080.66</v>
      </c>
      <c r="O20" s="12">
        <v>231366.829</v>
      </c>
      <c r="P20" s="12">
        <v>244535.125</v>
      </c>
      <c r="Q20" s="12">
        <v>228791.872</v>
      </c>
      <c r="R20" s="12">
        <v>233979.23499999999</v>
      </c>
      <c r="S20" s="12">
        <v>241019.011</v>
      </c>
      <c r="T20" s="12">
        <v>252375.14</v>
      </c>
      <c r="U20" s="12">
        <v>254395.83100000001</v>
      </c>
      <c r="V20" s="12">
        <v>256193.56299999999</v>
      </c>
      <c r="W20" s="12">
        <v>258793.42199999999</v>
      </c>
      <c r="X20" s="12">
        <v>256700.55100000001</v>
      </c>
      <c r="Y20" s="12">
        <v>254042.54</v>
      </c>
      <c r="Z20" s="12">
        <v>265397.24</v>
      </c>
      <c r="AA20" s="12">
        <v>272647.21000000002</v>
      </c>
      <c r="AB20" s="12">
        <v>280082.837</v>
      </c>
      <c r="AC20" s="12">
        <v>287333.39600000001</v>
      </c>
      <c r="AD20" s="12">
        <v>288164.17700000003</v>
      </c>
      <c r="AE20" s="12">
        <v>282203.09700000001</v>
      </c>
      <c r="AF20" s="12">
        <v>290708.02799999999</v>
      </c>
      <c r="AG20" s="12">
        <v>291758.33899999998</v>
      </c>
      <c r="AH20" s="12">
        <v>294551.27799999999</v>
      </c>
      <c r="AI20" s="12">
        <v>299721.33299999998</v>
      </c>
      <c r="AJ20" s="12">
        <v>320203.66700000002</v>
      </c>
      <c r="AK20" s="12">
        <v>314103.69500000001</v>
      </c>
      <c r="AL20" s="12">
        <v>313422.06</v>
      </c>
      <c r="AM20" s="12">
        <v>308568.03700000001</v>
      </c>
      <c r="AN20" s="12">
        <v>317844.94199999998</v>
      </c>
      <c r="AO20" s="12">
        <v>317146.82500000001</v>
      </c>
      <c r="AP20" s="12">
        <v>289968.15999999997</v>
      </c>
      <c r="AQ20" s="12">
        <v>303633.38099999999</v>
      </c>
      <c r="AR20" s="12">
        <v>310093.17599999998</v>
      </c>
      <c r="AS20" s="12">
        <v>313712.864</v>
      </c>
    </row>
    <row r="21" spans="1:45" x14ac:dyDescent="0.3">
      <c r="A21" s="10" t="s">
        <v>71</v>
      </c>
      <c r="B21" s="13">
        <v>211376.52100000001</v>
      </c>
      <c r="C21" s="13">
        <v>231728.33499999999</v>
      </c>
      <c r="D21" s="13">
        <v>231940.424</v>
      </c>
      <c r="E21" s="13">
        <v>219671.13800000001</v>
      </c>
      <c r="F21" s="13">
        <v>227993.872</v>
      </c>
      <c r="G21" s="13">
        <v>234155.25599999999</v>
      </c>
      <c r="H21" s="13">
        <v>225346.55100000001</v>
      </c>
      <c r="I21" s="13">
        <v>231205.14199999999</v>
      </c>
      <c r="J21" s="13">
        <v>235179.785</v>
      </c>
      <c r="K21" s="13">
        <v>243977.91399999999</v>
      </c>
      <c r="L21" s="13">
        <v>258198.40599999999</v>
      </c>
      <c r="M21" s="13">
        <v>269826.38400000002</v>
      </c>
      <c r="N21" s="13">
        <v>282923.73700000002</v>
      </c>
      <c r="O21" s="13">
        <v>291315.29200000002</v>
      </c>
      <c r="P21" s="13">
        <v>297707.217</v>
      </c>
      <c r="Q21" s="13">
        <v>255701.636</v>
      </c>
      <c r="R21" s="13">
        <v>286643.929</v>
      </c>
      <c r="S21" s="13">
        <v>297456.74300000002</v>
      </c>
      <c r="T21" s="13">
        <v>330896.62800000003</v>
      </c>
      <c r="U21" s="13">
        <v>332950.91399999999</v>
      </c>
      <c r="V21" s="13">
        <v>337331.45400000003</v>
      </c>
      <c r="W21" s="13">
        <v>334079.07199999999</v>
      </c>
      <c r="X21" s="13">
        <v>331453.15700000001</v>
      </c>
      <c r="Y21" s="13">
        <v>331525.31699999998</v>
      </c>
      <c r="Z21" s="13">
        <v>357756.18</v>
      </c>
      <c r="AA21" s="13">
        <v>353466.25400000002</v>
      </c>
      <c r="AB21" s="13">
        <v>349080.40899999999</v>
      </c>
      <c r="AC21" s="13">
        <v>359175.95400000003</v>
      </c>
      <c r="AD21" s="13">
        <v>370254.81199999998</v>
      </c>
      <c r="AE21" s="13">
        <v>354594.23700000002</v>
      </c>
      <c r="AF21" s="13">
        <v>358637.29599999997</v>
      </c>
      <c r="AG21" s="13">
        <v>366544.30099999998</v>
      </c>
      <c r="AH21" s="13">
        <v>379811.02100000001</v>
      </c>
      <c r="AI21" s="13">
        <v>379719.80800000002</v>
      </c>
      <c r="AJ21" s="13">
        <v>397901.37800000003</v>
      </c>
      <c r="AK21" s="13">
        <v>413909.179</v>
      </c>
      <c r="AL21" s="13">
        <v>418466.27</v>
      </c>
      <c r="AM21" s="13">
        <v>416408.56199999998</v>
      </c>
      <c r="AN21" s="13">
        <v>418630.44400000002</v>
      </c>
      <c r="AO21" s="13">
        <v>409266.41600000003</v>
      </c>
      <c r="AP21" s="13">
        <v>364939.79399999999</v>
      </c>
      <c r="AQ21" s="13">
        <v>391962.04100000003</v>
      </c>
      <c r="AR21" s="13">
        <v>431394.81699999998</v>
      </c>
      <c r="AS21" s="13">
        <v>442970.69199999998</v>
      </c>
    </row>
    <row r="22" spans="1:45" x14ac:dyDescent="0.3">
      <c r="A22" s="8" t="s">
        <v>72</v>
      </c>
      <c r="B22" s="12">
        <v>770276.62</v>
      </c>
      <c r="C22" s="12">
        <v>842629.98100000003</v>
      </c>
      <c r="D22" s="12">
        <v>842329.33900000004</v>
      </c>
      <c r="E22" s="12">
        <v>803836.74300000002</v>
      </c>
      <c r="F22" s="12">
        <v>831613.821</v>
      </c>
      <c r="G22" s="12">
        <v>848102.53200000001</v>
      </c>
      <c r="H22" s="12">
        <v>816419.424</v>
      </c>
      <c r="I22" s="12">
        <v>833612.505</v>
      </c>
      <c r="J22" s="12">
        <v>843957.15099999995</v>
      </c>
      <c r="K22" s="12">
        <v>872756.70400000003</v>
      </c>
      <c r="L22" s="12">
        <v>915367.58200000005</v>
      </c>
      <c r="M22" s="12">
        <v>947456.14899999998</v>
      </c>
      <c r="N22" s="12">
        <v>976925.37300000002</v>
      </c>
      <c r="O22" s="12">
        <v>1001233.106</v>
      </c>
      <c r="P22" s="12">
        <v>1031966.723</v>
      </c>
      <c r="Q22" s="12">
        <v>952802.19200000004</v>
      </c>
      <c r="R22" s="12">
        <v>999054.07</v>
      </c>
      <c r="S22" s="12">
        <v>1073517.83</v>
      </c>
      <c r="T22" s="12">
        <v>1160210.8540000001</v>
      </c>
      <c r="U22" s="12">
        <v>1202945.4269999999</v>
      </c>
      <c r="V22" s="12">
        <v>1259069.6059999999</v>
      </c>
      <c r="W22" s="12">
        <v>1237977.3959999999</v>
      </c>
      <c r="X22" s="12">
        <v>1224880.4750000001</v>
      </c>
      <c r="Y22" s="12">
        <v>1212171.1969999999</v>
      </c>
      <c r="Z22" s="12">
        <v>1246901.3899999999</v>
      </c>
      <c r="AA22" s="12">
        <v>1274855.8219999999</v>
      </c>
      <c r="AB22" s="12">
        <v>1340006.101</v>
      </c>
      <c r="AC22" s="12">
        <v>1380125.9169999999</v>
      </c>
      <c r="AD22" s="12">
        <v>1408019.743</v>
      </c>
      <c r="AE22" s="12">
        <v>1315481.838</v>
      </c>
      <c r="AF22" s="12">
        <v>1393675.3570000001</v>
      </c>
      <c r="AG22" s="12">
        <v>1433185.382</v>
      </c>
      <c r="AH22" s="12">
        <v>1488616.797</v>
      </c>
      <c r="AI22" s="12">
        <v>1514072.5970000001</v>
      </c>
      <c r="AJ22" s="12">
        <v>1567647.173</v>
      </c>
      <c r="AK22" s="12">
        <v>1626750.8130000001</v>
      </c>
      <c r="AL22" s="12">
        <v>1676418.736</v>
      </c>
      <c r="AM22" s="12">
        <v>1708140.0179999999</v>
      </c>
      <c r="AN22" s="12">
        <v>1754179.51</v>
      </c>
      <c r="AO22" s="12">
        <v>1767123.3189999999</v>
      </c>
      <c r="AP22" s="12">
        <v>1624208.871</v>
      </c>
      <c r="AQ22" s="12">
        <v>1712483.0989999999</v>
      </c>
      <c r="AR22" s="12">
        <v>1797607.7309999999</v>
      </c>
      <c r="AS22" s="12">
        <v>1834577.514</v>
      </c>
    </row>
    <row r="23" spans="1:45" x14ac:dyDescent="0.3">
      <c r="A23" s="10" t="s">
        <v>73</v>
      </c>
      <c r="B23" s="13">
        <v>937705.10499999998</v>
      </c>
      <c r="C23" s="13">
        <v>1021972.175</v>
      </c>
      <c r="D23" s="13">
        <v>1020962.549</v>
      </c>
      <c r="E23" s="13">
        <v>975680.88500000001</v>
      </c>
      <c r="F23" s="13">
        <v>1005942.034</v>
      </c>
      <c r="G23" s="13">
        <v>1019987.938</v>
      </c>
      <c r="H23" s="13">
        <v>979495.37100000004</v>
      </c>
      <c r="I23" s="13">
        <v>995129.26300000004</v>
      </c>
      <c r="J23" s="13">
        <v>1005115.817</v>
      </c>
      <c r="K23" s="13">
        <v>1039567.689</v>
      </c>
      <c r="L23" s="13">
        <v>1090095.0970000001</v>
      </c>
      <c r="M23" s="13">
        <v>1131899.307</v>
      </c>
      <c r="N23" s="13">
        <v>1168758.3640000001</v>
      </c>
      <c r="O23" s="13">
        <v>1201586.797</v>
      </c>
      <c r="P23" s="13">
        <v>1239027.57</v>
      </c>
      <c r="Q23" s="13">
        <v>1148484.7169999999</v>
      </c>
      <c r="R23" s="13">
        <v>1241792.142</v>
      </c>
      <c r="S23" s="13">
        <v>1349872.395</v>
      </c>
      <c r="T23" s="13">
        <v>1429362.561</v>
      </c>
      <c r="U23" s="13">
        <v>1477235.692</v>
      </c>
      <c r="V23" s="13">
        <v>1560108.787</v>
      </c>
      <c r="W23" s="13">
        <v>1571190.1839999999</v>
      </c>
      <c r="X23" s="13">
        <v>1538761.635</v>
      </c>
      <c r="Y23" s="13">
        <v>1533475.1710000001</v>
      </c>
      <c r="Z23" s="13">
        <v>1567254.003</v>
      </c>
      <c r="AA23" s="13">
        <v>1617553.74</v>
      </c>
      <c r="AB23" s="13">
        <v>1710985.648</v>
      </c>
      <c r="AC23" s="13">
        <v>1755709.4820000001</v>
      </c>
      <c r="AD23" s="13">
        <v>1766743.7930000001</v>
      </c>
      <c r="AE23" s="13">
        <v>1656805.1769999999</v>
      </c>
      <c r="AF23" s="13">
        <v>1773209.581</v>
      </c>
      <c r="AG23" s="13">
        <v>1852646.1070000001</v>
      </c>
      <c r="AH23" s="13">
        <v>1911401.7169999999</v>
      </c>
      <c r="AI23" s="13">
        <v>1923371.6189999999</v>
      </c>
      <c r="AJ23" s="13">
        <v>1966749.1070000001</v>
      </c>
      <c r="AK23" s="13">
        <v>2007571.85</v>
      </c>
      <c r="AL23" s="13">
        <v>2058752.8019999999</v>
      </c>
      <c r="AM23" s="13">
        <v>2166131.8369999998</v>
      </c>
      <c r="AN23" s="13">
        <v>2243797.9700000002</v>
      </c>
      <c r="AO23" s="13">
        <v>2209647.0639999998</v>
      </c>
      <c r="AP23" s="13">
        <v>2035392.3219999999</v>
      </c>
      <c r="AQ23" s="13">
        <v>2163537.8569999998</v>
      </c>
      <c r="AR23" s="13">
        <v>2218442.304</v>
      </c>
      <c r="AS23" s="13">
        <v>2275497.8330000001</v>
      </c>
    </row>
    <row r="24" spans="1:45" x14ac:dyDescent="0.3">
      <c r="A24" s="8" t="s">
        <v>74</v>
      </c>
      <c r="B24" s="12">
        <v>260181.052</v>
      </c>
      <c r="C24" s="12">
        <v>279519.429</v>
      </c>
      <c r="D24" s="12">
        <v>282663.39299999998</v>
      </c>
      <c r="E24" s="12">
        <v>277660.717</v>
      </c>
      <c r="F24" s="12">
        <v>287279.89799999999</v>
      </c>
      <c r="G24" s="12">
        <v>294893.038</v>
      </c>
      <c r="H24" s="12">
        <v>291491.81699999998</v>
      </c>
      <c r="I24" s="12">
        <v>299033.717</v>
      </c>
      <c r="J24" s="12">
        <v>304548.06900000002</v>
      </c>
      <c r="K24" s="12">
        <v>313917.50900000002</v>
      </c>
      <c r="L24" s="12">
        <v>326993.65299999999</v>
      </c>
      <c r="M24" s="12">
        <v>336933.92499999999</v>
      </c>
      <c r="N24" s="12">
        <v>344014.90500000003</v>
      </c>
      <c r="O24" s="12">
        <v>342922.97499999998</v>
      </c>
      <c r="P24" s="12">
        <v>364984.886</v>
      </c>
      <c r="Q24" s="12">
        <v>357772.25599999999</v>
      </c>
      <c r="R24" s="12">
        <v>372008.21799999999</v>
      </c>
      <c r="S24" s="12">
        <v>412081.04800000001</v>
      </c>
      <c r="T24" s="12">
        <v>418543.91700000002</v>
      </c>
      <c r="U24" s="12">
        <v>443564.15399999998</v>
      </c>
      <c r="V24" s="12">
        <v>451793.03700000001</v>
      </c>
      <c r="W24" s="12">
        <v>440699.83500000002</v>
      </c>
      <c r="X24" s="12">
        <v>434174.05300000001</v>
      </c>
      <c r="Y24" s="12">
        <v>448524.81400000001</v>
      </c>
      <c r="Z24" s="12">
        <v>459993.95199999999</v>
      </c>
      <c r="AA24" s="12">
        <v>461303.85700000002</v>
      </c>
      <c r="AB24" s="12">
        <v>485161.70400000003</v>
      </c>
      <c r="AC24" s="12">
        <v>499362.05200000003</v>
      </c>
      <c r="AD24" s="12">
        <v>511751.728</v>
      </c>
      <c r="AE24" s="12">
        <v>491327.01</v>
      </c>
      <c r="AF24" s="12">
        <v>502494.79399999999</v>
      </c>
      <c r="AG24" s="12">
        <v>522286.56300000002</v>
      </c>
      <c r="AH24" s="12">
        <v>531827.40099999995</v>
      </c>
      <c r="AI24" s="12">
        <v>533525.80599999998</v>
      </c>
      <c r="AJ24" s="12">
        <v>560341.41700000002</v>
      </c>
      <c r="AK24" s="12">
        <v>573505.86499999999</v>
      </c>
      <c r="AL24" s="12">
        <v>591409.51899999997</v>
      </c>
      <c r="AM24" s="12">
        <v>610394.38500000001</v>
      </c>
      <c r="AN24" s="12">
        <v>633756.55900000001</v>
      </c>
      <c r="AO24" s="12">
        <v>635628.201</v>
      </c>
      <c r="AP24" s="12">
        <v>601188.66099999996</v>
      </c>
      <c r="AQ24" s="12">
        <v>629066.20700000005</v>
      </c>
      <c r="AR24" s="12">
        <v>652212.81400000001</v>
      </c>
      <c r="AS24" s="12">
        <v>679343.78599999996</v>
      </c>
    </row>
    <row r="25" spans="1:45" x14ac:dyDescent="0.3">
      <c r="A25" s="10" t="s">
        <v>75</v>
      </c>
      <c r="B25" s="13">
        <v>130212.64599999999</v>
      </c>
      <c r="C25" s="13">
        <v>140542.55799999999</v>
      </c>
      <c r="D25" s="13">
        <v>140692.478</v>
      </c>
      <c r="E25" s="13">
        <v>135296.82999999999</v>
      </c>
      <c r="F25" s="13">
        <v>139636.052</v>
      </c>
      <c r="G25" s="13">
        <v>142764.34099999999</v>
      </c>
      <c r="H25" s="13">
        <v>139069.03700000001</v>
      </c>
      <c r="I25" s="13">
        <v>142350.99</v>
      </c>
      <c r="J25" s="13">
        <v>144824.19399999999</v>
      </c>
      <c r="K25" s="13">
        <v>149798.34599999999</v>
      </c>
      <c r="L25" s="13">
        <v>156870.66699999999</v>
      </c>
      <c r="M25" s="13">
        <v>161946.75599999999</v>
      </c>
      <c r="N25" s="13">
        <v>166653.19500000001</v>
      </c>
      <c r="O25" s="13">
        <v>173068.497</v>
      </c>
      <c r="P25" s="13">
        <v>176584.99299999999</v>
      </c>
      <c r="Q25" s="13">
        <v>157617.989</v>
      </c>
      <c r="R25" s="13">
        <v>166374.38500000001</v>
      </c>
      <c r="S25" s="13">
        <v>177536.742</v>
      </c>
      <c r="T25" s="13">
        <v>193594.149</v>
      </c>
      <c r="U25" s="13">
        <v>202707.277</v>
      </c>
      <c r="V25" s="13">
        <v>206506.90700000001</v>
      </c>
      <c r="W25" s="13">
        <v>214338.52299999999</v>
      </c>
      <c r="X25" s="13">
        <v>208522.43799999999</v>
      </c>
      <c r="Y25" s="13">
        <v>217613.14199999999</v>
      </c>
      <c r="Z25" s="13">
        <v>224157.81</v>
      </c>
      <c r="AA25" s="13">
        <v>235326.288</v>
      </c>
      <c r="AB25" s="13">
        <v>232043.60800000001</v>
      </c>
      <c r="AC25" s="13">
        <v>237033.90700000001</v>
      </c>
      <c r="AD25" s="13">
        <v>231184.48699999999</v>
      </c>
      <c r="AE25" s="13">
        <v>222778.28700000001</v>
      </c>
      <c r="AF25" s="13">
        <v>232495.234</v>
      </c>
      <c r="AG25" s="13">
        <v>241158.47</v>
      </c>
      <c r="AH25" s="13">
        <v>248100.47099999999</v>
      </c>
      <c r="AI25" s="13">
        <v>258139.36499999999</v>
      </c>
      <c r="AJ25" s="13">
        <v>259665.78200000001</v>
      </c>
      <c r="AK25" s="13">
        <v>265750.87599999999</v>
      </c>
      <c r="AL25" s="13">
        <v>274364.86900000001</v>
      </c>
      <c r="AM25" s="13">
        <v>277402.79300000001</v>
      </c>
      <c r="AN25" s="13">
        <v>273244.59700000001</v>
      </c>
      <c r="AO25" s="13">
        <v>269686.00099999999</v>
      </c>
      <c r="AP25" s="13">
        <v>244988.80600000001</v>
      </c>
      <c r="AQ25" s="13">
        <v>259938.54500000001</v>
      </c>
      <c r="AR25" s="13">
        <v>260102.03</v>
      </c>
      <c r="AS25" s="13">
        <v>265593.14299999998</v>
      </c>
    </row>
    <row r="26" spans="1:45" x14ac:dyDescent="0.3">
      <c r="A26" s="8" t="s">
        <v>76</v>
      </c>
      <c r="B26" s="12">
        <v>78660.796000000002</v>
      </c>
      <c r="C26" s="12">
        <v>85476.368000000002</v>
      </c>
      <c r="D26" s="12">
        <v>85672.9</v>
      </c>
      <c r="E26" s="12">
        <v>83101.880999999994</v>
      </c>
      <c r="F26" s="12">
        <v>85770.444000000003</v>
      </c>
      <c r="G26" s="12">
        <v>87404.626000000004</v>
      </c>
      <c r="H26" s="12">
        <v>84854.899000000005</v>
      </c>
      <c r="I26" s="12">
        <v>86636.841</v>
      </c>
      <c r="J26" s="12">
        <v>87659.176000000007</v>
      </c>
      <c r="K26" s="12">
        <v>90779.724000000002</v>
      </c>
      <c r="L26" s="12">
        <v>96157.214000000007</v>
      </c>
      <c r="M26" s="12">
        <v>100823.095</v>
      </c>
      <c r="N26" s="12">
        <v>105565.162</v>
      </c>
      <c r="O26" s="12">
        <v>109103.474</v>
      </c>
      <c r="P26" s="12">
        <v>112712.606</v>
      </c>
      <c r="Q26" s="12">
        <v>98045.993000000002</v>
      </c>
      <c r="R26" s="12">
        <v>99798.377999999997</v>
      </c>
      <c r="S26" s="12">
        <v>101315.849</v>
      </c>
      <c r="T26" s="12">
        <v>111041.348</v>
      </c>
      <c r="U26" s="12">
        <v>114192.15300000001</v>
      </c>
      <c r="V26" s="12">
        <v>115655.77099999999</v>
      </c>
      <c r="W26" s="12">
        <v>119642.886</v>
      </c>
      <c r="X26" s="12">
        <v>116345.76300000001</v>
      </c>
      <c r="Y26" s="12">
        <v>112071.423</v>
      </c>
      <c r="Z26" s="12">
        <v>128877.88</v>
      </c>
      <c r="AA26" s="12">
        <v>135701.45199999999</v>
      </c>
      <c r="AB26" s="12">
        <v>135896.55600000001</v>
      </c>
      <c r="AC26" s="12">
        <v>133768.03099999999</v>
      </c>
      <c r="AD26" s="12">
        <v>143531.32199999999</v>
      </c>
      <c r="AE26" s="12">
        <v>134902.59400000001</v>
      </c>
      <c r="AF26" s="12">
        <v>137487.19099999999</v>
      </c>
      <c r="AG26" s="12">
        <v>141214.93700000001</v>
      </c>
      <c r="AH26" s="12">
        <v>142897.85500000001</v>
      </c>
      <c r="AI26" s="12">
        <v>145073.201</v>
      </c>
      <c r="AJ26" s="12">
        <v>145894.41800000001</v>
      </c>
      <c r="AK26" s="12">
        <v>147428.81099999999</v>
      </c>
      <c r="AL26" s="12">
        <v>152585.94099999999</v>
      </c>
      <c r="AM26" s="12">
        <v>155110.35500000001</v>
      </c>
      <c r="AN26" s="12">
        <v>155757.538</v>
      </c>
      <c r="AO26" s="12">
        <v>157163.253</v>
      </c>
      <c r="AP26" s="12">
        <v>142605.24400000001</v>
      </c>
      <c r="AQ26" s="12">
        <v>155968.65900000001</v>
      </c>
      <c r="AR26" s="12">
        <v>162583.92000000001</v>
      </c>
      <c r="AS26" s="12">
        <v>162750.269</v>
      </c>
    </row>
    <row r="27" spans="1:45" x14ac:dyDescent="0.3">
      <c r="A27" s="10" t="s">
        <v>77</v>
      </c>
      <c r="B27" s="13">
        <v>617991.07999999996</v>
      </c>
      <c r="C27" s="13">
        <v>688550.973</v>
      </c>
      <c r="D27" s="13">
        <v>689748.59600000002</v>
      </c>
      <c r="E27" s="13">
        <v>650982.13300000003</v>
      </c>
      <c r="F27" s="13">
        <v>680103.57499999995</v>
      </c>
      <c r="G27" s="13">
        <v>697456.76</v>
      </c>
      <c r="H27" s="13">
        <v>665305.11699999997</v>
      </c>
      <c r="I27" s="13">
        <v>683097.92</v>
      </c>
      <c r="J27" s="13">
        <v>694487.69200000004</v>
      </c>
      <c r="K27" s="13">
        <v>725048.31700000004</v>
      </c>
      <c r="L27" s="13">
        <v>769293.924</v>
      </c>
      <c r="M27" s="13">
        <v>803906.22100000002</v>
      </c>
      <c r="N27" s="13">
        <v>838399.23600000003</v>
      </c>
      <c r="O27" s="13">
        <v>870417.87600000005</v>
      </c>
      <c r="P27" s="13">
        <v>916740.22699999996</v>
      </c>
      <c r="Q27" s="13">
        <v>853356.8</v>
      </c>
      <c r="R27" s="13">
        <v>906779.12199999997</v>
      </c>
      <c r="S27" s="13">
        <v>993197.62300000002</v>
      </c>
      <c r="T27" s="13">
        <v>1077062.017</v>
      </c>
      <c r="U27" s="13">
        <v>1137219.584</v>
      </c>
      <c r="V27" s="13">
        <v>1212180.7439999999</v>
      </c>
      <c r="W27" s="13">
        <v>1213057.5549999999</v>
      </c>
      <c r="X27" s="13">
        <v>1238800.3319999999</v>
      </c>
      <c r="Y27" s="13">
        <v>1289662.122</v>
      </c>
      <c r="Z27" s="13">
        <v>1335507.8389999999</v>
      </c>
      <c r="AA27" s="13">
        <v>1368861.9909999999</v>
      </c>
      <c r="AB27" s="13">
        <v>1469583.898</v>
      </c>
      <c r="AC27" s="13">
        <v>1532409.5149999999</v>
      </c>
      <c r="AD27" s="13">
        <v>1531655.04</v>
      </c>
      <c r="AE27" s="13">
        <v>1411038.652</v>
      </c>
      <c r="AF27" s="13">
        <v>1509564.2709999999</v>
      </c>
      <c r="AG27" s="13">
        <v>1558834.9950000001</v>
      </c>
      <c r="AH27" s="13">
        <v>1621930.2709999999</v>
      </c>
      <c r="AI27" s="13">
        <v>1611568.7879999999</v>
      </c>
      <c r="AJ27" s="13">
        <v>1666974.7009999999</v>
      </c>
      <c r="AK27" s="13">
        <v>1728163.9920000001</v>
      </c>
      <c r="AL27" s="13">
        <v>1743960.8829999999</v>
      </c>
      <c r="AM27" s="13">
        <v>1809343.5560000001</v>
      </c>
      <c r="AN27" s="13">
        <v>1909026.4350000001</v>
      </c>
      <c r="AO27" s="13">
        <v>1918825.0060000001</v>
      </c>
      <c r="AP27" s="13">
        <v>1743165.6229999999</v>
      </c>
      <c r="AQ27" s="13">
        <v>1865875.274</v>
      </c>
      <c r="AR27" s="13">
        <v>1928648.5730000001</v>
      </c>
      <c r="AS27" s="13">
        <v>1995054.68</v>
      </c>
    </row>
    <row r="28" spans="1:45" x14ac:dyDescent="0.3">
      <c r="A28" s="8" t="s">
        <v>78</v>
      </c>
      <c r="B28" s="12">
        <v>244741.17199999999</v>
      </c>
      <c r="C28" s="12">
        <v>262007.269</v>
      </c>
      <c r="D28" s="12">
        <v>262454.68300000002</v>
      </c>
      <c r="E28" s="12">
        <v>254205.73</v>
      </c>
      <c r="F28" s="12">
        <v>261329.74299999999</v>
      </c>
      <c r="G28" s="12">
        <v>266421.89600000001</v>
      </c>
      <c r="H28" s="12">
        <v>260431.73800000001</v>
      </c>
      <c r="I28" s="12">
        <v>265500.815</v>
      </c>
      <c r="J28" s="12">
        <v>268784.772</v>
      </c>
      <c r="K28" s="12">
        <v>276217.63799999998</v>
      </c>
      <c r="L28" s="12">
        <v>288209.05300000001</v>
      </c>
      <c r="M28" s="12">
        <v>297421.95400000003</v>
      </c>
      <c r="N28" s="12">
        <v>307185.32199999999</v>
      </c>
      <c r="O28" s="12">
        <v>313397.48599999998</v>
      </c>
      <c r="P28" s="12">
        <v>344896.49300000002</v>
      </c>
      <c r="Q28" s="12">
        <v>306954.50599999999</v>
      </c>
      <c r="R28" s="12">
        <v>319534.739</v>
      </c>
      <c r="S28" s="12">
        <v>327015.67999999999</v>
      </c>
      <c r="T28" s="12">
        <v>334657.79700000002</v>
      </c>
      <c r="U28" s="12">
        <v>343293.94799999997</v>
      </c>
      <c r="V28" s="12">
        <v>355730.60399999999</v>
      </c>
      <c r="W28" s="12">
        <v>358564.55499999999</v>
      </c>
      <c r="X28" s="12">
        <v>362128.85200000001</v>
      </c>
      <c r="Y28" s="12">
        <v>362456.15</v>
      </c>
      <c r="Z28" s="12">
        <v>369439.02799999999</v>
      </c>
      <c r="AA28" s="12">
        <v>376461.04100000003</v>
      </c>
      <c r="AB28" s="12">
        <v>380271.44699999999</v>
      </c>
      <c r="AC28" s="12">
        <v>378474.41</v>
      </c>
      <c r="AD28" s="12">
        <v>388520.30900000001</v>
      </c>
      <c r="AE28" s="12">
        <v>385689.52899999998</v>
      </c>
      <c r="AF28" s="12">
        <v>379991.321</v>
      </c>
      <c r="AG28" s="12">
        <v>385968</v>
      </c>
      <c r="AH28" s="12">
        <v>386537.7</v>
      </c>
      <c r="AI28" s="12">
        <v>397816.027</v>
      </c>
      <c r="AJ28" s="12">
        <v>395065.13900000002</v>
      </c>
      <c r="AK28" s="12">
        <v>401404.011</v>
      </c>
      <c r="AL28" s="12">
        <v>399767.90299999999</v>
      </c>
      <c r="AM28" s="12">
        <v>358236.41899999999</v>
      </c>
      <c r="AN28" s="12">
        <v>383159.64600000001</v>
      </c>
      <c r="AO28" s="12">
        <v>367363.64600000001</v>
      </c>
      <c r="AP28" s="12">
        <v>350911.40500000003</v>
      </c>
      <c r="AQ28" s="12">
        <v>385418.05800000002</v>
      </c>
      <c r="AR28" s="12">
        <v>415530.95400000003</v>
      </c>
      <c r="AS28" s="12">
        <v>447312.34</v>
      </c>
    </row>
    <row r="29" spans="1:45" x14ac:dyDescent="0.3">
      <c r="A29" s="10" t="s">
        <v>79</v>
      </c>
      <c r="B29" s="13">
        <v>308397.163</v>
      </c>
      <c r="C29" s="13">
        <v>336057.02100000001</v>
      </c>
      <c r="D29" s="13">
        <v>336332.435</v>
      </c>
      <c r="E29" s="13">
        <v>320161.12400000001</v>
      </c>
      <c r="F29" s="13">
        <v>332213.538</v>
      </c>
      <c r="G29" s="13">
        <v>341115.83100000001</v>
      </c>
      <c r="H29" s="13">
        <v>329437.38</v>
      </c>
      <c r="I29" s="13">
        <v>338783.40500000003</v>
      </c>
      <c r="J29" s="13">
        <v>344990.45799999998</v>
      </c>
      <c r="K29" s="13">
        <v>357570.47899999999</v>
      </c>
      <c r="L29" s="13">
        <v>375451.26699999999</v>
      </c>
      <c r="M29" s="13">
        <v>385949.837</v>
      </c>
      <c r="N29" s="13">
        <v>395756.54</v>
      </c>
      <c r="O29" s="13">
        <v>405919.86599999998</v>
      </c>
      <c r="P29" s="13">
        <v>425377.902</v>
      </c>
      <c r="Q29" s="13">
        <v>390625.79300000001</v>
      </c>
      <c r="R29" s="13">
        <v>425612.77299999999</v>
      </c>
      <c r="S29" s="13">
        <v>464012.27</v>
      </c>
      <c r="T29" s="13">
        <v>505678.766</v>
      </c>
      <c r="U29" s="13">
        <v>544796.01199999999</v>
      </c>
      <c r="V29" s="13">
        <v>563688.52899999998</v>
      </c>
      <c r="W29" s="13">
        <v>573874.34699999995</v>
      </c>
      <c r="X29" s="13">
        <v>562578.59900000005</v>
      </c>
      <c r="Y29" s="13">
        <v>576613.125</v>
      </c>
      <c r="Z29" s="13">
        <v>592032.26599999995</v>
      </c>
      <c r="AA29" s="13">
        <v>621212.04700000002</v>
      </c>
      <c r="AB29" s="13">
        <v>650292.56599999999</v>
      </c>
      <c r="AC29" s="13">
        <v>674599.97</v>
      </c>
      <c r="AD29" s="13">
        <v>674193.13500000001</v>
      </c>
      <c r="AE29" s="13">
        <v>624404.77300000004</v>
      </c>
      <c r="AF29" s="13">
        <v>671261.179</v>
      </c>
      <c r="AG29" s="13">
        <v>707410.02800000005</v>
      </c>
      <c r="AH29" s="13">
        <v>747711.78500000003</v>
      </c>
      <c r="AI29" s="13">
        <v>735647.50100000005</v>
      </c>
      <c r="AJ29" s="13">
        <v>747336.71799999999</v>
      </c>
      <c r="AK29" s="13">
        <v>765649.97</v>
      </c>
      <c r="AL29" s="13">
        <v>781511.06499999994</v>
      </c>
      <c r="AM29" s="13">
        <v>835368.65700000001</v>
      </c>
      <c r="AN29" s="13">
        <v>849556.00300000003</v>
      </c>
      <c r="AO29" s="13">
        <v>856910.72699999996</v>
      </c>
      <c r="AP29" s="13">
        <v>767210.11600000004</v>
      </c>
      <c r="AQ29" s="13">
        <v>794876.174</v>
      </c>
      <c r="AR29" s="13">
        <v>825850.47</v>
      </c>
      <c r="AS29" s="13">
        <v>852625.24899999995</v>
      </c>
    </row>
    <row r="30" spans="1:45" x14ac:dyDescent="0.3">
      <c r="A30" s="8" t="s">
        <v>80</v>
      </c>
      <c r="B30" s="12">
        <v>175561.87599999999</v>
      </c>
      <c r="C30" s="12">
        <v>198478.89</v>
      </c>
      <c r="D30" s="12">
        <v>197183.52799999999</v>
      </c>
      <c r="E30" s="12">
        <v>179814.66899999999</v>
      </c>
      <c r="F30" s="12">
        <v>188626.446</v>
      </c>
      <c r="G30" s="12">
        <v>194642.25200000001</v>
      </c>
      <c r="H30" s="12">
        <v>181294.454</v>
      </c>
      <c r="I30" s="12">
        <v>186881.16699999999</v>
      </c>
      <c r="J30" s="12">
        <v>189848.45800000001</v>
      </c>
      <c r="K30" s="12">
        <v>198639.217</v>
      </c>
      <c r="L30" s="12">
        <v>213298.179</v>
      </c>
      <c r="M30" s="12">
        <v>224437.967</v>
      </c>
      <c r="N30" s="12">
        <v>239270.704</v>
      </c>
      <c r="O30" s="12">
        <v>249996.00200000001</v>
      </c>
      <c r="P30" s="12">
        <v>266657.533</v>
      </c>
      <c r="Q30" s="12">
        <v>249677.70800000001</v>
      </c>
      <c r="R30" s="12">
        <v>275429.11700000003</v>
      </c>
      <c r="S30" s="12">
        <v>311036.85600000003</v>
      </c>
      <c r="T30" s="12">
        <v>345343.60600000003</v>
      </c>
      <c r="U30" s="12">
        <v>355088.08</v>
      </c>
      <c r="V30" s="12">
        <v>368560.56699999998</v>
      </c>
      <c r="W30" s="12">
        <v>368073.90500000003</v>
      </c>
      <c r="X30" s="12">
        <v>361864.277</v>
      </c>
      <c r="Y30" s="12">
        <v>361413.51799999998</v>
      </c>
      <c r="Z30" s="12">
        <v>384867.51699999999</v>
      </c>
      <c r="AA30" s="12">
        <v>403091.74099999998</v>
      </c>
      <c r="AB30" s="12">
        <v>427146.94799999997</v>
      </c>
      <c r="AC30" s="12">
        <v>451359.31900000002</v>
      </c>
      <c r="AD30" s="12">
        <v>451687.48499999999</v>
      </c>
      <c r="AE30" s="12">
        <v>430538.21799999999</v>
      </c>
      <c r="AF30" s="12">
        <v>470414.96899999998</v>
      </c>
      <c r="AG30" s="12">
        <v>509818.25799999997</v>
      </c>
      <c r="AH30" s="12">
        <v>526760.64599999995</v>
      </c>
      <c r="AI30" s="12">
        <v>522047.70799999998</v>
      </c>
      <c r="AJ30" s="12">
        <v>542149.19200000004</v>
      </c>
      <c r="AK30" s="12">
        <v>574578.18700000003</v>
      </c>
      <c r="AL30" s="12">
        <v>576734.826</v>
      </c>
      <c r="AM30" s="12">
        <v>591415.25899999996</v>
      </c>
      <c r="AN30" s="12">
        <v>611367.75</v>
      </c>
      <c r="AO30" s="12">
        <v>609108.25199999998</v>
      </c>
      <c r="AP30" s="12">
        <v>553613.92599999998</v>
      </c>
      <c r="AQ30" s="12">
        <v>578175.10800000001</v>
      </c>
      <c r="AR30" s="12">
        <v>589217.59199999995</v>
      </c>
      <c r="AS30" s="12">
        <v>614127.16099999996</v>
      </c>
    </row>
    <row r="31" spans="1:45" x14ac:dyDescent="0.3">
      <c r="A31" s="10" t="s">
        <v>81</v>
      </c>
      <c r="B31" s="13">
        <v>91703.466</v>
      </c>
      <c r="C31" s="13">
        <v>99980.216</v>
      </c>
      <c r="D31" s="13">
        <v>99390.221999999994</v>
      </c>
      <c r="E31" s="13">
        <v>95478.357000000004</v>
      </c>
      <c r="F31" s="13">
        <v>98611.551999999996</v>
      </c>
      <c r="G31" s="13">
        <v>100014.65700000001</v>
      </c>
      <c r="H31" s="13">
        <v>97316.339000000007</v>
      </c>
      <c r="I31" s="13">
        <v>99925.010999999999</v>
      </c>
      <c r="J31" s="13">
        <v>102517.019</v>
      </c>
      <c r="K31" s="13">
        <v>107924.65300000001</v>
      </c>
      <c r="L31" s="13">
        <v>114991.925</v>
      </c>
      <c r="M31" s="13">
        <v>122000.95</v>
      </c>
      <c r="N31" s="13">
        <v>129251.814</v>
      </c>
      <c r="O31" s="13">
        <v>135856.07199999999</v>
      </c>
      <c r="P31" s="13">
        <v>140495.158</v>
      </c>
      <c r="Q31" s="13">
        <v>134354.565</v>
      </c>
      <c r="R31" s="13">
        <v>146787.79699999999</v>
      </c>
      <c r="S31" s="13">
        <v>160989.36499999999</v>
      </c>
      <c r="T31" s="13">
        <v>174543.17499999999</v>
      </c>
      <c r="U31" s="13">
        <v>174096.95600000001</v>
      </c>
      <c r="V31" s="13">
        <v>180224.21</v>
      </c>
      <c r="W31" s="13">
        <v>189902.12599999999</v>
      </c>
      <c r="X31" s="13">
        <v>188918.367</v>
      </c>
      <c r="Y31" s="13">
        <v>196536.47899999999</v>
      </c>
      <c r="Z31" s="13">
        <v>213011.75</v>
      </c>
      <c r="AA31" s="13">
        <v>220251.86499999999</v>
      </c>
      <c r="AB31" s="13">
        <v>234332.557</v>
      </c>
      <c r="AC31" s="13">
        <v>253901.25099999999</v>
      </c>
      <c r="AD31" s="13">
        <v>266797.06699999998</v>
      </c>
      <c r="AE31" s="13">
        <v>243054.26199999999</v>
      </c>
      <c r="AF31" s="13">
        <v>255104.16099999999</v>
      </c>
      <c r="AG31" s="13">
        <v>268258.78000000003</v>
      </c>
      <c r="AH31" s="13">
        <v>280380.53899999999</v>
      </c>
      <c r="AI31" s="13">
        <v>289182.38900000002</v>
      </c>
      <c r="AJ31" s="13">
        <v>300005.93800000002</v>
      </c>
      <c r="AK31" s="13">
        <v>318607.81900000002</v>
      </c>
      <c r="AL31" s="13">
        <v>339733.43699999998</v>
      </c>
      <c r="AM31" s="13">
        <v>357116.77100000001</v>
      </c>
      <c r="AN31" s="13">
        <v>377340.66700000002</v>
      </c>
      <c r="AO31" s="13">
        <v>376757.26799999998</v>
      </c>
      <c r="AP31" s="13">
        <v>292733.43199999997</v>
      </c>
      <c r="AQ31" s="13">
        <v>332542.125</v>
      </c>
      <c r="AR31" s="13">
        <v>356638.78399999999</v>
      </c>
      <c r="AS31" s="13">
        <v>403785.22899999999</v>
      </c>
    </row>
    <row r="32" spans="1:45" x14ac:dyDescent="0.3">
      <c r="A32" s="8" t="s">
        <v>82</v>
      </c>
      <c r="B32" s="12">
        <v>186212.87299999999</v>
      </c>
      <c r="C32" s="12">
        <v>204513.595</v>
      </c>
      <c r="D32" s="12">
        <v>203667.92800000001</v>
      </c>
      <c r="E32" s="12">
        <v>192541.554</v>
      </c>
      <c r="F32" s="12">
        <v>199365.17800000001</v>
      </c>
      <c r="G32" s="12">
        <v>203356.617</v>
      </c>
      <c r="H32" s="12">
        <v>194413.40299999999</v>
      </c>
      <c r="I32" s="12">
        <v>198907.78899999999</v>
      </c>
      <c r="J32" s="12">
        <v>201730.85500000001</v>
      </c>
      <c r="K32" s="12">
        <v>209760.856</v>
      </c>
      <c r="L32" s="12">
        <v>222175.78599999999</v>
      </c>
      <c r="M32" s="12">
        <v>231723.19099999999</v>
      </c>
      <c r="N32" s="12">
        <v>240115.625</v>
      </c>
      <c r="O32" s="12">
        <v>247556.065</v>
      </c>
      <c r="P32" s="12">
        <v>264259.31800000003</v>
      </c>
      <c r="Q32" s="12">
        <v>237666.35200000001</v>
      </c>
      <c r="R32" s="12">
        <v>254611.97</v>
      </c>
      <c r="S32" s="12">
        <v>271486.83199999999</v>
      </c>
      <c r="T32" s="12">
        <v>288747.33299999998</v>
      </c>
      <c r="U32" s="12">
        <v>295819.41600000003</v>
      </c>
      <c r="V32" s="12">
        <v>310464.565</v>
      </c>
      <c r="W32" s="12">
        <v>307856.59100000001</v>
      </c>
      <c r="X32" s="12">
        <v>307862.79599999997</v>
      </c>
      <c r="Y32" s="12">
        <v>321098.78499999997</v>
      </c>
      <c r="Z32" s="12">
        <v>352876.29300000001</v>
      </c>
      <c r="AA32" s="12">
        <v>366859.435</v>
      </c>
      <c r="AB32" s="12">
        <v>377360.11</v>
      </c>
      <c r="AC32" s="12">
        <v>382599.136</v>
      </c>
      <c r="AD32" s="12">
        <v>396936.76299999998</v>
      </c>
      <c r="AE32" s="12">
        <v>372395.45</v>
      </c>
      <c r="AF32" s="12">
        <v>393802.13</v>
      </c>
      <c r="AG32" s="12">
        <v>416107.84700000001</v>
      </c>
      <c r="AH32" s="12">
        <v>437595.484</v>
      </c>
      <c r="AI32" s="12">
        <v>450257.19900000002</v>
      </c>
      <c r="AJ32" s="12">
        <v>460034.17599999998</v>
      </c>
      <c r="AK32" s="12">
        <v>480024.60499999998</v>
      </c>
      <c r="AL32" s="12">
        <v>505856.10399999999</v>
      </c>
      <c r="AM32" s="12">
        <v>540243.66399999999</v>
      </c>
      <c r="AN32" s="12">
        <v>557795.95200000005</v>
      </c>
      <c r="AO32" s="12">
        <v>534391.92000000004</v>
      </c>
      <c r="AP32" s="12">
        <v>500250.92499999999</v>
      </c>
      <c r="AQ32" s="12">
        <v>516190.984</v>
      </c>
      <c r="AR32" s="12">
        <v>532770.61199999996</v>
      </c>
      <c r="AS32" s="12">
        <v>575595.49</v>
      </c>
    </row>
    <row r="33" spans="1:45" x14ac:dyDescent="0.3">
      <c r="A33" s="10" t="s">
        <v>83</v>
      </c>
      <c r="B33" s="13">
        <v>255449.731</v>
      </c>
      <c r="C33" s="13">
        <v>277443.37900000002</v>
      </c>
      <c r="D33" s="13">
        <v>277301.13400000002</v>
      </c>
      <c r="E33" s="13">
        <v>269176.196</v>
      </c>
      <c r="F33" s="13">
        <v>277534.929</v>
      </c>
      <c r="G33" s="13">
        <v>283610.76299999998</v>
      </c>
      <c r="H33" s="13">
        <v>275432.429</v>
      </c>
      <c r="I33" s="13">
        <v>281418.35399999999</v>
      </c>
      <c r="J33" s="13">
        <v>283922.52799999999</v>
      </c>
      <c r="K33" s="13">
        <v>292598.80599999998</v>
      </c>
      <c r="L33" s="13">
        <v>308943.74400000001</v>
      </c>
      <c r="M33" s="13">
        <v>320499.13400000002</v>
      </c>
      <c r="N33" s="13">
        <v>327922.16700000002</v>
      </c>
      <c r="O33" s="13">
        <v>337214.92</v>
      </c>
      <c r="P33" s="13">
        <v>344143.94099999999</v>
      </c>
      <c r="Q33" s="13">
        <v>327570.36900000001</v>
      </c>
      <c r="R33" s="13">
        <v>332225.36300000001</v>
      </c>
      <c r="S33" s="13">
        <v>340612.52500000002</v>
      </c>
      <c r="T33" s="13">
        <v>356125.71500000003</v>
      </c>
      <c r="U33" s="13">
        <v>365612.28100000002</v>
      </c>
      <c r="V33" s="13">
        <v>391566.99699999997</v>
      </c>
      <c r="W33" s="13">
        <v>383669.66200000001</v>
      </c>
      <c r="X33" s="13">
        <v>370366.75599999999</v>
      </c>
      <c r="Y33" s="13">
        <v>371316.27500000002</v>
      </c>
      <c r="Z33" s="13">
        <v>396222.84399999998</v>
      </c>
      <c r="AA33" s="13">
        <v>393983.56699999998</v>
      </c>
      <c r="AB33" s="13">
        <v>411251.1</v>
      </c>
      <c r="AC33" s="13">
        <v>431732.23100000003</v>
      </c>
      <c r="AD33" s="13">
        <v>452116.58100000001</v>
      </c>
      <c r="AE33" s="13">
        <v>437071.05599999998</v>
      </c>
      <c r="AF33" s="13">
        <v>441733.31</v>
      </c>
      <c r="AG33" s="13">
        <v>452498.76</v>
      </c>
      <c r="AH33" s="13">
        <v>466781.777</v>
      </c>
      <c r="AI33" s="13">
        <v>465716.02</v>
      </c>
      <c r="AJ33" s="13">
        <v>465691.04599999997</v>
      </c>
      <c r="AK33" s="13">
        <v>485181.19300000003</v>
      </c>
      <c r="AL33" s="13">
        <v>507491.75699999998</v>
      </c>
      <c r="AM33" s="13">
        <v>518703.28600000002</v>
      </c>
      <c r="AN33" s="13">
        <v>527714.06099999999</v>
      </c>
      <c r="AO33" s="13">
        <v>522342.467</v>
      </c>
      <c r="AP33" s="13">
        <v>484352.67099999997</v>
      </c>
      <c r="AQ33" s="13">
        <v>507429.02100000001</v>
      </c>
      <c r="AR33" s="13">
        <v>516396.663</v>
      </c>
      <c r="AS33" s="13">
        <v>517683.53499999997</v>
      </c>
    </row>
    <row r="34" spans="1:45" x14ac:dyDescent="0.3">
      <c r="A34" s="8" t="s">
        <v>84</v>
      </c>
      <c r="B34" s="12">
        <v>310677.35700000002</v>
      </c>
      <c r="C34" s="12">
        <v>345288.32400000002</v>
      </c>
      <c r="D34" s="12">
        <v>342667.23100000003</v>
      </c>
      <c r="E34" s="12">
        <v>318569.22600000002</v>
      </c>
      <c r="F34" s="12">
        <v>331187.84899999999</v>
      </c>
      <c r="G34" s="12">
        <v>340299.33299999998</v>
      </c>
      <c r="H34" s="12">
        <v>319284.90700000001</v>
      </c>
      <c r="I34" s="12">
        <v>327130.42700000003</v>
      </c>
      <c r="J34" s="12">
        <v>329333.277</v>
      </c>
      <c r="K34" s="12">
        <v>341157.46500000003</v>
      </c>
      <c r="L34" s="12">
        <v>365246.87099999998</v>
      </c>
      <c r="M34" s="12">
        <v>381781.17300000001</v>
      </c>
      <c r="N34" s="12">
        <v>401565.19900000002</v>
      </c>
      <c r="O34" s="12">
        <v>412351.75099999999</v>
      </c>
      <c r="P34" s="12">
        <v>446592.62800000003</v>
      </c>
      <c r="Q34" s="12">
        <v>427732.85100000002</v>
      </c>
      <c r="R34" s="12">
        <v>443592.82900000003</v>
      </c>
      <c r="S34" s="12">
        <v>490764.86099999998</v>
      </c>
      <c r="T34" s="12">
        <v>527235.04</v>
      </c>
      <c r="U34" s="12">
        <v>544837.72100000002</v>
      </c>
      <c r="V34" s="12">
        <v>591564.05900000001</v>
      </c>
      <c r="W34" s="12">
        <v>573834.85400000005</v>
      </c>
      <c r="X34" s="12">
        <v>527470.59400000004</v>
      </c>
      <c r="Y34" s="12">
        <v>510814.14799999999</v>
      </c>
      <c r="Z34" s="12">
        <v>533388.51899999997</v>
      </c>
      <c r="AA34" s="12">
        <v>559241.96900000004</v>
      </c>
      <c r="AB34" s="12">
        <v>605738.97900000005</v>
      </c>
      <c r="AC34" s="12">
        <v>614338.18099999998</v>
      </c>
      <c r="AD34" s="12">
        <v>623269.54200000002</v>
      </c>
      <c r="AE34" s="12">
        <v>574217.79399999999</v>
      </c>
      <c r="AF34" s="12">
        <v>595753.06499999994</v>
      </c>
      <c r="AG34" s="12">
        <v>648753.48499999999</v>
      </c>
      <c r="AH34" s="12">
        <v>681378.51899999997</v>
      </c>
      <c r="AI34" s="12">
        <v>709513.53</v>
      </c>
      <c r="AJ34" s="12">
        <v>721989.41299999994</v>
      </c>
      <c r="AK34" s="12">
        <v>760030.95600000001</v>
      </c>
      <c r="AL34" s="12">
        <v>792034.33700000006</v>
      </c>
      <c r="AM34" s="12">
        <v>784601.397</v>
      </c>
      <c r="AN34" s="12">
        <v>782097.73899999994</v>
      </c>
      <c r="AO34" s="12">
        <v>783103.49399999995</v>
      </c>
      <c r="AP34" s="12">
        <v>731237.96799999999</v>
      </c>
      <c r="AQ34" s="12">
        <v>760930.12399999995</v>
      </c>
      <c r="AR34" s="12">
        <v>790057.51300000004</v>
      </c>
      <c r="AS34" s="12">
        <v>827423.75699999998</v>
      </c>
    </row>
    <row r="35" spans="1:45" x14ac:dyDescent="0.3">
      <c r="A35" s="10" t="s">
        <v>85</v>
      </c>
      <c r="B35" s="13">
        <v>270117.12699999998</v>
      </c>
      <c r="C35" s="13">
        <v>294253.549</v>
      </c>
      <c r="D35" s="13">
        <v>294532.48700000002</v>
      </c>
      <c r="E35" s="13">
        <v>281657.89</v>
      </c>
      <c r="F35" s="13">
        <v>292093.51500000001</v>
      </c>
      <c r="G35" s="13">
        <v>299283.011</v>
      </c>
      <c r="H35" s="13">
        <v>291678.08899999998</v>
      </c>
      <c r="I35" s="13">
        <v>299962.761</v>
      </c>
      <c r="J35" s="13">
        <v>306785.49900000001</v>
      </c>
      <c r="K35" s="13">
        <v>319254.88699999999</v>
      </c>
      <c r="L35" s="13">
        <v>335679.74</v>
      </c>
      <c r="M35" s="13">
        <v>349833.29399999999</v>
      </c>
      <c r="N35" s="13">
        <v>362566.50699999998</v>
      </c>
      <c r="O35" s="13">
        <v>374781.92099999997</v>
      </c>
      <c r="P35" s="13">
        <v>375021.80599999998</v>
      </c>
      <c r="Q35" s="13">
        <v>375082.821</v>
      </c>
      <c r="R35" s="13">
        <v>400198.47100000002</v>
      </c>
      <c r="S35" s="13">
        <v>413550.60100000002</v>
      </c>
      <c r="T35" s="13">
        <v>430207.57199999999</v>
      </c>
      <c r="U35" s="13">
        <v>424251.70299999998</v>
      </c>
      <c r="V35" s="13">
        <v>425906.505</v>
      </c>
      <c r="W35" s="13">
        <v>417100.65500000003</v>
      </c>
      <c r="X35" s="13">
        <v>395538.82500000001</v>
      </c>
      <c r="Y35" s="13">
        <v>396077.777</v>
      </c>
      <c r="Z35" s="13">
        <v>410827.40100000001</v>
      </c>
      <c r="AA35" s="13">
        <v>443012.19500000001</v>
      </c>
      <c r="AB35" s="13">
        <v>478124.99699999997</v>
      </c>
      <c r="AC35" s="13">
        <v>490366.571</v>
      </c>
      <c r="AD35" s="13">
        <v>510292.45500000002</v>
      </c>
      <c r="AE35" s="13">
        <v>523308.94400000002</v>
      </c>
      <c r="AF35" s="13">
        <v>548305.60499999998</v>
      </c>
      <c r="AG35" s="13">
        <v>569065.83799999999</v>
      </c>
      <c r="AH35" s="13">
        <v>595176.48400000005</v>
      </c>
      <c r="AI35" s="13">
        <v>597199.66099999996</v>
      </c>
      <c r="AJ35" s="13">
        <v>594889.24399999995</v>
      </c>
      <c r="AK35" s="13">
        <v>553280.08200000005</v>
      </c>
      <c r="AL35" s="13">
        <v>532828.92099999997</v>
      </c>
      <c r="AM35" s="13">
        <v>502350.99599999998</v>
      </c>
      <c r="AN35" s="13">
        <v>471565.25</v>
      </c>
      <c r="AO35" s="13">
        <v>445870.99800000002</v>
      </c>
      <c r="AP35" s="13">
        <v>464760.60800000001</v>
      </c>
      <c r="AQ35" s="13">
        <v>545415.76100000006</v>
      </c>
      <c r="AR35" s="13">
        <v>637705.23699999996</v>
      </c>
      <c r="AS35" s="13">
        <v>656392.21499999997</v>
      </c>
    </row>
    <row r="36" spans="1:45" x14ac:dyDescent="0.3">
      <c r="A36" s="8" t="s">
        <v>86</v>
      </c>
      <c r="B36" s="12">
        <v>301661.53899999999</v>
      </c>
      <c r="C36" s="12">
        <v>330920.50199999998</v>
      </c>
      <c r="D36" s="12">
        <v>331231.125</v>
      </c>
      <c r="E36" s="12">
        <v>313171.26699999999</v>
      </c>
      <c r="F36" s="12">
        <v>326251.15999999997</v>
      </c>
      <c r="G36" s="12">
        <v>336626.47499999998</v>
      </c>
      <c r="H36" s="12">
        <v>322702.86700000003</v>
      </c>
      <c r="I36" s="12">
        <v>331968.011</v>
      </c>
      <c r="J36" s="12">
        <v>336905.19400000002</v>
      </c>
      <c r="K36" s="12">
        <v>348522.48499999999</v>
      </c>
      <c r="L36" s="12">
        <v>367555.94799999997</v>
      </c>
      <c r="M36" s="12">
        <v>377819.94900000002</v>
      </c>
      <c r="N36" s="12">
        <v>388740.61</v>
      </c>
      <c r="O36" s="12">
        <v>393413.027</v>
      </c>
      <c r="P36" s="12">
        <v>419239.83600000001</v>
      </c>
      <c r="Q36" s="12">
        <v>391818.08100000001</v>
      </c>
      <c r="R36" s="12">
        <v>423986.73800000001</v>
      </c>
      <c r="S36" s="12">
        <v>455081.68300000002</v>
      </c>
      <c r="T36" s="12">
        <v>504207.00199999998</v>
      </c>
      <c r="U36" s="12">
        <v>536545.01</v>
      </c>
      <c r="V36" s="12">
        <v>565664.82400000002</v>
      </c>
      <c r="W36" s="12">
        <v>538197.18999999994</v>
      </c>
      <c r="X36" s="12">
        <v>558158.70600000001</v>
      </c>
      <c r="Y36" s="12">
        <v>582321.19400000002</v>
      </c>
      <c r="Z36" s="12">
        <v>609099.70600000001</v>
      </c>
      <c r="AA36" s="12">
        <v>638372.44900000002</v>
      </c>
      <c r="AB36" s="12">
        <v>657147.37600000005</v>
      </c>
      <c r="AC36" s="12">
        <v>670947.62800000003</v>
      </c>
      <c r="AD36" s="12">
        <v>686326.36399999994</v>
      </c>
      <c r="AE36" s="12">
        <v>630178.74899999995</v>
      </c>
      <c r="AF36" s="12">
        <v>642628.68799999997</v>
      </c>
      <c r="AG36" s="12">
        <v>647447.55299999996</v>
      </c>
      <c r="AH36" s="12">
        <v>676616.00699999998</v>
      </c>
      <c r="AI36" s="12">
        <v>680107.01800000004</v>
      </c>
      <c r="AJ36" s="12">
        <v>687652.55200000003</v>
      </c>
      <c r="AK36" s="12">
        <v>712997.10400000005</v>
      </c>
      <c r="AL36" s="12">
        <v>709959.65899999999</v>
      </c>
      <c r="AM36" s="12">
        <v>709149.522</v>
      </c>
      <c r="AN36" s="12">
        <v>732093.58400000003</v>
      </c>
      <c r="AO36" s="12">
        <v>752813.52500000002</v>
      </c>
      <c r="AP36" s="12">
        <v>691399.97499999998</v>
      </c>
      <c r="AQ36" s="12">
        <v>725029.60499999998</v>
      </c>
      <c r="AR36" s="12">
        <v>748690.03300000005</v>
      </c>
      <c r="AS36" s="12">
        <v>748220.473</v>
      </c>
    </row>
    <row r="37" spans="1:45" x14ac:dyDescent="0.3">
      <c r="A37" s="10" t="s">
        <v>87</v>
      </c>
      <c r="B37" s="13">
        <v>62461.652000000002</v>
      </c>
      <c r="C37" s="13">
        <v>68018.687999999995</v>
      </c>
      <c r="D37" s="13">
        <v>68237.902000000002</v>
      </c>
      <c r="E37" s="13">
        <v>65651.448000000004</v>
      </c>
      <c r="F37" s="13">
        <v>67937.154999999999</v>
      </c>
      <c r="G37" s="13">
        <v>69470.168000000005</v>
      </c>
      <c r="H37" s="13">
        <v>67563.429000000004</v>
      </c>
      <c r="I37" s="13">
        <v>68998.903000000006</v>
      </c>
      <c r="J37" s="13">
        <v>69999.494000000006</v>
      </c>
      <c r="K37" s="13">
        <v>72350.801000000007</v>
      </c>
      <c r="L37" s="13">
        <v>76003.554000000004</v>
      </c>
      <c r="M37" s="13">
        <v>79411.942999999999</v>
      </c>
      <c r="N37" s="13">
        <v>82727.754000000001</v>
      </c>
      <c r="O37" s="13">
        <v>84565.456999999995</v>
      </c>
      <c r="P37" s="13">
        <v>87364.991999999998</v>
      </c>
      <c r="Q37" s="13">
        <v>83622.142999999996</v>
      </c>
      <c r="R37" s="13">
        <v>90221.404999999999</v>
      </c>
      <c r="S37" s="13">
        <v>99083.706000000006</v>
      </c>
      <c r="T37" s="13">
        <v>101404.039</v>
      </c>
      <c r="U37" s="13">
        <v>107601.492</v>
      </c>
      <c r="V37" s="13">
        <v>112212.235</v>
      </c>
      <c r="W37" s="13">
        <v>116176.586</v>
      </c>
      <c r="X37" s="13">
        <v>112954.382</v>
      </c>
      <c r="Y37" s="13">
        <v>111662.698</v>
      </c>
      <c r="Z37" s="13">
        <v>116474.38499999999</v>
      </c>
      <c r="AA37" s="13">
        <v>111972.30899999999</v>
      </c>
      <c r="AB37" s="13">
        <v>117236.121</v>
      </c>
      <c r="AC37" s="13">
        <v>118240.101</v>
      </c>
      <c r="AD37" s="13">
        <v>119841.564</v>
      </c>
      <c r="AE37" s="13">
        <v>114299.182</v>
      </c>
      <c r="AF37" s="13">
        <v>121829.162</v>
      </c>
      <c r="AG37" s="13">
        <v>125891.351</v>
      </c>
      <c r="AH37" s="13">
        <v>128974.598</v>
      </c>
      <c r="AI37" s="13">
        <v>128120.564</v>
      </c>
      <c r="AJ37" s="13">
        <v>130495.959</v>
      </c>
      <c r="AK37" s="13">
        <v>137053.70000000001</v>
      </c>
      <c r="AL37" s="13">
        <v>139167.799</v>
      </c>
      <c r="AM37" s="13">
        <v>143920.43700000001</v>
      </c>
      <c r="AN37" s="13">
        <v>147752.93900000001</v>
      </c>
      <c r="AO37" s="13">
        <v>147876.82</v>
      </c>
      <c r="AP37" s="13">
        <v>135083.245</v>
      </c>
      <c r="AQ37" s="13">
        <v>143213.32999999999</v>
      </c>
      <c r="AR37" s="13">
        <v>146637.527</v>
      </c>
      <c r="AS37" s="13">
        <v>148814.34299999999</v>
      </c>
    </row>
    <row r="38" spans="1:45" x14ac:dyDescent="0.3">
      <c r="A38" s="8" t="s">
        <v>88</v>
      </c>
      <c r="B38" s="12">
        <v>598151.44299999997</v>
      </c>
      <c r="C38" s="12">
        <v>642816.17700000003</v>
      </c>
      <c r="D38" s="12">
        <v>646101.09299999999</v>
      </c>
      <c r="E38" s="12">
        <v>630969.85499999998</v>
      </c>
      <c r="F38" s="12">
        <v>650194.98</v>
      </c>
      <c r="G38" s="12">
        <v>663322.16700000002</v>
      </c>
      <c r="H38" s="12">
        <v>652268.47499999998</v>
      </c>
      <c r="I38" s="12">
        <v>665977.18200000003</v>
      </c>
      <c r="J38" s="12">
        <v>676135.84100000001</v>
      </c>
      <c r="K38" s="12">
        <v>697097.94</v>
      </c>
      <c r="L38" s="12">
        <v>727876.67</v>
      </c>
      <c r="M38" s="12">
        <v>754565.22499999998</v>
      </c>
      <c r="N38" s="12">
        <v>777545.07</v>
      </c>
      <c r="O38" s="12">
        <v>795130.74100000004</v>
      </c>
      <c r="P38" s="12">
        <v>837586.15700000001</v>
      </c>
      <c r="Q38" s="12">
        <v>819429.08499999996</v>
      </c>
      <c r="R38" s="12">
        <v>844058.97499999998</v>
      </c>
      <c r="S38" s="12">
        <v>870946.81900000002</v>
      </c>
      <c r="T38" s="12">
        <v>907890.00300000003</v>
      </c>
      <c r="U38" s="12">
        <v>891190.63899999997</v>
      </c>
      <c r="V38" s="12">
        <v>896917.14500000002</v>
      </c>
      <c r="W38" s="12">
        <v>882374.52800000005</v>
      </c>
      <c r="X38" s="12">
        <v>876026.94700000004</v>
      </c>
      <c r="Y38" s="12">
        <v>891802.54099999997</v>
      </c>
      <c r="Z38" s="12">
        <v>931125.82400000002</v>
      </c>
      <c r="AA38" s="12">
        <v>940665.08200000005</v>
      </c>
      <c r="AB38" s="12">
        <v>992039.25600000005</v>
      </c>
      <c r="AC38" s="12">
        <v>1024390.917</v>
      </c>
      <c r="AD38" s="12">
        <v>1013361.517</v>
      </c>
      <c r="AE38" s="12">
        <v>996543.78799999994</v>
      </c>
      <c r="AF38" s="12">
        <v>1029013.319</v>
      </c>
      <c r="AG38" s="12">
        <v>1047541.9889999999</v>
      </c>
      <c r="AH38" s="12">
        <v>1084722.594</v>
      </c>
      <c r="AI38" s="12">
        <v>1074459.351</v>
      </c>
      <c r="AJ38" s="12">
        <v>1074852.0209999999</v>
      </c>
      <c r="AK38" s="12">
        <v>1082921.8370000001</v>
      </c>
      <c r="AL38" s="12">
        <v>1059514.085</v>
      </c>
      <c r="AM38" s="12">
        <v>1032743.718</v>
      </c>
      <c r="AN38" s="12">
        <v>1029905.4</v>
      </c>
      <c r="AO38" s="12">
        <v>1053328.0020000001</v>
      </c>
      <c r="AP38" s="12">
        <v>971252.07900000003</v>
      </c>
      <c r="AQ38" s="12">
        <v>1027896.032</v>
      </c>
      <c r="AR38" s="12">
        <v>1041960.374</v>
      </c>
      <c r="AS38" s="12">
        <v>1067881.105</v>
      </c>
    </row>
    <row r="39" spans="1:45" x14ac:dyDescent="0.3">
      <c r="A39" s="10" t="s">
        <v>89</v>
      </c>
      <c r="B39" s="13">
        <v>128858.19500000001</v>
      </c>
      <c r="C39" s="13">
        <v>139814.095</v>
      </c>
      <c r="D39" s="13">
        <v>140424.337</v>
      </c>
      <c r="E39" s="13">
        <v>136385.79199999999</v>
      </c>
      <c r="F39" s="13">
        <v>140916.06400000001</v>
      </c>
      <c r="G39" s="13">
        <v>143685.351</v>
      </c>
      <c r="H39" s="13">
        <v>140308.63099999999</v>
      </c>
      <c r="I39" s="13">
        <v>143337.16200000001</v>
      </c>
      <c r="J39" s="13">
        <v>145505.231</v>
      </c>
      <c r="K39" s="13">
        <v>150564.73699999999</v>
      </c>
      <c r="L39" s="13">
        <v>157851.86900000001</v>
      </c>
      <c r="M39" s="13">
        <v>164029.897</v>
      </c>
      <c r="N39" s="13">
        <v>169412.962</v>
      </c>
      <c r="O39" s="13">
        <v>175790.25200000001</v>
      </c>
      <c r="P39" s="13">
        <v>187126.78400000001</v>
      </c>
      <c r="Q39" s="13">
        <v>175941.94500000001</v>
      </c>
      <c r="R39" s="13">
        <v>184958.478</v>
      </c>
      <c r="S39" s="13">
        <v>196057.81899999999</v>
      </c>
      <c r="T39" s="13">
        <v>209786.25399999999</v>
      </c>
      <c r="U39" s="13">
        <v>217164.86799999999</v>
      </c>
      <c r="V39" s="13">
        <v>232449.318</v>
      </c>
      <c r="W39" s="13">
        <v>237095.38099999999</v>
      </c>
      <c r="X39" s="13">
        <v>234921.50599999999</v>
      </c>
      <c r="Y39" s="13">
        <v>237526.36499999999</v>
      </c>
      <c r="Z39" s="13">
        <v>246929.64</v>
      </c>
      <c r="AA39" s="13">
        <v>258320.6</v>
      </c>
      <c r="AB39" s="13">
        <v>270589.95199999999</v>
      </c>
      <c r="AC39" s="13">
        <v>276668.94400000002</v>
      </c>
      <c r="AD39" s="13">
        <v>280991.47100000002</v>
      </c>
      <c r="AE39" s="13">
        <v>272887.75799999997</v>
      </c>
      <c r="AF39" s="13">
        <v>283033.049</v>
      </c>
      <c r="AG39" s="13">
        <v>289260.51400000002</v>
      </c>
      <c r="AH39" s="13">
        <v>299649.18199999997</v>
      </c>
      <c r="AI39" s="13">
        <v>302445.46299999999</v>
      </c>
      <c r="AJ39" s="13">
        <v>312685.72100000002</v>
      </c>
      <c r="AK39" s="13">
        <v>322098.07900000003</v>
      </c>
      <c r="AL39" s="13">
        <v>336107.728</v>
      </c>
      <c r="AM39" s="13">
        <v>349598.97700000001</v>
      </c>
      <c r="AN39" s="13">
        <v>364797.90100000001</v>
      </c>
      <c r="AO39" s="13">
        <v>365825.755</v>
      </c>
      <c r="AP39" s="13">
        <v>333528.2</v>
      </c>
      <c r="AQ39" s="13">
        <v>358659.83600000001</v>
      </c>
      <c r="AR39" s="13">
        <v>369103.47499999998</v>
      </c>
      <c r="AS39" s="13">
        <v>389194.03600000002</v>
      </c>
    </row>
    <row r="40" spans="1:45" x14ac:dyDescent="0.3">
      <c r="A40" s="8" t="s">
        <v>90</v>
      </c>
      <c r="B40" s="12">
        <v>75634.11</v>
      </c>
      <c r="C40" s="12">
        <v>80855.521999999997</v>
      </c>
      <c r="D40" s="12">
        <v>81826.676000000007</v>
      </c>
      <c r="E40" s="12">
        <v>81474.092999999993</v>
      </c>
      <c r="F40" s="12">
        <v>84037.773000000001</v>
      </c>
      <c r="G40" s="12">
        <v>86028.782000000007</v>
      </c>
      <c r="H40" s="12">
        <v>85762.145000000004</v>
      </c>
      <c r="I40" s="12">
        <v>87847.797999999995</v>
      </c>
      <c r="J40" s="12">
        <v>89469.396999999997</v>
      </c>
      <c r="K40" s="12">
        <v>92479.172999999995</v>
      </c>
      <c r="L40" s="12">
        <v>96917.509000000005</v>
      </c>
      <c r="M40" s="12">
        <v>101223.598</v>
      </c>
      <c r="N40" s="12">
        <v>105714.439</v>
      </c>
      <c r="O40" s="12">
        <v>109452.145</v>
      </c>
      <c r="P40" s="12">
        <v>112635.59699999999</v>
      </c>
      <c r="Q40" s="12">
        <v>115226.86500000001</v>
      </c>
      <c r="R40" s="12">
        <v>113144.758</v>
      </c>
      <c r="S40" s="12">
        <v>116878.946</v>
      </c>
      <c r="T40" s="12">
        <v>126943.37</v>
      </c>
      <c r="U40" s="12">
        <v>124224.34699999999</v>
      </c>
      <c r="V40" s="12">
        <v>124586.508</v>
      </c>
      <c r="W40" s="12">
        <v>129056.61</v>
      </c>
      <c r="X40" s="12">
        <v>138591.09899999999</v>
      </c>
      <c r="Y40" s="12">
        <v>142477.00399999999</v>
      </c>
      <c r="Z40" s="12">
        <v>146477.35399999999</v>
      </c>
      <c r="AA40" s="12">
        <v>150277.01300000001</v>
      </c>
      <c r="AB40" s="12">
        <v>159901.098</v>
      </c>
      <c r="AC40" s="12">
        <v>165494.33199999999</v>
      </c>
      <c r="AD40" s="12">
        <v>172265.57399999999</v>
      </c>
      <c r="AE40" s="12">
        <v>180057.64</v>
      </c>
      <c r="AF40" s="12">
        <v>197186.98800000001</v>
      </c>
      <c r="AG40" s="12">
        <v>197227.212</v>
      </c>
      <c r="AH40" s="12">
        <v>201298.32</v>
      </c>
      <c r="AI40" s="12">
        <v>196163.85500000001</v>
      </c>
      <c r="AJ40" s="12">
        <v>211201.49799999999</v>
      </c>
      <c r="AK40" s="12">
        <v>214605.46599999999</v>
      </c>
      <c r="AL40" s="12">
        <v>216654.62700000001</v>
      </c>
      <c r="AM40" s="12">
        <v>220568.03700000001</v>
      </c>
      <c r="AN40" s="12">
        <v>228388.21299999999</v>
      </c>
      <c r="AO40" s="12">
        <v>219746.54699999999</v>
      </c>
      <c r="AP40" s="12">
        <v>210643.065</v>
      </c>
      <c r="AQ40" s="12">
        <v>221592.28099999999</v>
      </c>
      <c r="AR40" s="12">
        <v>225007.30799999999</v>
      </c>
      <c r="AS40" s="12">
        <v>228807.13200000001</v>
      </c>
    </row>
    <row r="41" spans="1:45" x14ac:dyDescent="0.3">
      <c r="A41" s="10" t="s">
        <v>91</v>
      </c>
      <c r="B41" s="11" t="s">
        <v>56</v>
      </c>
      <c r="C41" s="11" t="s">
        <v>56</v>
      </c>
      <c r="D41" s="11" t="s">
        <v>56</v>
      </c>
      <c r="E41" s="11" t="s">
        <v>56</v>
      </c>
      <c r="F41" s="11" t="s">
        <v>56</v>
      </c>
      <c r="G41" s="11" t="s">
        <v>56</v>
      </c>
      <c r="H41" s="11" t="s">
        <v>56</v>
      </c>
      <c r="I41" s="11" t="s">
        <v>56</v>
      </c>
      <c r="J41" s="11" t="s">
        <v>56</v>
      </c>
      <c r="K41" s="11" t="s">
        <v>56</v>
      </c>
      <c r="L41" s="11" t="s">
        <v>56</v>
      </c>
      <c r="M41" s="11" t="s">
        <v>56</v>
      </c>
      <c r="N41" s="11" t="s">
        <v>56</v>
      </c>
      <c r="O41" s="11" t="s">
        <v>56</v>
      </c>
      <c r="P41" s="11" t="s">
        <v>56</v>
      </c>
      <c r="Q41" s="11" t="s">
        <v>56</v>
      </c>
      <c r="R41" s="11" t="s">
        <v>56</v>
      </c>
      <c r="S41" s="11" t="s">
        <v>56</v>
      </c>
      <c r="T41" s="11" t="s">
        <v>56</v>
      </c>
      <c r="U41" s="11" t="s">
        <v>56</v>
      </c>
      <c r="V41" s="11" t="s">
        <v>56</v>
      </c>
      <c r="W41" s="11" t="s">
        <v>56</v>
      </c>
      <c r="X41" s="11" t="s">
        <v>56</v>
      </c>
      <c r="Y41" s="11" t="s">
        <v>56</v>
      </c>
      <c r="Z41" s="11" t="s">
        <v>56</v>
      </c>
      <c r="AA41" s="11" t="s">
        <v>56</v>
      </c>
      <c r="AB41" s="11" t="s">
        <v>56</v>
      </c>
      <c r="AC41" s="11" t="s">
        <v>56</v>
      </c>
      <c r="AD41" s="11" t="s">
        <v>56</v>
      </c>
      <c r="AE41" s="11" t="s">
        <v>56</v>
      </c>
      <c r="AF41" s="11" t="s">
        <v>56</v>
      </c>
      <c r="AG41" s="11" t="s">
        <v>56</v>
      </c>
      <c r="AH41" s="11" t="s">
        <v>56</v>
      </c>
      <c r="AI41" s="11" t="s">
        <v>56</v>
      </c>
      <c r="AJ41" s="11" t="s">
        <v>56</v>
      </c>
      <c r="AK41" s="11" t="s">
        <v>56</v>
      </c>
      <c r="AL41" s="11" t="s">
        <v>56</v>
      </c>
      <c r="AM41" s="11" t="s">
        <v>56</v>
      </c>
      <c r="AN41" s="11" t="s">
        <v>56</v>
      </c>
      <c r="AO41" s="11" t="s">
        <v>56</v>
      </c>
      <c r="AP41" s="11" t="s">
        <v>56</v>
      </c>
      <c r="AQ41" s="11" t="s">
        <v>56</v>
      </c>
      <c r="AR41" s="11" t="s">
        <v>56</v>
      </c>
      <c r="AS41" s="11" t="s">
        <v>56</v>
      </c>
    </row>
    <row r="42" spans="1:45" x14ac:dyDescent="0.3">
      <c r="A42" s="8" t="s">
        <v>57</v>
      </c>
      <c r="B42" s="9" t="s">
        <v>56</v>
      </c>
      <c r="C42" s="21"/>
      <c r="D42" s="9" t="s">
        <v>56</v>
      </c>
      <c r="E42" s="9" t="s">
        <v>56</v>
      </c>
      <c r="F42" s="9" t="s">
        <v>56</v>
      </c>
      <c r="G42" s="9" t="s">
        <v>56</v>
      </c>
      <c r="H42" s="9" t="s">
        <v>56</v>
      </c>
      <c r="I42" s="9" t="s">
        <v>56</v>
      </c>
      <c r="J42" s="9" t="s">
        <v>56</v>
      </c>
      <c r="K42" s="9" t="s">
        <v>56</v>
      </c>
      <c r="L42" s="9" t="s">
        <v>56</v>
      </c>
      <c r="M42" s="9" t="s">
        <v>56</v>
      </c>
      <c r="N42" s="9" t="s">
        <v>56</v>
      </c>
      <c r="O42" s="9" t="s">
        <v>56</v>
      </c>
      <c r="P42" s="9" t="s">
        <v>56</v>
      </c>
      <c r="Q42" s="9" t="s">
        <v>56</v>
      </c>
      <c r="R42" s="9" t="s">
        <v>56</v>
      </c>
      <c r="S42" s="9" t="s">
        <v>56</v>
      </c>
      <c r="T42" s="9" t="s">
        <v>56</v>
      </c>
      <c r="U42" s="9" t="s">
        <v>56</v>
      </c>
      <c r="V42" s="9" t="s">
        <v>56</v>
      </c>
      <c r="W42" s="9" t="s">
        <v>56</v>
      </c>
      <c r="X42" s="9" t="s">
        <v>56</v>
      </c>
      <c r="Y42" s="9" t="s">
        <v>56</v>
      </c>
      <c r="Z42" s="9" t="s">
        <v>56</v>
      </c>
      <c r="AA42" s="9" t="s">
        <v>56</v>
      </c>
      <c r="AB42" s="9" t="s">
        <v>56</v>
      </c>
      <c r="AC42" s="9" t="s">
        <v>56</v>
      </c>
      <c r="AD42" s="9" t="s">
        <v>56</v>
      </c>
      <c r="AE42" s="9" t="s">
        <v>56</v>
      </c>
      <c r="AF42" s="9" t="s">
        <v>56</v>
      </c>
      <c r="AG42" s="9" t="s">
        <v>56</v>
      </c>
      <c r="AH42" s="9" t="s">
        <v>56</v>
      </c>
      <c r="AI42" s="9" t="s">
        <v>56</v>
      </c>
      <c r="AJ42" s="9" t="s">
        <v>56</v>
      </c>
      <c r="AK42" s="9" t="s">
        <v>56</v>
      </c>
      <c r="AL42" s="9" t="s">
        <v>56</v>
      </c>
      <c r="AM42" s="9" t="s">
        <v>56</v>
      </c>
      <c r="AN42" s="9" t="s">
        <v>56</v>
      </c>
      <c r="AO42" s="9" t="s">
        <v>56</v>
      </c>
      <c r="AP42" s="9" t="s">
        <v>56</v>
      </c>
      <c r="AQ42" s="9" t="s">
        <v>56</v>
      </c>
      <c r="AR42" s="9" t="s">
        <v>56</v>
      </c>
      <c r="AS42" s="9" t="s">
        <v>56</v>
      </c>
    </row>
    <row r="43" spans="1:45" x14ac:dyDescent="0.3">
      <c r="A43" s="10" t="s">
        <v>58</v>
      </c>
      <c r="B43" s="11" t="s">
        <v>92</v>
      </c>
      <c r="C43" s="14">
        <v>9.5858411459519992</v>
      </c>
      <c r="D43" s="14">
        <v>-4.9586348292000003E-2</v>
      </c>
      <c r="E43" s="14">
        <v>-4.6241279685540002</v>
      </c>
      <c r="F43" s="14">
        <v>3.5134133587449998</v>
      </c>
      <c r="G43" s="14">
        <v>1.9192157949290001</v>
      </c>
      <c r="H43" s="14">
        <v>-3.929959890228</v>
      </c>
      <c r="I43" s="14">
        <v>2.0633631808540001</v>
      </c>
      <c r="J43" s="14">
        <v>1.218261247199</v>
      </c>
      <c r="K43" s="14">
        <v>3.6254487432540001</v>
      </c>
      <c r="L43" s="14">
        <v>5.2500433073949999</v>
      </c>
      <c r="M43" s="14">
        <v>3.9759049787179999</v>
      </c>
      <c r="N43" s="14">
        <v>3.5686135203029998</v>
      </c>
      <c r="O43" s="14">
        <v>2.8669994472089999</v>
      </c>
      <c r="P43" s="14">
        <v>4.3941279167409997</v>
      </c>
      <c r="Q43" s="14">
        <v>-5.910299649932</v>
      </c>
      <c r="R43" s="14">
        <v>6.2182971884520004</v>
      </c>
      <c r="S43" s="14">
        <v>7.1988761168730004</v>
      </c>
      <c r="T43" s="14">
        <v>6.1850789251910001</v>
      </c>
      <c r="U43" s="14">
        <v>2.7550303995649998</v>
      </c>
      <c r="V43" s="14">
        <v>5.0292840002719998</v>
      </c>
      <c r="W43" s="14">
        <v>-0.45084521955599999</v>
      </c>
      <c r="X43" s="14">
        <v>-0.236588035694</v>
      </c>
      <c r="Y43" s="14">
        <v>1.1855449293460001</v>
      </c>
      <c r="Z43" s="14">
        <v>3.56544086222</v>
      </c>
      <c r="AA43" s="14">
        <v>2.113247235577</v>
      </c>
      <c r="AB43" s="14">
        <v>4.8050135370189997</v>
      </c>
      <c r="AC43" s="14">
        <v>2.0778638833529999</v>
      </c>
      <c r="AD43" s="14">
        <v>0.94333196692200005</v>
      </c>
      <c r="AE43" s="14">
        <v>-6.2952506552990002</v>
      </c>
      <c r="AF43" s="14">
        <v>4.971334683447</v>
      </c>
      <c r="AG43" s="14">
        <v>3.4440450653219998</v>
      </c>
      <c r="AH43" s="14">
        <v>3.5532106416459999</v>
      </c>
      <c r="AI43" s="14">
        <v>0.85210162004300005</v>
      </c>
      <c r="AJ43" s="14">
        <v>2.503763460764</v>
      </c>
      <c r="AK43" s="14">
        <v>2.7023233809599998</v>
      </c>
      <c r="AL43" s="14">
        <v>1.7724933750209999</v>
      </c>
      <c r="AM43" s="14">
        <v>1.871728454483</v>
      </c>
      <c r="AN43" s="14">
        <v>1.9720821151450001</v>
      </c>
      <c r="AO43" s="14">
        <v>-0.39269044294200001</v>
      </c>
      <c r="AP43" s="14">
        <v>-8.3540346038099997</v>
      </c>
      <c r="AQ43" s="14">
        <v>6.048483354349</v>
      </c>
      <c r="AR43" s="14">
        <v>3.7109890226409998</v>
      </c>
      <c r="AS43" s="14">
        <v>3.2953908938750001</v>
      </c>
    </row>
    <row r="44" spans="1:45" x14ac:dyDescent="0.3">
      <c r="A44" s="8" t="s">
        <v>59</v>
      </c>
      <c r="B44" s="9" t="s">
        <v>92</v>
      </c>
      <c r="C44" s="15">
        <v>11.194096963881</v>
      </c>
      <c r="D44" s="15">
        <v>0.38328919253799998</v>
      </c>
      <c r="E44" s="15">
        <v>-5.2119938244380002</v>
      </c>
      <c r="F44" s="15">
        <v>4.6525728855440001</v>
      </c>
      <c r="G44" s="15">
        <v>3.0476837200900002</v>
      </c>
      <c r="H44" s="15">
        <v>-3.974363284566</v>
      </c>
      <c r="I44" s="15">
        <v>3.402269627416</v>
      </c>
      <c r="J44" s="15">
        <v>2.4924673862870002</v>
      </c>
      <c r="K44" s="15">
        <v>5.2952168804130002</v>
      </c>
      <c r="L44" s="15">
        <v>7.5041494704809999</v>
      </c>
      <c r="M44" s="15">
        <v>5.9591612112560002</v>
      </c>
      <c r="N44" s="15">
        <v>5.8953930617939996</v>
      </c>
      <c r="O44" s="15">
        <v>4.4264282610789998</v>
      </c>
      <c r="P44" s="15">
        <v>6.0829255477749999</v>
      </c>
      <c r="Q44" s="15">
        <v>-4.3267084203039996</v>
      </c>
      <c r="R44" s="15">
        <v>6.768713260578</v>
      </c>
      <c r="S44" s="15">
        <v>7.4788137072709997</v>
      </c>
      <c r="T44" s="15">
        <v>7.0606074394930003</v>
      </c>
      <c r="U44" s="15">
        <v>1.8296775267830001</v>
      </c>
      <c r="V44" s="15">
        <v>8.6893147305340008</v>
      </c>
      <c r="W44" s="15">
        <v>5.6913914099899996</v>
      </c>
      <c r="X44" s="15">
        <v>4.5479096057690001</v>
      </c>
      <c r="Y44" s="15">
        <v>0.94803790484600003</v>
      </c>
      <c r="Z44" s="15">
        <v>3.3004577086919999</v>
      </c>
      <c r="AA44" s="15">
        <v>1.779550347976</v>
      </c>
      <c r="AB44" s="15">
        <v>7.9007164977739999</v>
      </c>
      <c r="AC44" s="15">
        <v>9.3719032560510005</v>
      </c>
      <c r="AD44" s="15">
        <v>-0.282507935175</v>
      </c>
      <c r="AE44" s="15">
        <v>-7.5581673734640002</v>
      </c>
      <c r="AF44" s="15">
        <v>8.889123984487</v>
      </c>
      <c r="AG44" s="15">
        <v>4.8189495526919996</v>
      </c>
      <c r="AH44" s="15">
        <v>5.3134310236189997</v>
      </c>
      <c r="AI44" s="15">
        <v>3.6656188498910001</v>
      </c>
      <c r="AJ44" s="15">
        <v>10.338774711725</v>
      </c>
      <c r="AK44" s="15">
        <v>6.0581259998329999</v>
      </c>
      <c r="AL44" s="15">
        <v>4.3798946458480001</v>
      </c>
      <c r="AM44" s="15">
        <v>2.227270862783</v>
      </c>
      <c r="AN44" s="15">
        <v>4.3545775218309997</v>
      </c>
      <c r="AO44" s="15">
        <v>0.43670085913500001</v>
      </c>
      <c r="AP44" s="15">
        <v>-6.750301018619</v>
      </c>
      <c r="AQ44" s="15">
        <v>2.6397782565129999</v>
      </c>
      <c r="AR44" s="15">
        <v>-0.20333364717499999</v>
      </c>
      <c r="AS44" s="15">
        <v>6.2362021149639997</v>
      </c>
    </row>
    <row r="45" spans="1:45" x14ac:dyDescent="0.3">
      <c r="A45" s="10" t="s">
        <v>60</v>
      </c>
      <c r="B45" s="11" t="s">
        <v>92</v>
      </c>
      <c r="C45" s="14">
        <v>12.874911530655</v>
      </c>
      <c r="D45" s="14">
        <v>-1.0838222612649999</v>
      </c>
      <c r="E45" s="14">
        <v>-9.0830404278220005</v>
      </c>
      <c r="F45" s="14">
        <v>4.7485245283520001</v>
      </c>
      <c r="G45" s="14">
        <v>2.8298270018379998</v>
      </c>
      <c r="H45" s="14">
        <v>-8.0575334469609992</v>
      </c>
      <c r="I45" s="14">
        <v>3.0045626432099999</v>
      </c>
      <c r="J45" s="14">
        <v>0.83363773119200002</v>
      </c>
      <c r="K45" s="14">
        <v>4.5254459463199996</v>
      </c>
      <c r="L45" s="14">
        <v>7.0200658824220001</v>
      </c>
      <c r="M45" s="14">
        <v>4.2940887743660001</v>
      </c>
      <c r="N45" s="14">
        <v>4.9428607474300001</v>
      </c>
      <c r="O45" s="14">
        <v>0.31882823039500002</v>
      </c>
      <c r="P45" s="14">
        <v>6.8384226051299999</v>
      </c>
      <c r="Q45" s="14">
        <v>-9.8368858372129999</v>
      </c>
      <c r="R45" s="14">
        <v>12.887310280339999</v>
      </c>
      <c r="S45" s="14">
        <v>13.074166342357</v>
      </c>
      <c r="T45" s="14">
        <v>5.0422118313109996</v>
      </c>
      <c r="U45" s="14">
        <v>8.6785357506470007</v>
      </c>
      <c r="V45" s="14">
        <v>9.7596193642849993</v>
      </c>
      <c r="W45" s="14">
        <v>-7.6004299937760003</v>
      </c>
      <c r="X45" s="14">
        <v>-4.7177931841899996</v>
      </c>
      <c r="Y45" s="14">
        <v>-1.8806914150830001</v>
      </c>
      <c r="Z45" s="14">
        <v>2.0895790910500001</v>
      </c>
      <c r="AA45" s="14">
        <v>2.8014282454030002</v>
      </c>
      <c r="AB45" s="14">
        <v>7.7963822182679996</v>
      </c>
      <c r="AC45" s="14">
        <v>0.78689579491299999</v>
      </c>
      <c r="AD45" s="14">
        <v>-2.8326479730559999</v>
      </c>
      <c r="AE45" s="14">
        <v>-12.939825549646001</v>
      </c>
      <c r="AF45" s="14">
        <v>4.1401848118339997</v>
      </c>
      <c r="AG45" s="14">
        <v>1.8634715196039999</v>
      </c>
      <c r="AH45" s="14">
        <v>3.9447061601689999</v>
      </c>
      <c r="AI45" s="14">
        <v>1.0098323457809999</v>
      </c>
      <c r="AJ45" s="14">
        <v>3.693781113974</v>
      </c>
      <c r="AK45" s="14">
        <v>4.4980569915709996</v>
      </c>
      <c r="AL45" s="14">
        <v>4.2274322610409998</v>
      </c>
      <c r="AM45" s="14">
        <v>4.2124687574159996</v>
      </c>
      <c r="AN45" s="14">
        <v>1.7619508528179999</v>
      </c>
      <c r="AO45" s="14">
        <v>1.721562426815</v>
      </c>
      <c r="AP45" s="14">
        <v>-6.0689229425919997</v>
      </c>
      <c r="AQ45" s="14">
        <v>6.7429639253779996</v>
      </c>
      <c r="AR45" s="14">
        <v>2.5571012253309999</v>
      </c>
      <c r="AS45" s="14">
        <v>3.4629388779129999</v>
      </c>
    </row>
    <row r="46" spans="1:45" x14ac:dyDescent="0.3">
      <c r="A46" s="8" t="s">
        <v>61</v>
      </c>
      <c r="B46" s="9" t="s">
        <v>92</v>
      </c>
      <c r="C46" s="15">
        <v>8.9035411372579993</v>
      </c>
      <c r="D46" s="15">
        <v>0.78287107192500005</v>
      </c>
      <c r="E46" s="15">
        <v>-1.641879309583</v>
      </c>
      <c r="F46" s="15">
        <v>3.7716821182619999</v>
      </c>
      <c r="G46" s="15">
        <v>2.2697926986439998</v>
      </c>
      <c r="H46" s="15">
        <v>-1.4161915860980001</v>
      </c>
      <c r="I46" s="15">
        <v>2.4170041704199998</v>
      </c>
      <c r="J46" s="15">
        <v>1.6645186054600001</v>
      </c>
      <c r="K46" s="15">
        <v>4.5920910944609998</v>
      </c>
      <c r="L46" s="15">
        <v>3.9837180729720001</v>
      </c>
      <c r="M46" s="15">
        <v>5.4201623566119999</v>
      </c>
      <c r="N46" s="15">
        <v>4.6798312373320003</v>
      </c>
      <c r="O46" s="15">
        <v>-2.6607797071110002</v>
      </c>
      <c r="P46" s="15">
        <v>3.167587527042</v>
      </c>
      <c r="Q46" s="15">
        <v>-3.645804333868</v>
      </c>
      <c r="R46" s="15">
        <v>11.831394339500999</v>
      </c>
      <c r="S46" s="15">
        <v>4.3826227668620001</v>
      </c>
      <c r="T46" s="15">
        <v>2.9254162501510002</v>
      </c>
      <c r="U46" s="15">
        <v>2.6597447673880001</v>
      </c>
      <c r="V46" s="15">
        <v>6.5842546778850002</v>
      </c>
      <c r="W46" s="15">
        <v>4.7077626215499997</v>
      </c>
      <c r="X46" s="15">
        <v>-2.3745423916270001</v>
      </c>
      <c r="Y46" s="15">
        <v>5.5442223744339998</v>
      </c>
      <c r="Z46" s="15">
        <v>7.8161747110480002</v>
      </c>
      <c r="AA46" s="15">
        <v>6.3086102058850004</v>
      </c>
      <c r="AB46" s="15">
        <v>7.626391380426</v>
      </c>
      <c r="AC46" s="15">
        <v>8.5723276491989999</v>
      </c>
      <c r="AD46" s="15">
        <v>3.2998586537939998</v>
      </c>
      <c r="AE46" s="15">
        <v>-5.3625848823259998</v>
      </c>
      <c r="AF46" s="15">
        <v>3.126587684635</v>
      </c>
      <c r="AG46" s="15">
        <v>4.5342150137959996</v>
      </c>
      <c r="AH46" s="15">
        <v>1.5958780702119999</v>
      </c>
      <c r="AI46" s="15">
        <v>-1.394728156644</v>
      </c>
      <c r="AJ46" s="15">
        <v>1.6513325798330001</v>
      </c>
      <c r="AK46" s="15">
        <v>5.7300581970440003</v>
      </c>
      <c r="AL46" s="15">
        <v>4.4995979228409997</v>
      </c>
      <c r="AM46" s="15">
        <v>4.7149033363740003</v>
      </c>
      <c r="AN46" s="15">
        <v>8.1000956510060007</v>
      </c>
      <c r="AO46" s="15">
        <v>-3.66017898039</v>
      </c>
      <c r="AP46" s="15">
        <v>-14.578517182683999</v>
      </c>
      <c r="AQ46" s="15">
        <v>12.593380204960001</v>
      </c>
      <c r="AR46" s="15">
        <v>4.124614929771</v>
      </c>
      <c r="AS46" s="15">
        <v>1.7036932280549999</v>
      </c>
    </row>
    <row r="47" spans="1:45" x14ac:dyDescent="0.3">
      <c r="A47" s="10" t="s">
        <v>62</v>
      </c>
      <c r="B47" s="11" t="s">
        <v>92</v>
      </c>
      <c r="C47" s="14">
        <v>9.7013284920539995</v>
      </c>
      <c r="D47" s="14">
        <v>-0.22270088566900001</v>
      </c>
      <c r="E47" s="14">
        <v>-6.5367201547210003</v>
      </c>
      <c r="F47" s="14">
        <v>4.4089297810600003</v>
      </c>
      <c r="G47" s="14">
        <v>3.694475459485</v>
      </c>
      <c r="H47" s="14">
        <v>-3.1301503336400001</v>
      </c>
      <c r="I47" s="14">
        <v>3.962693241323</v>
      </c>
      <c r="J47" s="14">
        <v>3.091786800845</v>
      </c>
      <c r="K47" s="14">
        <v>4.5208962810399997</v>
      </c>
      <c r="L47" s="14">
        <v>5.6584454677359997</v>
      </c>
      <c r="M47" s="14">
        <v>3.4088379768579999</v>
      </c>
      <c r="N47" s="14">
        <v>3.072760110655</v>
      </c>
      <c r="O47" s="14">
        <v>-0.67643028492299995</v>
      </c>
      <c r="P47" s="14">
        <v>3.8287439624189998</v>
      </c>
      <c r="Q47" s="14">
        <v>-4.9790282929879996</v>
      </c>
      <c r="R47" s="14">
        <v>8.2186448712279994</v>
      </c>
      <c r="S47" s="14">
        <v>5.9689493464829999</v>
      </c>
      <c r="T47" s="14">
        <v>4.0000462064070001</v>
      </c>
      <c r="U47" s="14">
        <v>-5.6210886720120001</v>
      </c>
      <c r="V47" s="14">
        <v>8.2285694365790008</v>
      </c>
      <c r="W47" s="14">
        <v>8.0034664838479994</v>
      </c>
      <c r="X47" s="14">
        <v>2.3560961315540001</v>
      </c>
      <c r="Y47" s="14">
        <v>8.0402668649789995</v>
      </c>
      <c r="Z47" s="14">
        <v>1.1333309819440001</v>
      </c>
      <c r="AA47" s="14">
        <v>-1.225476587602</v>
      </c>
      <c r="AB47" s="14">
        <v>-2.6566646983950002</v>
      </c>
      <c r="AC47" s="14">
        <v>-6.4442019401159998</v>
      </c>
      <c r="AD47" s="14">
        <v>-7.6991198667549998</v>
      </c>
      <c r="AE47" s="14">
        <v>-9.0226190472279999</v>
      </c>
      <c r="AF47" s="14">
        <v>-3.1404939831549998</v>
      </c>
      <c r="AG47" s="14">
        <v>-2.5429075637579999</v>
      </c>
      <c r="AH47" s="14">
        <v>-2.8666913306750001</v>
      </c>
      <c r="AI47" s="14">
        <v>0.18631039931999999</v>
      </c>
      <c r="AJ47" s="14">
        <v>-0.94691689774400001</v>
      </c>
      <c r="AK47" s="14">
        <v>2.08730065047</v>
      </c>
      <c r="AL47" s="14">
        <v>-5.293578525879</v>
      </c>
      <c r="AM47" s="14">
        <v>-10.188221341704001</v>
      </c>
      <c r="AN47" s="14">
        <v>-5.2169930660580004</v>
      </c>
      <c r="AO47" s="14">
        <v>-4.0078796430669996</v>
      </c>
      <c r="AP47" s="14">
        <v>-7.6477924986329997</v>
      </c>
      <c r="AQ47" s="14">
        <v>-2.1798421571320001</v>
      </c>
      <c r="AR47" s="14">
        <v>-3.4607778512239999</v>
      </c>
      <c r="AS47" s="14">
        <v>7.5403242453820001</v>
      </c>
    </row>
    <row r="48" spans="1:45" x14ac:dyDescent="0.3">
      <c r="A48" s="8" t="s">
        <v>63</v>
      </c>
      <c r="B48" s="9" t="s">
        <v>92</v>
      </c>
      <c r="C48" s="15">
        <v>10.798024200811</v>
      </c>
      <c r="D48" s="15">
        <v>-0.117689490558</v>
      </c>
      <c r="E48" s="15">
        <v>-7.1458166508160001</v>
      </c>
      <c r="F48" s="15">
        <v>4.259853152731</v>
      </c>
      <c r="G48" s="15">
        <v>2.994583450141</v>
      </c>
      <c r="H48" s="15">
        <v>-5.9608458617859998</v>
      </c>
      <c r="I48" s="15">
        <v>2.310563426196</v>
      </c>
      <c r="J48" s="15">
        <v>0.81777741735599996</v>
      </c>
      <c r="K48" s="15">
        <v>3.1917799867840002</v>
      </c>
      <c r="L48" s="15">
        <v>5.7368129206290002</v>
      </c>
      <c r="M48" s="15">
        <v>3.342312444539</v>
      </c>
      <c r="N48" s="15">
        <v>5.2135645479169996</v>
      </c>
      <c r="O48" s="15">
        <v>2.253079955389</v>
      </c>
      <c r="P48" s="15">
        <v>1.9815306736180001</v>
      </c>
      <c r="Q48" s="15">
        <v>-2.714972396441</v>
      </c>
      <c r="R48" s="15">
        <v>16.043935451117999</v>
      </c>
      <c r="S48" s="15">
        <v>9.5189043701890004</v>
      </c>
      <c r="T48" s="15">
        <v>5.7593823433919997</v>
      </c>
      <c r="U48" s="15">
        <v>2.0756913535270001</v>
      </c>
      <c r="V48" s="15">
        <v>2.367474069415</v>
      </c>
      <c r="W48" s="15">
        <v>0.37683575974099998</v>
      </c>
      <c r="X48" s="15">
        <v>5.4105061431649997</v>
      </c>
      <c r="Y48" s="15">
        <v>4.6228642587230002</v>
      </c>
      <c r="Z48" s="15">
        <v>1.750312261605</v>
      </c>
      <c r="AA48" s="15">
        <v>1.75198034496</v>
      </c>
      <c r="AB48" s="15">
        <v>6.2948814103129997</v>
      </c>
      <c r="AC48" s="15">
        <v>2.685648130233</v>
      </c>
      <c r="AD48" s="15">
        <v>-1.587602475585</v>
      </c>
      <c r="AE48" s="15">
        <v>-19.725709078215999</v>
      </c>
      <c r="AF48" s="15">
        <v>19.654923821992998</v>
      </c>
      <c r="AG48" s="15">
        <v>6.4144654543590001</v>
      </c>
      <c r="AH48" s="15">
        <v>5.5521251532509996</v>
      </c>
      <c r="AI48" s="15">
        <v>-0.71271558605300001</v>
      </c>
      <c r="AJ48" s="15">
        <v>4.4461535847629996</v>
      </c>
      <c r="AK48" s="15">
        <v>-0.57164205669500001</v>
      </c>
      <c r="AL48" s="15">
        <v>0.44751917394200003</v>
      </c>
      <c r="AM48" s="15">
        <v>4.4206962040090003</v>
      </c>
      <c r="AN48" s="15">
        <v>2.599126274709</v>
      </c>
      <c r="AO48" s="15">
        <v>-1.3115539418619999</v>
      </c>
      <c r="AP48" s="15">
        <v>-11.515477975119</v>
      </c>
      <c r="AQ48" s="15">
        <v>9.2448597152259993</v>
      </c>
      <c r="AR48" s="15">
        <v>1.5436243417510001</v>
      </c>
      <c r="AS48" s="15">
        <v>-0.66126952327400002</v>
      </c>
    </row>
    <row r="49" spans="1:45" x14ac:dyDescent="0.3">
      <c r="A49" s="10" t="s">
        <v>64</v>
      </c>
      <c r="B49" s="11" t="s">
        <v>92</v>
      </c>
      <c r="C49" s="14">
        <v>8.2977606061740001</v>
      </c>
      <c r="D49" s="14">
        <v>0.857570228218</v>
      </c>
      <c r="E49" s="14">
        <v>-2.252204866509</v>
      </c>
      <c r="F49" s="14">
        <v>3.6379383219810002</v>
      </c>
      <c r="G49" s="14">
        <v>2.8178566636850002</v>
      </c>
      <c r="H49" s="14">
        <v>-1.5343455269190001</v>
      </c>
      <c r="I49" s="14">
        <v>2.708150106203</v>
      </c>
      <c r="J49" s="14">
        <v>1.781033472948</v>
      </c>
      <c r="K49" s="14">
        <v>3.1012742789600001</v>
      </c>
      <c r="L49" s="14">
        <v>4.2949419278610002</v>
      </c>
      <c r="M49" s="14">
        <v>2.9682032635370001</v>
      </c>
      <c r="N49" s="14">
        <v>2.3316228660920002</v>
      </c>
      <c r="O49" s="14">
        <v>2.1964680178039999</v>
      </c>
      <c r="P49" s="14">
        <v>4.1955175279330001</v>
      </c>
      <c r="Q49" s="14">
        <v>-5.124271732864</v>
      </c>
      <c r="R49" s="14">
        <v>7.3856328698880001</v>
      </c>
      <c r="S49" s="14">
        <v>4.546025029261</v>
      </c>
      <c r="T49" s="14">
        <v>7.7367631111249997</v>
      </c>
      <c r="U49" s="14">
        <v>3.018315090083</v>
      </c>
      <c r="V49" s="14">
        <v>3.8790113815730001</v>
      </c>
      <c r="W49" s="14">
        <v>-1.868555830272</v>
      </c>
      <c r="X49" s="14">
        <v>0.65592868428399997</v>
      </c>
      <c r="Y49" s="14">
        <v>-2.7069886327289998</v>
      </c>
      <c r="Z49" s="14">
        <v>0.88349767232300003</v>
      </c>
      <c r="AA49" s="14">
        <v>0.42188265205800002</v>
      </c>
      <c r="AB49" s="14">
        <v>6.7011849521829996</v>
      </c>
      <c r="AC49" s="14">
        <v>6.2712814540070001</v>
      </c>
      <c r="AD49" s="14">
        <v>2.0090725946119998</v>
      </c>
      <c r="AE49" s="14">
        <v>-4.840054225447</v>
      </c>
      <c r="AF49" s="14">
        <v>6.0128991404610002</v>
      </c>
      <c r="AG49" s="14">
        <v>6.4335787652730003</v>
      </c>
      <c r="AH49" s="14">
        <v>1.4390793499679999</v>
      </c>
      <c r="AI49" s="14">
        <v>-1.37947703709</v>
      </c>
      <c r="AJ49" s="14">
        <v>1.018048431213</v>
      </c>
      <c r="AK49" s="14">
        <v>4.3958635946319999</v>
      </c>
      <c r="AL49" s="14">
        <v>-0.22966248341500001</v>
      </c>
      <c r="AM49" s="14">
        <v>6.8617616069130003</v>
      </c>
      <c r="AN49" s="14">
        <v>2.2933598020580002</v>
      </c>
      <c r="AO49" s="14">
        <v>4.7471167275820001</v>
      </c>
      <c r="AP49" s="14">
        <v>-8.0482877714410002</v>
      </c>
      <c r="AQ49" s="14">
        <v>-0.321295047936</v>
      </c>
      <c r="AR49" s="14">
        <v>0.52954243842899995</v>
      </c>
      <c r="AS49" s="14">
        <v>4.0760918055659996</v>
      </c>
    </row>
    <row r="50" spans="1:45" x14ac:dyDescent="0.3">
      <c r="A50" s="8" t="s">
        <v>65</v>
      </c>
      <c r="B50" s="9" t="s">
        <v>92</v>
      </c>
      <c r="C50" s="15">
        <v>5.9785694866680004</v>
      </c>
      <c r="D50" s="15">
        <v>0.83943157597499996</v>
      </c>
      <c r="E50" s="15">
        <v>-1.0920549289729999</v>
      </c>
      <c r="F50" s="15">
        <v>2.811909911526</v>
      </c>
      <c r="G50" s="15">
        <v>2.0748348384509998</v>
      </c>
      <c r="H50" s="15">
        <v>-0.40889902951599999</v>
      </c>
      <c r="I50" s="15">
        <v>2.2449619287689999</v>
      </c>
      <c r="J50" s="15">
        <v>1.921752649596</v>
      </c>
      <c r="K50" s="15">
        <v>3.0134956167340001</v>
      </c>
      <c r="L50" s="15">
        <v>3.70703806689</v>
      </c>
      <c r="M50" s="15">
        <v>3.161075005616</v>
      </c>
      <c r="N50" s="15">
        <v>3.2770785637380002</v>
      </c>
      <c r="O50" s="15">
        <v>3.4279187002049998</v>
      </c>
      <c r="P50" s="15">
        <v>3.849028526154</v>
      </c>
      <c r="Q50" s="15">
        <v>-0.52822245058100004</v>
      </c>
      <c r="R50" s="15">
        <v>-0.83440872779399999</v>
      </c>
      <c r="S50" s="15">
        <v>3.2889849466309999</v>
      </c>
      <c r="T50" s="15">
        <v>6.1248179012539996</v>
      </c>
      <c r="U50" s="15">
        <v>-7.6917099358999999E-2</v>
      </c>
      <c r="V50" s="15">
        <v>1.831584868475</v>
      </c>
      <c r="W50" s="15">
        <v>-0.44501831430400002</v>
      </c>
      <c r="X50" s="15">
        <v>1.284541648085</v>
      </c>
      <c r="Y50" s="15">
        <v>0.73160568741999998</v>
      </c>
      <c r="Z50" s="15">
        <v>-3.362952085001</v>
      </c>
      <c r="AA50" s="15">
        <v>2.0422748282929999</v>
      </c>
      <c r="AB50" s="15">
        <v>3.4870086355829999</v>
      </c>
      <c r="AC50" s="15">
        <v>1.1095720016740001</v>
      </c>
      <c r="AD50" s="15">
        <v>3.8450718698699999</v>
      </c>
      <c r="AE50" s="15">
        <v>-1.4022336264949999</v>
      </c>
      <c r="AF50" s="15">
        <v>7.0829527263339997</v>
      </c>
      <c r="AG50" s="15">
        <v>1.486436032913</v>
      </c>
      <c r="AH50" s="15">
        <v>2.4820892049359999</v>
      </c>
      <c r="AI50" s="15">
        <v>-2.597341723844</v>
      </c>
      <c r="AJ50" s="15">
        <v>3.901744739602</v>
      </c>
      <c r="AK50" s="15">
        <v>-2.8530685566390002</v>
      </c>
      <c r="AL50" s="15">
        <v>1.625819823349</v>
      </c>
      <c r="AM50" s="15">
        <v>-2.7532706073800002</v>
      </c>
      <c r="AN50" s="15">
        <v>-1.70522887541</v>
      </c>
      <c r="AO50" s="15">
        <v>-1.3251469181519999</v>
      </c>
      <c r="AP50" s="15">
        <v>-3.3457940594209998</v>
      </c>
      <c r="AQ50" s="15">
        <v>4.8624284925980001</v>
      </c>
      <c r="AR50" s="15">
        <v>5.900410846093</v>
      </c>
      <c r="AS50" s="15">
        <v>1.5274190131180001</v>
      </c>
    </row>
    <row r="51" spans="1:45" x14ac:dyDescent="0.3">
      <c r="A51" s="10" t="s">
        <v>66</v>
      </c>
      <c r="B51" s="11" t="s">
        <v>92</v>
      </c>
      <c r="C51" s="14">
        <v>10.868979876104</v>
      </c>
      <c r="D51" s="14">
        <v>-0.48281545621900002</v>
      </c>
      <c r="E51" s="14">
        <v>-5.6531981406199998</v>
      </c>
      <c r="F51" s="14">
        <v>3.9065318702940002</v>
      </c>
      <c r="G51" s="14">
        <v>2.4961039461049999</v>
      </c>
      <c r="H51" s="14">
        <v>-5.2925968558049998</v>
      </c>
      <c r="I51" s="14">
        <v>2.1346554196250001</v>
      </c>
      <c r="J51" s="14">
        <v>0.45063731945699997</v>
      </c>
      <c r="K51" s="14">
        <v>3.1710812395699999</v>
      </c>
      <c r="L51" s="14">
        <v>6.0960067191540004</v>
      </c>
      <c r="M51" s="14">
        <v>3.7737427450659999</v>
      </c>
      <c r="N51" s="14">
        <v>3.87728565402</v>
      </c>
      <c r="O51" s="14">
        <v>3.7783527827199999</v>
      </c>
      <c r="P51" s="14">
        <v>4.327904949443</v>
      </c>
      <c r="Q51" s="14">
        <v>-3.3798380548910001</v>
      </c>
      <c r="R51" s="14">
        <v>8.1504764962660001</v>
      </c>
      <c r="S51" s="14">
        <v>6.7640029559899997</v>
      </c>
      <c r="T51" s="14">
        <v>9.0723955757680006</v>
      </c>
      <c r="U51" s="14">
        <v>5.4969254133580003</v>
      </c>
      <c r="V51" s="14">
        <v>8.5213622316270001</v>
      </c>
      <c r="W51" s="14">
        <v>-4.5274863158440004</v>
      </c>
      <c r="X51" s="14">
        <v>-1.667321377623</v>
      </c>
      <c r="Y51" s="14">
        <v>2.5197854823619998</v>
      </c>
      <c r="Z51" s="14">
        <v>3.2332103824990002</v>
      </c>
      <c r="AA51" s="14">
        <v>2.5329190662880001</v>
      </c>
      <c r="AB51" s="14">
        <v>7.3352662055940003</v>
      </c>
      <c r="AC51" s="14">
        <v>4.5206635257450003</v>
      </c>
      <c r="AD51" s="14">
        <v>4.8744083791249997</v>
      </c>
      <c r="AE51" s="14">
        <v>-10.105110786521999</v>
      </c>
      <c r="AF51" s="14">
        <v>3.4041185354670001</v>
      </c>
      <c r="AG51" s="14">
        <v>2.2254747620950002</v>
      </c>
      <c r="AH51" s="14">
        <v>7.4674886534180001</v>
      </c>
      <c r="AI51" s="14">
        <v>2.961407710989</v>
      </c>
      <c r="AJ51" s="14">
        <v>2.818122995935</v>
      </c>
      <c r="AK51" s="14">
        <v>6.7297991629730003</v>
      </c>
      <c r="AL51" s="14">
        <v>3.3095890652660001</v>
      </c>
      <c r="AM51" s="14">
        <v>2.5040447609609999</v>
      </c>
      <c r="AN51" s="14">
        <v>0.239460655961</v>
      </c>
      <c r="AO51" s="14">
        <v>1.5865619595</v>
      </c>
      <c r="AP51" s="14">
        <v>-6.7081559722510002</v>
      </c>
      <c r="AQ51" s="14">
        <v>4.6188381306219997</v>
      </c>
      <c r="AR51" s="14">
        <v>7.7112824539269997</v>
      </c>
      <c r="AS51" s="14">
        <v>3.177528831749</v>
      </c>
    </row>
    <row r="52" spans="1:45" x14ac:dyDescent="0.3">
      <c r="A52" s="8" t="s">
        <v>67</v>
      </c>
      <c r="B52" s="9" t="s">
        <v>92</v>
      </c>
      <c r="C52" s="15">
        <v>10.455290222192</v>
      </c>
      <c r="D52" s="15">
        <v>-0.28283553026000002</v>
      </c>
      <c r="E52" s="15">
        <v>-3.9825678512230001</v>
      </c>
      <c r="F52" s="15">
        <v>2.8417971064569998</v>
      </c>
      <c r="G52" s="15">
        <v>-0.153146753261</v>
      </c>
      <c r="H52" s="15">
        <v>-4.951955897385</v>
      </c>
      <c r="I52" s="15">
        <v>0.32643046158900002</v>
      </c>
      <c r="J52" s="15">
        <v>1.9821601243999998E-2</v>
      </c>
      <c r="K52" s="15">
        <v>3.6422133286379998</v>
      </c>
      <c r="L52" s="15">
        <v>4.8079827339329997</v>
      </c>
      <c r="M52" s="15">
        <v>4.9011892402199999</v>
      </c>
      <c r="N52" s="15">
        <v>3.3950183059349999</v>
      </c>
      <c r="O52" s="15">
        <v>5.3610950103509998</v>
      </c>
      <c r="P52" s="15">
        <v>3.9635907556599999</v>
      </c>
      <c r="Q52" s="15">
        <v>-6.3757270872770002</v>
      </c>
      <c r="R52" s="15">
        <v>3.8795165025439999</v>
      </c>
      <c r="S52" s="15">
        <v>7.3710339654370003</v>
      </c>
      <c r="T52" s="15">
        <v>3.9637755530660002</v>
      </c>
      <c r="U52" s="15">
        <v>3.0646387376040001</v>
      </c>
      <c r="V52" s="15">
        <v>5.9980054197949997</v>
      </c>
      <c r="W52" s="15">
        <v>-1.1287173407910001</v>
      </c>
      <c r="X52" s="15">
        <v>0.78685719576400004</v>
      </c>
      <c r="Y52" s="15">
        <v>-1.7534241838639999</v>
      </c>
      <c r="Z52" s="15">
        <v>4.2055065907660003</v>
      </c>
      <c r="AA52" s="15">
        <v>0.96994296824299997</v>
      </c>
      <c r="AB52" s="15">
        <v>4.7859034401480001</v>
      </c>
      <c r="AC52" s="15">
        <v>0.262858710833</v>
      </c>
      <c r="AD52" s="15">
        <v>1.303614952922</v>
      </c>
      <c r="AE52" s="15">
        <v>-5.4852060299899996</v>
      </c>
      <c r="AF52" s="15">
        <v>3.8854183675109999</v>
      </c>
      <c r="AG52" s="15">
        <v>3.3823778176829999</v>
      </c>
      <c r="AH52" s="15">
        <v>3.118376777755</v>
      </c>
      <c r="AI52" s="15">
        <v>0.93588387196300005</v>
      </c>
      <c r="AJ52" s="15">
        <v>1.4484139619880001</v>
      </c>
      <c r="AK52" s="15">
        <v>2.6789848420950002</v>
      </c>
      <c r="AL52" s="15">
        <v>1.9365687312099999</v>
      </c>
      <c r="AM52" s="15">
        <v>2.0986352303809999</v>
      </c>
      <c r="AN52" s="15">
        <v>1.323436206909</v>
      </c>
      <c r="AO52" s="15">
        <v>-0.39673111250600002</v>
      </c>
      <c r="AP52" s="15">
        <v>-10.491051882446</v>
      </c>
      <c r="AQ52" s="15">
        <v>6.1387184345619996</v>
      </c>
      <c r="AR52" s="15">
        <v>4.4207978749569996</v>
      </c>
      <c r="AS52" s="15">
        <v>4.2588384063350002</v>
      </c>
    </row>
    <row r="53" spans="1:45" x14ac:dyDescent="0.3">
      <c r="A53" s="10" t="s">
        <v>68</v>
      </c>
      <c r="B53" s="11" t="s">
        <v>92</v>
      </c>
      <c r="C53" s="14">
        <v>8.3185372538790006</v>
      </c>
      <c r="D53" s="14">
        <v>-0.50647333361900004</v>
      </c>
      <c r="E53" s="14">
        <v>-4.3597777208029997</v>
      </c>
      <c r="F53" s="14">
        <v>2.9271097826819998</v>
      </c>
      <c r="G53" s="14">
        <v>1.903534203572</v>
      </c>
      <c r="H53" s="14">
        <v>-3.2948922187480001</v>
      </c>
      <c r="I53" s="14">
        <v>2.0141172947310002</v>
      </c>
      <c r="J53" s="14">
        <v>1.232817285091</v>
      </c>
      <c r="K53" s="14">
        <v>3.1772169221330002</v>
      </c>
      <c r="L53" s="14">
        <v>4.6229109878769998</v>
      </c>
      <c r="M53" s="14">
        <v>3.095452027756</v>
      </c>
      <c r="N53" s="14">
        <v>2.0962281795209998</v>
      </c>
      <c r="O53" s="14">
        <v>1.9669956783889999</v>
      </c>
      <c r="P53" s="14">
        <v>4.9391790798480004</v>
      </c>
      <c r="Q53" s="14">
        <v>-3.8033731286169998</v>
      </c>
      <c r="R53" s="14">
        <v>5.1422374041129997</v>
      </c>
      <c r="S53" s="14">
        <v>4.0859500471520001</v>
      </c>
      <c r="T53" s="14">
        <v>8.2534823326190008</v>
      </c>
      <c r="U53" s="14">
        <v>7.2233135330000003E-2</v>
      </c>
      <c r="V53" s="14">
        <v>0.90281641050399997</v>
      </c>
      <c r="W53" s="14">
        <v>4.383953356049</v>
      </c>
      <c r="X53" s="14">
        <v>0.43079399744899999</v>
      </c>
      <c r="Y53" s="14">
        <v>5.7325388080639996</v>
      </c>
      <c r="Z53" s="14">
        <v>4.9971150851599999</v>
      </c>
      <c r="AA53" s="14">
        <v>-2.9133214315929998</v>
      </c>
      <c r="AB53" s="14">
        <v>2.3802794958139999</v>
      </c>
      <c r="AC53" s="14">
        <v>2.8429899296599999</v>
      </c>
      <c r="AD53" s="14">
        <v>5.2760066389349998</v>
      </c>
      <c r="AE53" s="14">
        <v>-1.7984439074730001</v>
      </c>
      <c r="AF53" s="14">
        <v>1.887551602804</v>
      </c>
      <c r="AG53" s="14">
        <v>4.4327519892160003</v>
      </c>
      <c r="AH53" s="14">
        <v>4.7574261171419998</v>
      </c>
      <c r="AI53" s="14">
        <v>4.7392200233999997</v>
      </c>
      <c r="AJ53" s="14">
        <v>2.778383026322</v>
      </c>
      <c r="AK53" s="14">
        <v>-2.4843460973720002</v>
      </c>
      <c r="AL53" s="14">
        <v>1.6959834103489999</v>
      </c>
      <c r="AM53" s="14">
        <v>-0.24087092112899999</v>
      </c>
      <c r="AN53" s="14">
        <v>1.422827692477</v>
      </c>
      <c r="AO53" s="14">
        <v>0.144080585549</v>
      </c>
      <c r="AP53" s="14">
        <v>-7.493107020759</v>
      </c>
      <c r="AQ53" s="14">
        <v>5.942758708645</v>
      </c>
      <c r="AR53" s="14">
        <v>-0.91753184794200005</v>
      </c>
      <c r="AS53" s="14">
        <v>3.0751303613059999</v>
      </c>
    </row>
    <row r="54" spans="1:45" x14ac:dyDescent="0.3">
      <c r="A54" s="8" t="s">
        <v>69</v>
      </c>
      <c r="B54" s="9" t="s">
        <v>92</v>
      </c>
      <c r="C54" s="15">
        <v>10.109728444069001</v>
      </c>
      <c r="D54" s="15">
        <v>0.10002702284499999</v>
      </c>
      <c r="E54" s="15">
        <v>-4.648898740491</v>
      </c>
      <c r="F54" s="15">
        <v>3.831173705955</v>
      </c>
      <c r="G54" s="15">
        <v>2.302676289481</v>
      </c>
      <c r="H54" s="15">
        <v>-3.8513044898589999</v>
      </c>
      <c r="I54" s="15">
        <v>2.4297183855150002</v>
      </c>
      <c r="J54" s="15">
        <v>1.4218744613050001</v>
      </c>
      <c r="K54" s="15">
        <v>3.808543279612</v>
      </c>
      <c r="L54" s="15">
        <v>5.5480820263029997</v>
      </c>
      <c r="M54" s="15">
        <v>3.8703801229670001</v>
      </c>
      <c r="N54" s="15">
        <v>3.288827629389</v>
      </c>
      <c r="O54" s="15">
        <v>2.9487489848680002</v>
      </c>
      <c r="P54" s="15">
        <v>3.6579238232720002</v>
      </c>
      <c r="Q54" s="15">
        <v>-3.179493203651</v>
      </c>
      <c r="R54" s="15">
        <v>6.1766478782360004</v>
      </c>
      <c r="S54" s="15">
        <v>6.4368573252979999</v>
      </c>
      <c r="T54" s="15">
        <v>8.1074680711520006</v>
      </c>
      <c r="U54" s="15">
        <v>1.3815705836800001</v>
      </c>
      <c r="V54" s="15">
        <v>5.8174119524689996</v>
      </c>
      <c r="W54" s="15">
        <v>0.59752263729300004</v>
      </c>
      <c r="X54" s="15">
        <v>4.5983712635950003</v>
      </c>
      <c r="Y54" s="15">
        <v>3.0805923722220001</v>
      </c>
      <c r="Z54" s="15">
        <v>2.709053171491</v>
      </c>
      <c r="AA54" s="15">
        <v>0.481530090573</v>
      </c>
      <c r="AB54" s="15">
        <v>5.1742680821190001</v>
      </c>
      <c r="AC54" s="15">
        <v>1.1107766744280001</v>
      </c>
      <c r="AD54" s="15">
        <v>2.5783594598540001</v>
      </c>
      <c r="AE54" s="15">
        <v>-4.5455810725320003</v>
      </c>
      <c r="AF54" s="15">
        <v>6.6812623718959996</v>
      </c>
      <c r="AG54" s="15">
        <v>5.1728022773189997</v>
      </c>
      <c r="AH54" s="15">
        <v>4.4003470188689997</v>
      </c>
      <c r="AI54" s="15">
        <v>4.3476624013640004</v>
      </c>
      <c r="AJ54" s="15">
        <v>5.13459736151</v>
      </c>
      <c r="AK54" s="15">
        <v>4.8173718179030001</v>
      </c>
      <c r="AL54" s="15">
        <v>3.760885243827</v>
      </c>
      <c r="AM54" s="15">
        <v>4.754981049085</v>
      </c>
      <c r="AN54" s="15">
        <v>0.46908345524400002</v>
      </c>
      <c r="AO54" s="15">
        <v>-1.922126033798</v>
      </c>
      <c r="AP54" s="15">
        <v>-7.2440829837629996</v>
      </c>
      <c r="AQ54" s="15">
        <v>6.3830484337479998</v>
      </c>
      <c r="AR54" s="15">
        <v>2.4392916259340001</v>
      </c>
      <c r="AS54" s="15">
        <v>1.78336786537</v>
      </c>
    </row>
    <row r="55" spans="1:45" x14ac:dyDescent="0.3">
      <c r="A55" s="10" t="s">
        <v>70</v>
      </c>
      <c r="B55" s="11" t="s">
        <v>92</v>
      </c>
      <c r="C55" s="14">
        <v>4.8977836887340001</v>
      </c>
      <c r="D55" s="14">
        <v>0.47504381125900003</v>
      </c>
      <c r="E55" s="14">
        <v>-1.5319896599189999</v>
      </c>
      <c r="F55" s="14">
        <v>1.986536992942</v>
      </c>
      <c r="G55" s="14">
        <v>1.397653672403</v>
      </c>
      <c r="H55" s="14">
        <v>-1.254434427374</v>
      </c>
      <c r="I55" s="14">
        <v>1.3660684663260001</v>
      </c>
      <c r="J55" s="14">
        <v>0.97543712900000001</v>
      </c>
      <c r="K55" s="14">
        <v>2.0665956693340002</v>
      </c>
      <c r="L55" s="14">
        <v>3.1877220959680002</v>
      </c>
      <c r="M55" s="14">
        <v>2.5222555253049999</v>
      </c>
      <c r="N55" s="14">
        <v>1.8168568745789999</v>
      </c>
      <c r="O55" s="14">
        <v>0.12383944203699999</v>
      </c>
      <c r="P55" s="14">
        <v>5.6915228759950001</v>
      </c>
      <c r="Q55" s="14">
        <v>-6.4380333909090002</v>
      </c>
      <c r="R55" s="14">
        <v>2.2672846524899999</v>
      </c>
      <c r="S55" s="14">
        <v>3.0087182736539999</v>
      </c>
      <c r="T55" s="14">
        <v>4.7117150439220001</v>
      </c>
      <c r="U55" s="14">
        <v>0.80066959051499997</v>
      </c>
      <c r="V55" s="14">
        <v>0.70666724094199995</v>
      </c>
      <c r="W55" s="14">
        <v>1.014802624061</v>
      </c>
      <c r="X55" s="14">
        <v>-0.80870332167900005</v>
      </c>
      <c r="Y55" s="14">
        <v>-1.035452004153</v>
      </c>
      <c r="Z55" s="14">
        <v>4.4696057597280001</v>
      </c>
      <c r="AA55" s="14">
        <v>2.731742801847</v>
      </c>
      <c r="AB55" s="14">
        <v>2.7271971717589998</v>
      </c>
      <c r="AC55" s="14">
        <v>2.5887194937259999</v>
      </c>
      <c r="AD55" s="14">
        <v>0.289134855734</v>
      </c>
      <c r="AE55" s="14">
        <v>-2.0686401974250002</v>
      </c>
      <c r="AF55" s="14">
        <v>3.0137624605869999</v>
      </c>
      <c r="AG55" s="14">
        <v>0.36129411603299999</v>
      </c>
      <c r="AH55" s="14">
        <v>0.95727820824999998</v>
      </c>
      <c r="AI55" s="14">
        <v>1.7552308837720001</v>
      </c>
      <c r="AJ55" s="14">
        <v>6.8337925081900002</v>
      </c>
      <c r="AK55" s="14">
        <v>-1.9050287765759999</v>
      </c>
      <c r="AL55" s="14">
        <v>-0.217009545208</v>
      </c>
      <c r="AM55" s="14">
        <v>-1.5487177258680001</v>
      </c>
      <c r="AN55" s="14">
        <v>3.0064374425149998</v>
      </c>
      <c r="AO55" s="14">
        <v>-0.21964074545500001</v>
      </c>
      <c r="AP55" s="14">
        <v>-8.5697421060419998</v>
      </c>
      <c r="AQ55" s="14">
        <v>4.7126625902650003</v>
      </c>
      <c r="AR55" s="14">
        <v>2.12749829374</v>
      </c>
      <c r="AS55" s="14">
        <v>1.1672904404710001</v>
      </c>
    </row>
    <row r="56" spans="1:45" x14ac:dyDescent="0.3">
      <c r="A56" s="8" t="s">
        <v>71</v>
      </c>
      <c r="B56" s="9" t="s">
        <v>92</v>
      </c>
      <c r="C56" s="15">
        <v>9.6282282931510004</v>
      </c>
      <c r="D56" s="15">
        <v>9.1524845246000006E-2</v>
      </c>
      <c r="E56" s="15">
        <v>-5.2898437402180001</v>
      </c>
      <c r="F56" s="15">
        <v>3.7887243976490002</v>
      </c>
      <c r="G56" s="15">
        <v>2.7024340373500002</v>
      </c>
      <c r="H56" s="15">
        <v>-3.7619078685130001</v>
      </c>
      <c r="I56" s="15">
        <v>2.5998139194949998</v>
      </c>
      <c r="J56" s="15">
        <v>1.7190980121020001</v>
      </c>
      <c r="K56" s="15">
        <v>3.7410226393400001</v>
      </c>
      <c r="L56" s="15">
        <v>5.8285980754800004</v>
      </c>
      <c r="M56" s="15">
        <v>4.5035049519239996</v>
      </c>
      <c r="N56" s="15">
        <v>4.8539927066580004</v>
      </c>
      <c r="O56" s="15">
        <v>2.9660130637959998</v>
      </c>
      <c r="P56" s="15">
        <v>2.1941604768210001</v>
      </c>
      <c r="Q56" s="15">
        <v>-14.109695231204</v>
      </c>
      <c r="R56" s="15">
        <v>12.10093665572</v>
      </c>
      <c r="S56" s="15">
        <v>3.772211062597</v>
      </c>
      <c r="T56" s="15">
        <v>11.241932074809</v>
      </c>
      <c r="U56" s="15">
        <v>0.62082409615900003</v>
      </c>
      <c r="V56" s="15">
        <v>1.315671414556</v>
      </c>
      <c r="W56" s="15">
        <v>-0.96415023308199999</v>
      </c>
      <c r="X56" s="15">
        <v>-0.78601601240100005</v>
      </c>
      <c r="Y56" s="15">
        <v>2.1770798822E-2</v>
      </c>
      <c r="Z56" s="15">
        <v>7.9121749244870001</v>
      </c>
      <c r="AA56" s="15">
        <v>-1.1991200263820001</v>
      </c>
      <c r="AB56" s="15">
        <v>-1.2408101057359999</v>
      </c>
      <c r="AC56" s="15">
        <v>2.8920399826850001</v>
      </c>
      <c r="AD56" s="15">
        <v>3.0845210757069998</v>
      </c>
      <c r="AE56" s="15">
        <v>-4.2296749407269996</v>
      </c>
      <c r="AF56" s="15">
        <v>1.1401930934369999</v>
      </c>
      <c r="AG56" s="15">
        <v>2.2047358398550001</v>
      </c>
      <c r="AH56" s="15">
        <v>3.6194042476739998</v>
      </c>
      <c r="AI56" s="15">
        <v>-2.4015364208999999E-2</v>
      </c>
      <c r="AJ56" s="15">
        <v>4.788154217122</v>
      </c>
      <c r="AK56" s="15">
        <v>4.0230574421379997</v>
      </c>
      <c r="AL56" s="15">
        <v>1.100988146967</v>
      </c>
      <c r="AM56" s="15">
        <v>-0.49172613123600001</v>
      </c>
      <c r="AN56" s="15">
        <v>0.53358220813900004</v>
      </c>
      <c r="AO56" s="15">
        <v>-2.2368244197739999</v>
      </c>
      <c r="AP56" s="15">
        <v>-10.830749914256</v>
      </c>
      <c r="AQ56" s="15">
        <v>7.4045767121799999</v>
      </c>
      <c r="AR56" s="15">
        <v>10.060355818995999</v>
      </c>
      <c r="AS56" s="15">
        <v>2.6833597771300002</v>
      </c>
    </row>
    <row r="57" spans="1:45" x14ac:dyDescent="0.3">
      <c r="A57" s="10" t="s">
        <v>72</v>
      </c>
      <c r="B57" s="11" t="s">
        <v>92</v>
      </c>
      <c r="C57" s="14">
        <v>9.3931659252490007</v>
      </c>
      <c r="D57" s="14">
        <v>-3.5679005824999999E-2</v>
      </c>
      <c r="E57" s="14">
        <v>-4.569779802007</v>
      </c>
      <c r="F57" s="14">
        <v>3.4555621202800002</v>
      </c>
      <c r="G57" s="14">
        <v>1.9827365278960001</v>
      </c>
      <c r="H57" s="14">
        <v>-3.7357638734180001</v>
      </c>
      <c r="I57" s="14">
        <v>2.1059127814190002</v>
      </c>
      <c r="J57" s="14">
        <v>1.240941797052</v>
      </c>
      <c r="K57" s="14">
        <v>3.4124425589470002</v>
      </c>
      <c r="L57" s="14">
        <v>4.882331788998</v>
      </c>
      <c r="M57" s="14">
        <v>3.505538936597</v>
      </c>
      <c r="N57" s="14">
        <v>3.1103522871329998</v>
      </c>
      <c r="O57" s="14">
        <v>2.4881872937080001</v>
      </c>
      <c r="P57" s="14">
        <v>3.069576586693</v>
      </c>
      <c r="Q57" s="14">
        <v>-7.6712290460160002</v>
      </c>
      <c r="R57" s="14">
        <v>4.8543001252879998</v>
      </c>
      <c r="S57" s="14">
        <v>7.4534264196529998</v>
      </c>
      <c r="T57" s="14">
        <v>8.0756016879570005</v>
      </c>
      <c r="U57" s="14">
        <v>3.683345389561</v>
      </c>
      <c r="V57" s="14">
        <v>4.665563186849</v>
      </c>
      <c r="W57" s="14">
        <v>-1.675221917794</v>
      </c>
      <c r="X57" s="14">
        <v>-1.0579289284540001</v>
      </c>
      <c r="Y57" s="14">
        <v>-1.0375933210949999</v>
      </c>
      <c r="Z57" s="14">
        <v>2.8651227719280001</v>
      </c>
      <c r="AA57" s="14">
        <v>2.2419120087760001</v>
      </c>
      <c r="AB57" s="14">
        <v>5.1104036923790002</v>
      </c>
      <c r="AC57" s="14">
        <v>2.9940024877539999</v>
      </c>
      <c r="AD57" s="14">
        <v>2.0211073248039999</v>
      </c>
      <c r="AE57" s="14">
        <v>-6.5722022336729999</v>
      </c>
      <c r="AF57" s="14">
        <v>5.944097192469</v>
      </c>
      <c r="AG57" s="14">
        <v>2.834951827307</v>
      </c>
      <c r="AH57" s="14">
        <v>3.8677072551939999</v>
      </c>
      <c r="AI57" s="14">
        <v>1.710030415571</v>
      </c>
      <c r="AJ57" s="14">
        <v>3.5384416907189999</v>
      </c>
      <c r="AK57" s="14">
        <v>3.7702131587999999</v>
      </c>
      <c r="AL57" s="14">
        <v>3.0531979823270001</v>
      </c>
      <c r="AM57" s="14">
        <v>1.8922051703909999</v>
      </c>
      <c r="AN57" s="14">
        <v>2.6952996542930001</v>
      </c>
      <c r="AO57" s="14">
        <v>0.73788394666599999</v>
      </c>
      <c r="AP57" s="14">
        <v>-8.0874066039080006</v>
      </c>
      <c r="AQ57" s="14">
        <v>5.4349061611550002</v>
      </c>
      <c r="AR57" s="14">
        <v>4.9708304887630002</v>
      </c>
      <c r="AS57" s="14">
        <v>2.0566101470559999</v>
      </c>
    </row>
    <row r="58" spans="1:45" x14ac:dyDescent="0.3">
      <c r="A58" s="8" t="s">
        <v>73</v>
      </c>
      <c r="B58" s="9" t="s">
        <v>92</v>
      </c>
      <c r="C58" s="15">
        <v>8.9865214074949993</v>
      </c>
      <c r="D58" s="15">
        <v>-9.8791926501999999E-2</v>
      </c>
      <c r="E58" s="15">
        <v>-4.4351934401859996</v>
      </c>
      <c r="F58" s="15">
        <v>3.101541648015</v>
      </c>
      <c r="G58" s="15">
        <v>1.3962935760970001</v>
      </c>
      <c r="H58" s="15">
        <v>-3.9699064558939998</v>
      </c>
      <c r="I58" s="15">
        <v>1.596116986652</v>
      </c>
      <c r="J58" s="15">
        <v>1.00354339595</v>
      </c>
      <c r="K58" s="15">
        <v>3.4276519598339998</v>
      </c>
      <c r="L58" s="15">
        <v>4.860425014614</v>
      </c>
      <c r="M58" s="15">
        <v>3.8349140469530001</v>
      </c>
      <c r="N58" s="15">
        <v>3.256390102198</v>
      </c>
      <c r="O58" s="15">
        <v>2.8088297813460001</v>
      </c>
      <c r="P58" s="15">
        <v>3.1159441076980001</v>
      </c>
      <c r="Q58" s="15">
        <v>-7.3075737128269997</v>
      </c>
      <c r="R58" s="15">
        <v>8.1243941359300003</v>
      </c>
      <c r="S58" s="15">
        <v>8.7035703757899991</v>
      </c>
      <c r="T58" s="15">
        <v>5.8887170590669999</v>
      </c>
      <c r="U58" s="15">
        <v>3.3492643718399999</v>
      </c>
      <c r="V58" s="15">
        <v>5.6100116893200003</v>
      </c>
      <c r="W58" s="15">
        <v>0.71029642883499999</v>
      </c>
      <c r="X58" s="15">
        <v>-2.0639480395329999</v>
      </c>
      <c r="Y58" s="15">
        <v>-0.34355314557900002</v>
      </c>
      <c r="Z58" s="15">
        <v>2.2027635424950001</v>
      </c>
      <c r="AA58" s="15">
        <v>3.2094183140519998</v>
      </c>
      <c r="AB58" s="15">
        <v>5.7761238893989999</v>
      </c>
      <c r="AC58" s="15">
        <v>2.6139222180080002</v>
      </c>
      <c r="AD58" s="15">
        <v>0.62848159750400001</v>
      </c>
      <c r="AE58" s="15">
        <v>-6.2226688688870002</v>
      </c>
      <c r="AF58" s="15">
        <v>7.0258353616909996</v>
      </c>
      <c r="AG58" s="15">
        <v>4.4798159704960003</v>
      </c>
      <c r="AH58" s="15">
        <v>3.17144271526</v>
      </c>
      <c r="AI58" s="15">
        <v>0.62623685505500004</v>
      </c>
      <c r="AJ58" s="15">
        <v>2.2552837720749999</v>
      </c>
      <c r="AK58" s="15">
        <v>2.0756456863110002</v>
      </c>
      <c r="AL58" s="15">
        <v>2.5493957787860002</v>
      </c>
      <c r="AM58" s="15">
        <v>5.2157323062629999</v>
      </c>
      <c r="AN58" s="15">
        <v>3.5854758086910001</v>
      </c>
      <c r="AO58" s="15">
        <v>-1.522013410147</v>
      </c>
      <c r="AP58" s="15">
        <v>-7.886089359654</v>
      </c>
      <c r="AQ58" s="15">
        <v>6.2958641248129998</v>
      </c>
      <c r="AR58" s="15">
        <v>2.5377160294359999</v>
      </c>
      <c r="AS58" s="15">
        <v>2.5718734671229999</v>
      </c>
    </row>
    <row r="59" spans="1:45" x14ac:dyDescent="0.3">
      <c r="A59" s="10" t="s">
        <v>74</v>
      </c>
      <c r="B59" s="11" t="s">
        <v>92</v>
      </c>
      <c r="C59" s="14">
        <v>7.432661545238</v>
      </c>
      <c r="D59" s="14">
        <v>1.1247747647619999</v>
      </c>
      <c r="E59" s="14">
        <v>-1.769835119753</v>
      </c>
      <c r="F59" s="14">
        <v>3.4643651085870002</v>
      </c>
      <c r="G59" s="14">
        <v>2.6500775212610002</v>
      </c>
      <c r="H59" s="14">
        <v>-1.1533744652189999</v>
      </c>
      <c r="I59" s="14">
        <v>2.5873453593379998</v>
      </c>
      <c r="J59" s="14">
        <v>1.8440569362279999</v>
      </c>
      <c r="K59" s="14">
        <v>3.0765061261970001</v>
      </c>
      <c r="L59" s="14">
        <v>4.1654713818460003</v>
      </c>
      <c r="M59" s="14">
        <v>3.0398975358709999</v>
      </c>
      <c r="N59" s="14">
        <v>2.1015930645749998</v>
      </c>
      <c r="O59" s="14">
        <v>-0.31740775883</v>
      </c>
      <c r="P59" s="14">
        <v>6.4334887448120002</v>
      </c>
      <c r="Q59" s="14">
        <v>-1.9761448423370001</v>
      </c>
      <c r="R59" s="14">
        <v>3.9790570009990001</v>
      </c>
      <c r="S59" s="14">
        <v>10.772028159873001</v>
      </c>
      <c r="T59" s="14">
        <v>1.5683490010929999</v>
      </c>
      <c r="U59" s="14">
        <v>5.9779239367130002</v>
      </c>
      <c r="V59" s="14">
        <v>1.8551731301529999</v>
      </c>
      <c r="W59" s="14">
        <v>-2.4553725027860001</v>
      </c>
      <c r="X59" s="14">
        <v>-1.480777046354</v>
      </c>
      <c r="Y59" s="14">
        <v>3.3053013879669999</v>
      </c>
      <c r="Z59" s="14">
        <v>2.55707993003</v>
      </c>
      <c r="AA59" s="14">
        <v>0.28476570057200001</v>
      </c>
      <c r="AB59" s="14">
        <v>5.1718290749079996</v>
      </c>
      <c r="AC59" s="14">
        <v>2.9269309351750001</v>
      </c>
      <c r="AD59" s="14">
        <v>2.4811008266200001</v>
      </c>
      <c r="AE59" s="14">
        <v>-3.9911380621660002</v>
      </c>
      <c r="AF59" s="14">
        <v>2.2729839338570001</v>
      </c>
      <c r="AG59" s="14">
        <v>3.938701303242</v>
      </c>
      <c r="AH59" s="14">
        <v>1.826743913379</v>
      </c>
      <c r="AI59" s="14">
        <v>0.31935266908100002</v>
      </c>
      <c r="AJ59" s="14">
        <v>5.0261132073530002</v>
      </c>
      <c r="AK59" s="14">
        <v>2.349361942667</v>
      </c>
      <c r="AL59" s="14">
        <v>3.1217909166459998</v>
      </c>
      <c r="AM59" s="14">
        <v>3.21010490871</v>
      </c>
      <c r="AN59" s="14">
        <v>3.827390057004</v>
      </c>
      <c r="AO59" s="14">
        <v>0.29532506976400003</v>
      </c>
      <c r="AP59" s="14">
        <v>-5.4181894298930002</v>
      </c>
      <c r="AQ59" s="14">
        <v>4.6370711572690002</v>
      </c>
      <c r="AR59" s="14">
        <v>3.67951842627</v>
      </c>
      <c r="AS59" s="14">
        <v>4.1598342469859997</v>
      </c>
    </row>
    <row r="60" spans="1:45" x14ac:dyDescent="0.3">
      <c r="A60" s="8" t="s">
        <v>75</v>
      </c>
      <c r="B60" s="9" t="s">
        <v>92</v>
      </c>
      <c r="C60" s="15">
        <v>7.933109661254</v>
      </c>
      <c r="D60" s="15">
        <v>0.106672314873</v>
      </c>
      <c r="E60" s="15">
        <v>-3.8350650132130002</v>
      </c>
      <c r="F60" s="15">
        <v>3.2071867463560002</v>
      </c>
      <c r="G60" s="15">
        <v>2.2403161326849999</v>
      </c>
      <c r="H60" s="15">
        <v>-2.588394254557</v>
      </c>
      <c r="I60" s="15">
        <v>2.359945154434</v>
      </c>
      <c r="J60" s="15">
        <v>1.737398524591</v>
      </c>
      <c r="K60" s="15">
        <v>3.4346139706460002</v>
      </c>
      <c r="L60" s="15">
        <v>4.7212276963319999</v>
      </c>
      <c r="M60" s="15">
        <v>3.235843320536</v>
      </c>
      <c r="N60" s="15">
        <v>2.9061644186310001</v>
      </c>
      <c r="O60" s="15">
        <v>3.8494923544669999</v>
      </c>
      <c r="P60" s="15">
        <v>2.0318521631349999</v>
      </c>
      <c r="Q60" s="15">
        <v>-10.741005607424</v>
      </c>
      <c r="R60" s="15">
        <v>5.5554547139919999</v>
      </c>
      <c r="S60" s="15">
        <v>6.7091800219130002</v>
      </c>
      <c r="T60" s="15">
        <v>9.0445542816149995</v>
      </c>
      <c r="U60" s="15">
        <v>4.707336480505</v>
      </c>
      <c r="V60" s="15">
        <v>1.8744418336790001</v>
      </c>
      <c r="W60" s="15">
        <v>3.7924232723119999</v>
      </c>
      <c r="X60" s="15">
        <v>-2.7135042821959998</v>
      </c>
      <c r="Y60" s="15">
        <v>4.3595807181190001</v>
      </c>
      <c r="Z60" s="15">
        <v>3.0074782891559999</v>
      </c>
      <c r="AA60" s="15">
        <v>4.9824175209419996</v>
      </c>
      <c r="AB60" s="15">
        <v>-1.3949482770920001</v>
      </c>
      <c r="AC60" s="15">
        <v>2.1505867121320001</v>
      </c>
      <c r="AD60" s="15">
        <v>-2.4677566488410001</v>
      </c>
      <c r="AE60" s="15">
        <v>-3.6361436310389998</v>
      </c>
      <c r="AF60" s="15">
        <v>4.3617118754490001</v>
      </c>
      <c r="AG60" s="15">
        <v>3.7261993938339999</v>
      </c>
      <c r="AH60" s="15">
        <v>2.8786055078219999</v>
      </c>
      <c r="AI60" s="15">
        <v>4.0463018709869996</v>
      </c>
      <c r="AJ60" s="15">
        <v>0.59131508284300005</v>
      </c>
      <c r="AK60" s="15">
        <v>2.343433144379</v>
      </c>
      <c r="AL60" s="15">
        <v>3.2413789672700002</v>
      </c>
      <c r="AM60" s="15">
        <v>1.10725692071</v>
      </c>
      <c r="AN60" s="15">
        <v>-1.4989740928819999</v>
      </c>
      <c r="AO60" s="15">
        <v>-1.3023481668329999</v>
      </c>
      <c r="AP60" s="15">
        <v>-9.1577593603010001</v>
      </c>
      <c r="AQ60" s="15">
        <v>6.1022130945850002</v>
      </c>
      <c r="AR60" s="15">
        <v>6.2893712049999995E-2</v>
      </c>
      <c r="AS60" s="15">
        <v>2.1111380791609999</v>
      </c>
    </row>
    <row r="61" spans="1:45" x14ac:dyDescent="0.3">
      <c r="A61" s="10" t="s">
        <v>76</v>
      </c>
      <c r="B61" s="11" t="s">
        <v>92</v>
      </c>
      <c r="C61" s="14">
        <v>8.6645093192289995</v>
      </c>
      <c r="D61" s="14">
        <v>0.229925539185</v>
      </c>
      <c r="E61" s="14">
        <v>-3.0009711355630002</v>
      </c>
      <c r="F61" s="14">
        <v>3.211194461411</v>
      </c>
      <c r="G61" s="14">
        <v>1.9052973539460001</v>
      </c>
      <c r="H61" s="14">
        <v>-2.917153378129</v>
      </c>
      <c r="I61" s="14">
        <v>2.0999871792909999</v>
      </c>
      <c r="J61" s="14">
        <v>1.1800234036699999</v>
      </c>
      <c r="K61" s="14">
        <v>3.559864628433</v>
      </c>
      <c r="L61" s="14">
        <v>5.9236685936609996</v>
      </c>
      <c r="M61" s="14">
        <v>4.8523462836600002</v>
      </c>
      <c r="N61" s="14">
        <v>4.7033539289780002</v>
      </c>
      <c r="O61" s="14">
        <v>3.3517800124249999</v>
      </c>
      <c r="P61" s="14">
        <v>3.307989991226</v>
      </c>
      <c r="Q61" s="14">
        <v>-13.012398098577</v>
      </c>
      <c r="R61" s="14">
        <v>1.787309145821</v>
      </c>
      <c r="S61" s="14">
        <v>1.5205367365789999</v>
      </c>
      <c r="T61" s="14">
        <v>9.5991881783469992</v>
      </c>
      <c r="U61" s="14">
        <v>2.8375060792669999</v>
      </c>
      <c r="V61" s="14">
        <v>1.2817150404369999</v>
      </c>
      <c r="W61" s="14">
        <v>3.447398227971</v>
      </c>
      <c r="X61" s="14">
        <v>-2.7558036338240002</v>
      </c>
      <c r="Y61" s="14">
        <v>-3.6738252341859998</v>
      </c>
      <c r="Z61" s="14">
        <v>14.996202020206001</v>
      </c>
      <c r="AA61" s="14">
        <v>5.2946029217739996</v>
      </c>
      <c r="AB61" s="14">
        <v>0.14377443802100001</v>
      </c>
      <c r="AC61" s="14">
        <v>-1.5662832544480001</v>
      </c>
      <c r="AD61" s="14">
        <v>7.2986728794709999</v>
      </c>
      <c r="AE61" s="14">
        <v>-6.0117386781960001</v>
      </c>
      <c r="AF61" s="14">
        <v>1.9158986668560001</v>
      </c>
      <c r="AG61" s="14">
        <v>2.7113405786290001</v>
      </c>
      <c r="AH61" s="14">
        <v>1.1917422021720001</v>
      </c>
      <c r="AI61" s="14">
        <v>1.5223083649510001</v>
      </c>
      <c r="AJ61" s="14">
        <v>0.56607077967499997</v>
      </c>
      <c r="AK61" s="14">
        <v>1.0517146721820001</v>
      </c>
      <c r="AL61" s="14">
        <v>3.4980476102460001</v>
      </c>
      <c r="AM61" s="14">
        <v>1.654421097682</v>
      </c>
      <c r="AN61" s="14">
        <v>0.41724035768000001</v>
      </c>
      <c r="AO61" s="14">
        <v>0.90250206702699998</v>
      </c>
      <c r="AP61" s="14">
        <v>-9.2629852857520003</v>
      </c>
      <c r="AQ61" s="14">
        <v>9.3709141579670003</v>
      </c>
      <c r="AR61" s="14">
        <v>4.2414040374609998</v>
      </c>
      <c r="AS61" s="14">
        <v>0.10231577636899999</v>
      </c>
    </row>
    <row r="62" spans="1:45" x14ac:dyDescent="0.3">
      <c r="A62" s="8" t="s">
        <v>77</v>
      </c>
      <c r="B62" s="9" t="s">
        <v>92</v>
      </c>
      <c r="C62" s="15">
        <v>11.417623212296</v>
      </c>
      <c r="D62" s="15">
        <v>0.17393381855000001</v>
      </c>
      <c r="E62" s="15">
        <v>-5.6203757752919996</v>
      </c>
      <c r="F62" s="15">
        <v>4.473462561222</v>
      </c>
      <c r="G62" s="15">
        <v>2.5515503281980001</v>
      </c>
      <c r="H62" s="15">
        <v>-4.6098403290260004</v>
      </c>
      <c r="I62" s="15">
        <v>2.6743824067120001</v>
      </c>
      <c r="J62" s="15">
        <v>1.667370323716</v>
      </c>
      <c r="K62" s="15">
        <v>4.4004559550930002</v>
      </c>
      <c r="L62" s="15">
        <v>6.1024356532640001</v>
      </c>
      <c r="M62" s="15">
        <v>4.4992292178820001</v>
      </c>
      <c r="N62" s="15">
        <v>4.290676461876</v>
      </c>
      <c r="O62" s="15">
        <v>3.8190206556919999</v>
      </c>
      <c r="P62" s="15">
        <v>5.3218519836559999</v>
      </c>
      <c r="Q62" s="15">
        <v>-6.9140008405020001</v>
      </c>
      <c r="R62" s="15">
        <v>6.2602562023289998</v>
      </c>
      <c r="S62" s="15">
        <v>9.530270261339</v>
      </c>
      <c r="T62" s="15">
        <v>8.4438778404120001</v>
      </c>
      <c r="U62" s="15">
        <v>5.5853391959319998</v>
      </c>
      <c r="V62" s="15">
        <v>6.59161705045</v>
      </c>
      <c r="W62" s="15">
        <v>7.2333354934000005E-2</v>
      </c>
      <c r="X62" s="15">
        <v>2.1221397858570001</v>
      </c>
      <c r="Y62" s="15">
        <v>4.1057294453489996</v>
      </c>
      <c r="Z62" s="15">
        <v>3.5548626433180002</v>
      </c>
      <c r="AA62" s="15">
        <v>2.4974882981570001</v>
      </c>
      <c r="AB62" s="15">
        <v>7.3580760998720001</v>
      </c>
      <c r="AC62" s="15">
        <v>4.2750616065880003</v>
      </c>
      <c r="AD62" s="15">
        <v>-4.9234554642000002E-2</v>
      </c>
      <c r="AE62" s="15">
        <v>-7.8749055662040002</v>
      </c>
      <c r="AF62" s="15">
        <v>6.9824890239790003</v>
      </c>
      <c r="AG62" s="15">
        <v>3.263903693704</v>
      </c>
      <c r="AH62" s="15">
        <v>4.0475917080629999</v>
      </c>
      <c r="AI62" s="15">
        <v>-0.63883652615999997</v>
      </c>
      <c r="AJ62" s="15">
        <v>3.4380110493920002</v>
      </c>
      <c r="AK62" s="15">
        <v>3.670679042897</v>
      </c>
      <c r="AL62" s="15">
        <v>0.91408518364699998</v>
      </c>
      <c r="AM62" s="15">
        <v>3.749090569482</v>
      </c>
      <c r="AN62" s="15">
        <v>5.5093394877630004</v>
      </c>
      <c r="AO62" s="15">
        <v>0.51327581537699996</v>
      </c>
      <c r="AP62" s="15">
        <v>-9.1545285500620004</v>
      </c>
      <c r="AQ62" s="15">
        <v>7.0394717163370002</v>
      </c>
      <c r="AR62" s="15">
        <v>3.364281625611</v>
      </c>
      <c r="AS62" s="15">
        <v>3.4431418937410001</v>
      </c>
    </row>
    <row r="63" spans="1:45" x14ac:dyDescent="0.3">
      <c r="A63" s="10" t="s">
        <v>78</v>
      </c>
      <c r="B63" s="11" t="s">
        <v>92</v>
      </c>
      <c r="C63" s="14">
        <v>7.0548395510670003</v>
      </c>
      <c r="D63" s="14">
        <v>0.170763964568</v>
      </c>
      <c r="E63" s="14">
        <v>-3.1430008814130002</v>
      </c>
      <c r="F63" s="14">
        <v>2.8024596455789998</v>
      </c>
      <c r="G63" s="14">
        <v>1.9485547039319999</v>
      </c>
      <c r="H63" s="14">
        <v>-2.2483730091009999</v>
      </c>
      <c r="I63" s="14">
        <v>1.946412921454</v>
      </c>
      <c r="J63" s="14">
        <v>1.2368914950409999</v>
      </c>
      <c r="K63" s="14">
        <v>2.76535978757</v>
      </c>
      <c r="L63" s="14">
        <v>4.3412922819939999</v>
      </c>
      <c r="M63" s="14">
        <v>3.1966036125869999</v>
      </c>
      <c r="N63" s="14">
        <v>3.2826655425709999</v>
      </c>
      <c r="O63" s="14">
        <v>2.022285426776</v>
      </c>
      <c r="P63" s="14">
        <v>10.050816744585999</v>
      </c>
      <c r="Q63" s="14">
        <v>-11.000977907885</v>
      </c>
      <c r="R63" s="14">
        <v>4.0984031034230002</v>
      </c>
      <c r="S63" s="14">
        <v>2.3411980254200002</v>
      </c>
      <c r="T63" s="14">
        <v>2.3369267797800002</v>
      </c>
      <c r="U63" s="14">
        <v>2.58059160056</v>
      </c>
      <c r="V63" s="14">
        <v>3.6227425716230002</v>
      </c>
      <c r="W63" s="14">
        <v>0.79665650583199998</v>
      </c>
      <c r="X63" s="14">
        <v>0.994046106983</v>
      </c>
      <c r="Y63" s="14">
        <v>9.0381641284000003E-2</v>
      </c>
      <c r="Z63" s="14">
        <v>1.926544217832</v>
      </c>
      <c r="AA63" s="14">
        <v>1.9007231147220001</v>
      </c>
      <c r="AB63" s="14">
        <v>1.0121647620900001</v>
      </c>
      <c r="AC63" s="14">
        <v>-0.472566902979</v>
      </c>
      <c r="AD63" s="14">
        <v>2.654313933669</v>
      </c>
      <c r="AE63" s="14">
        <v>-0.72860541249099997</v>
      </c>
      <c r="AF63" s="14">
        <v>-1.4774080112500001</v>
      </c>
      <c r="AG63" s="14">
        <v>1.572846186137</v>
      </c>
      <c r="AH63" s="14">
        <v>0.14760291008599999</v>
      </c>
      <c r="AI63" s="14">
        <v>2.9177818877689998</v>
      </c>
      <c r="AJ63" s="14">
        <v>-0.69149752983699997</v>
      </c>
      <c r="AK63" s="14">
        <v>1.6045131230880001</v>
      </c>
      <c r="AL63" s="14">
        <v>-0.40759632568800003</v>
      </c>
      <c r="AM63" s="14">
        <v>-10.388899080774999</v>
      </c>
      <c r="AN63" s="14">
        <v>6.9572007976109997</v>
      </c>
      <c r="AO63" s="14">
        <v>-4.1225635749749996</v>
      </c>
      <c r="AP63" s="14">
        <v>-4.4784619216239996</v>
      </c>
      <c r="AQ63" s="14">
        <v>9.8334373030709994</v>
      </c>
      <c r="AR63" s="14">
        <v>7.81304751424</v>
      </c>
      <c r="AS63" s="14">
        <v>7.6483799086599999</v>
      </c>
    </row>
    <row r="64" spans="1:45" x14ac:dyDescent="0.3">
      <c r="A64" s="8" t="s">
        <v>79</v>
      </c>
      <c r="B64" s="9" t="s">
        <v>92</v>
      </c>
      <c r="C64" s="15">
        <v>8.9689080570430004</v>
      </c>
      <c r="D64" s="15">
        <v>8.1954544256000003E-2</v>
      </c>
      <c r="E64" s="15">
        <v>-4.8081330603749999</v>
      </c>
      <c r="F64" s="15">
        <v>3.7644839102950001</v>
      </c>
      <c r="G64" s="15">
        <v>2.679690013114</v>
      </c>
      <c r="H64" s="15">
        <v>-3.42360275856</v>
      </c>
      <c r="I64" s="15">
        <v>2.8369655562460001</v>
      </c>
      <c r="J64" s="15">
        <v>1.832159695071</v>
      </c>
      <c r="K64" s="15">
        <v>3.6464837528929999</v>
      </c>
      <c r="L64" s="15">
        <v>5.0006331758720002</v>
      </c>
      <c r="M64" s="15">
        <v>2.7962537146000002</v>
      </c>
      <c r="N64" s="15">
        <v>2.5409268407079999</v>
      </c>
      <c r="O64" s="15">
        <v>2.56807531216</v>
      </c>
      <c r="P64" s="15">
        <v>4.7935658315380003</v>
      </c>
      <c r="Q64" s="15">
        <v>-8.1697024778690004</v>
      </c>
      <c r="R64" s="15">
        <v>8.9566486972869992</v>
      </c>
      <c r="S64" s="15">
        <v>9.0221674338709992</v>
      </c>
      <c r="T64" s="15">
        <v>8.9796108193429998</v>
      </c>
      <c r="U64" s="15">
        <v>7.7355919666990003</v>
      </c>
      <c r="V64" s="15">
        <v>3.4678148488359999</v>
      </c>
      <c r="W64" s="15">
        <v>1.8069940181449999</v>
      </c>
      <c r="X64" s="15">
        <v>-1.968331231227</v>
      </c>
      <c r="Y64" s="15">
        <v>2.4946782591710002</v>
      </c>
      <c r="Z64" s="15">
        <v>2.674087760316</v>
      </c>
      <c r="AA64" s="15">
        <v>4.9287484273700004</v>
      </c>
      <c r="AB64" s="15">
        <v>4.6812548372869998</v>
      </c>
      <c r="AC64" s="15">
        <v>3.7379181726640001</v>
      </c>
      <c r="AD64" s="15">
        <v>-6.0307592365000003E-2</v>
      </c>
      <c r="AE64" s="15">
        <v>-7.3848811883850001</v>
      </c>
      <c r="AF64" s="15">
        <v>7.5041716569329999</v>
      </c>
      <c r="AG64" s="15">
        <v>5.3852137038299999</v>
      </c>
      <c r="AH64" s="15">
        <v>5.697085905602</v>
      </c>
      <c r="AI64" s="15">
        <v>-1.613493894576</v>
      </c>
      <c r="AJ64" s="15">
        <v>1.588969850929</v>
      </c>
      <c r="AK64" s="15">
        <v>2.4504686520700001</v>
      </c>
      <c r="AL64" s="15">
        <v>2.0715856620489999</v>
      </c>
      <c r="AM64" s="15">
        <v>6.8914689006990004</v>
      </c>
      <c r="AN64" s="15">
        <v>1.6983335298869999</v>
      </c>
      <c r="AO64" s="15">
        <v>0.86571385217999997</v>
      </c>
      <c r="AP64" s="15">
        <v>-10.467906185984999</v>
      </c>
      <c r="AQ64" s="15">
        <v>3.6060601161310002</v>
      </c>
      <c r="AR64" s="15">
        <v>3.8967448029209999</v>
      </c>
      <c r="AS64" s="15">
        <v>3.2420855799720001</v>
      </c>
    </row>
    <row r="65" spans="1:45" x14ac:dyDescent="0.3">
      <c r="A65" s="10" t="s">
        <v>80</v>
      </c>
      <c r="B65" s="11" t="s">
        <v>92</v>
      </c>
      <c r="C65" s="14">
        <v>13.053525356495999</v>
      </c>
      <c r="D65" s="14">
        <v>-0.65264472206599999</v>
      </c>
      <c r="E65" s="14">
        <v>-8.8084735962330001</v>
      </c>
      <c r="F65" s="14">
        <v>4.9004772797490004</v>
      </c>
      <c r="G65" s="14">
        <v>3.1892696531009999</v>
      </c>
      <c r="H65" s="14">
        <v>-6.8576056138109998</v>
      </c>
      <c r="I65" s="14">
        <v>3.0815686176480002</v>
      </c>
      <c r="J65" s="14">
        <v>1.5877956284379999</v>
      </c>
      <c r="K65" s="14">
        <v>4.6304084281789999</v>
      </c>
      <c r="L65" s="14">
        <v>7.3796917957039998</v>
      </c>
      <c r="M65" s="14">
        <v>5.222636242009</v>
      </c>
      <c r="N65" s="14">
        <v>6.6088359283699996</v>
      </c>
      <c r="O65" s="14">
        <v>4.4824952744740001</v>
      </c>
      <c r="P65" s="14">
        <v>6.6647189821859998</v>
      </c>
      <c r="Q65" s="14">
        <v>-6.3676524750569996</v>
      </c>
      <c r="R65" s="14">
        <v>10.313859898137</v>
      </c>
      <c r="S65" s="14">
        <v>12.928095398135</v>
      </c>
      <c r="T65" s="14">
        <v>11.029802204534001</v>
      </c>
      <c r="U65" s="14">
        <v>2.8216749436500002</v>
      </c>
      <c r="V65" s="14">
        <v>3.79412538996</v>
      </c>
      <c r="W65" s="14">
        <v>-0.13204396877300001</v>
      </c>
      <c r="X65" s="14">
        <v>-1.6870601027800001</v>
      </c>
      <c r="Y65" s="14">
        <v>-0.124565763644</v>
      </c>
      <c r="Z65" s="14">
        <v>6.4895190223629999</v>
      </c>
      <c r="AA65" s="14">
        <v>4.7351941109649998</v>
      </c>
      <c r="AB65" s="14">
        <v>5.9676754825889997</v>
      </c>
      <c r="AC65" s="14">
        <v>5.6683937725340003</v>
      </c>
      <c r="AD65" s="14">
        <v>7.2706153652999997E-2</v>
      </c>
      <c r="AE65" s="14">
        <v>-4.6822787219800004</v>
      </c>
      <c r="AF65" s="14">
        <v>9.2620699702899998</v>
      </c>
      <c r="AG65" s="14">
        <v>8.3762829834609995</v>
      </c>
      <c r="AH65" s="14">
        <v>3.3232211153960001</v>
      </c>
      <c r="AI65" s="14">
        <v>-0.89470199336</v>
      </c>
      <c r="AJ65" s="14">
        <v>3.8505070881379999</v>
      </c>
      <c r="AK65" s="14">
        <v>5.9815629126680001</v>
      </c>
      <c r="AL65" s="14">
        <v>0.375342999229</v>
      </c>
      <c r="AM65" s="14">
        <v>2.5454389674739999</v>
      </c>
      <c r="AN65" s="14">
        <v>3.373685527448</v>
      </c>
      <c r="AO65" s="14">
        <v>-0.36958082921399998</v>
      </c>
      <c r="AP65" s="14">
        <v>-9.1107493319589992</v>
      </c>
      <c r="AQ65" s="14">
        <v>4.4365180943800002</v>
      </c>
      <c r="AR65" s="14">
        <v>1.9098857503910001</v>
      </c>
      <c r="AS65" s="14">
        <v>4.227567088662</v>
      </c>
    </row>
    <row r="66" spans="1:45" x14ac:dyDescent="0.3">
      <c r="A66" s="8" t="s">
        <v>81</v>
      </c>
      <c r="B66" s="9" t="s">
        <v>92</v>
      </c>
      <c r="C66" s="15">
        <v>9.0255585323240002</v>
      </c>
      <c r="D66" s="15">
        <v>-0.59011074751000003</v>
      </c>
      <c r="E66" s="15">
        <v>-3.9358650391180001</v>
      </c>
      <c r="F66" s="15">
        <v>3.2815761586679999</v>
      </c>
      <c r="G66" s="15">
        <v>1.422860680663</v>
      </c>
      <c r="H66" s="15">
        <v>-2.6979225654899999</v>
      </c>
      <c r="I66" s="15">
        <v>2.6806104985100001</v>
      </c>
      <c r="J66" s="15">
        <v>2.5939531795500002</v>
      </c>
      <c r="K66" s="15">
        <v>5.2748646544240003</v>
      </c>
      <c r="L66" s="15">
        <v>6.5483388674869998</v>
      </c>
      <c r="M66" s="15">
        <v>6.0952323391399998</v>
      </c>
      <c r="N66" s="15">
        <v>5.9432848678639996</v>
      </c>
      <c r="O66" s="15">
        <v>5.1096056570629997</v>
      </c>
      <c r="P66" s="15">
        <v>3.4147064107670002</v>
      </c>
      <c r="Q66" s="15">
        <v>-4.3706794507469997</v>
      </c>
      <c r="R66" s="15">
        <v>9.2540450709660007</v>
      </c>
      <c r="S66" s="15">
        <v>9.6748968853320001</v>
      </c>
      <c r="T66" s="15">
        <v>8.4190716573109992</v>
      </c>
      <c r="U66" s="15">
        <v>-0.255649640841</v>
      </c>
      <c r="V66" s="15">
        <v>3.5194492429839999</v>
      </c>
      <c r="W66" s="15">
        <v>5.3699311540889996</v>
      </c>
      <c r="X66" s="15">
        <v>-0.51803474806799998</v>
      </c>
      <c r="Y66" s="15">
        <v>4.032488805072</v>
      </c>
      <c r="Z66" s="15">
        <v>8.3828056164580005</v>
      </c>
      <c r="AA66" s="15">
        <v>3.398927523951</v>
      </c>
      <c r="AB66" s="15">
        <v>6.3929955825800002</v>
      </c>
      <c r="AC66" s="15">
        <v>8.3508216914139997</v>
      </c>
      <c r="AD66" s="15">
        <v>5.0790675308650002</v>
      </c>
      <c r="AE66" s="15">
        <v>-8.8992001550000008</v>
      </c>
      <c r="AF66" s="15">
        <v>4.9576991165870004</v>
      </c>
      <c r="AG66" s="15">
        <v>5.1565677911460002</v>
      </c>
      <c r="AH66" s="15">
        <v>4.5186811779280003</v>
      </c>
      <c r="AI66" s="15">
        <v>3.139251401468</v>
      </c>
      <c r="AJ66" s="15">
        <v>3.7428105623680001</v>
      </c>
      <c r="AK66" s="15">
        <v>6.200504271352</v>
      </c>
      <c r="AL66" s="15">
        <v>6.6306024962930001</v>
      </c>
      <c r="AM66" s="15">
        <v>5.116756876657</v>
      </c>
      <c r="AN66" s="15">
        <v>5.6631045199500001</v>
      </c>
      <c r="AO66" s="15">
        <v>-0.154608037516</v>
      </c>
      <c r="AP66" s="15">
        <v>-22.301848733014999</v>
      </c>
      <c r="AQ66" s="15">
        <v>13.598956814745</v>
      </c>
      <c r="AR66" s="15">
        <v>7.2461974554350004</v>
      </c>
      <c r="AS66" s="15">
        <v>13.219662895665</v>
      </c>
    </row>
    <row r="67" spans="1:45" x14ac:dyDescent="0.3">
      <c r="A67" s="10" t="s">
        <v>82</v>
      </c>
      <c r="B67" s="11" t="s">
        <v>92</v>
      </c>
      <c r="C67" s="14">
        <v>9.8278500863900007</v>
      </c>
      <c r="D67" s="14">
        <v>-0.41350160609100001</v>
      </c>
      <c r="E67" s="14">
        <v>-5.462997590863</v>
      </c>
      <c r="F67" s="14">
        <v>3.5439747203869998</v>
      </c>
      <c r="G67" s="14">
        <v>2.0020743040690001</v>
      </c>
      <c r="H67" s="14">
        <v>-4.3977983760420001</v>
      </c>
      <c r="I67" s="14">
        <v>2.3117675688229999</v>
      </c>
      <c r="J67" s="14">
        <v>1.4192837868199999</v>
      </c>
      <c r="K67" s="14">
        <v>3.9805517108430002</v>
      </c>
      <c r="L67" s="14">
        <v>5.9186114305329998</v>
      </c>
      <c r="M67" s="14">
        <v>4.2972302121170003</v>
      </c>
      <c r="N67" s="14">
        <v>3.621749710844</v>
      </c>
      <c r="O67" s="14">
        <v>3.0986904746409998</v>
      </c>
      <c r="P67" s="14">
        <v>6.7472606659830001</v>
      </c>
      <c r="Q67" s="14">
        <v>-10.063208442852</v>
      </c>
      <c r="R67" s="14">
        <v>7.1300029883910003</v>
      </c>
      <c r="S67" s="14">
        <v>6.6276781881069997</v>
      </c>
      <c r="T67" s="14">
        <v>6.3577672894279997</v>
      </c>
      <c r="U67" s="14">
        <v>2.4492288557349999</v>
      </c>
      <c r="V67" s="14">
        <v>4.9507058049230004</v>
      </c>
      <c r="W67" s="14">
        <v>-0.84002307960699996</v>
      </c>
      <c r="X67" s="14">
        <v>2.0155488569999999E-3</v>
      </c>
      <c r="Y67" s="14">
        <v>4.299314230876</v>
      </c>
      <c r="Z67" s="14">
        <v>9.8964896425879996</v>
      </c>
      <c r="AA67" s="14">
        <v>3.9626187072870001</v>
      </c>
      <c r="AB67" s="14">
        <v>2.862315644138</v>
      </c>
      <c r="AC67" s="14">
        <v>1.388335931956</v>
      </c>
      <c r="AD67" s="14">
        <v>3.7474279607360002</v>
      </c>
      <c r="AE67" s="14">
        <v>-6.1826757528130001</v>
      </c>
      <c r="AF67" s="14">
        <v>5.7483731339900004</v>
      </c>
      <c r="AG67" s="14">
        <v>5.6641940966649997</v>
      </c>
      <c r="AH67" s="14">
        <v>5.1639586119120002</v>
      </c>
      <c r="AI67" s="14">
        <v>2.8934747873219999</v>
      </c>
      <c r="AJ67" s="14">
        <v>2.171420472946</v>
      </c>
      <c r="AK67" s="14">
        <v>4.3454225887769997</v>
      </c>
      <c r="AL67" s="14">
        <v>5.3812864446809998</v>
      </c>
      <c r="AM67" s="14">
        <v>6.7978936555439997</v>
      </c>
      <c r="AN67" s="14">
        <v>3.2489576777339999</v>
      </c>
      <c r="AO67" s="14">
        <v>-4.1958052789879998</v>
      </c>
      <c r="AP67" s="14">
        <v>-6.38875584047</v>
      </c>
      <c r="AQ67" s="14">
        <v>3.1864126987870001</v>
      </c>
      <c r="AR67" s="14">
        <v>3.211917393737</v>
      </c>
      <c r="AS67" s="14">
        <v>8.0381456926160002</v>
      </c>
    </row>
    <row r="68" spans="1:45" x14ac:dyDescent="0.3">
      <c r="A68" s="8" t="s">
        <v>83</v>
      </c>
      <c r="B68" s="9" t="s">
        <v>92</v>
      </c>
      <c r="C68" s="15">
        <v>8.6097753612430008</v>
      </c>
      <c r="D68" s="15">
        <v>-5.1269920556E-2</v>
      </c>
      <c r="E68" s="15">
        <v>-2.93000532771</v>
      </c>
      <c r="F68" s="15">
        <v>3.1053017035730002</v>
      </c>
      <c r="G68" s="15">
        <v>2.1892141727499999</v>
      </c>
      <c r="H68" s="15">
        <v>-2.8836472612990001</v>
      </c>
      <c r="I68" s="15">
        <v>2.1732825803170002</v>
      </c>
      <c r="J68" s="15">
        <v>0.88984032647699995</v>
      </c>
      <c r="K68" s="15">
        <v>3.0558610692560002</v>
      </c>
      <c r="L68" s="15">
        <v>5.5861260076369996</v>
      </c>
      <c r="M68" s="15">
        <v>3.7402893647850002</v>
      </c>
      <c r="N68" s="15">
        <v>2.3160851972850001</v>
      </c>
      <c r="O68" s="15">
        <v>2.833828857931</v>
      </c>
      <c r="P68" s="15">
        <v>2.0547788929389998</v>
      </c>
      <c r="Q68" s="15">
        <v>-4.8158837118679996</v>
      </c>
      <c r="R68" s="15">
        <v>1.421066873115</v>
      </c>
      <c r="S68" s="15">
        <v>2.5245399460970002</v>
      </c>
      <c r="T68" s="15">
        <v>4.5544978124339996</v>
      </c>
      <c r="U68" s="15">
        <v>2.6638250484100001</v>
      </c>
      <c r="V68" s="15">
        <v>7.098972695614</v>
      </c>
      <c r="W68" s="15">
        <v>-2.016854091511</v>
      </c>
      <c r="X68" s="15">
        <v>-3.4672811841970002</v>
      </c>
      <c r="Y68" s="15">
        <v>0.256372631889</v>
      </c>
      <c r="Z68" s="15">
        <v>6.707642696243</v>
      </c>
      <c r="AA68" s="15">
        <v>-0.56515595552099995</v>
      </c>
      <c r="AB68" s="15">
        <v>4.3828053874139998</v>
      </c>
      <c r="AC68" s="15">
        <v>4.9802009040220003</v>
      </c>
      <c r="AD68" s="15">
        <v>4.7215261072320001</v>
      </c>
      <c r="AE68" s="15">
        <v>-3.3277976593390002</v>
      </c>
      <c r="AF68" s="15">
        <v>1.066703899972</v>
      </c>
      <c r="AG68" s="15">
        <v>2.4370926430700002</v>
      </c>
      <c r="AH68" s="15">
        <v>3.1564764950959998</v>
      </c>
      <c r="AI68" s="15">
        <v>-0.228320181402</v>
      </c>
      <c r="AJ68" s="15">
        <v>-5.3624953680000004E-3</v>
      </c>
      <c r="AK68" s="15">
        <v>4.1852097366720002</v>
      </c>
      <c r="AL68" s="15">
        <v>4.5983983554780004</v>
      </c>
      <c r="AM68" s="15">
        <v>2.2092041585610001</v>
      </c>
      <c r="AN68" s="15">
        <v>1.7371733018090001</v>
      </c>
      <c r="AO68" s="15">
        <v>-1.0178985926240001</v>
      </c>
      <c r="AP68" s="15">
        <v>-7.2729671432209999</v>
      </c>
      <c r="AQ68" s="15">
        <v>4.7643693080820002</v>
      </c>
      <c r="AR68" s="15">
        <v>1.7672702247750001</v>
      </c>
      <c r="AS68" s="15">
        <v>0.249202230031</v>
      </c>
    </row>
    <row r="69" spans="1:45" x14ac:dyDescent="0.3">
      <c r="A69" s="10" t="s">
        <v>84</v>
      </c>
      <c r="B69" s="11" t="s">
        <v>92</v>
      </c>
      <c r="C69" s="14">
        <v>11.140485851372</v>
      </c>
      <c r="D69" s="14">
        <v>-0.75910270281799996</v>
      </c>
      <c r="E69" s="14">
        <v>-7.0324801498160001</v>
      </c>
      <c r="F69" s="14">
        <v>3.9610301215970001</v>
      </c>
      <c r="G69" s="14">
        <v>2.7511528661189999</v>
      </c>
      <c r="H69" s="14">
        <v>-6.1752768701429996</v>
      </c>
      <c r="I69" s="14">
        <v>2.457216056254</v>
      </c>
      <c r="J69" s="14">
        <v>0.67338584802400003</v>
      </c>
      <c r="K69" s="14">
        <v>3.590341099967</v>
      </c>
      <c r="L69" s="14">
        <v>7.0610813103560002</v>
      </c>
      <c r="M69" s="14">
        <v>4.5268839551540001</v>
      </c>
      <c r="N69" s="14">
        <v>5.1820329023919998</v>
      </c>
      <c r="O69" s="14">
        <v>2.6861271910169999</v>
      </c>
      <c r="P69" s="14">
        <v>8.3038029830020008</v>
      </c>
      <c r="Q69" s="14">
        <v>-4.2230381375660002</v>
      </c>
      <c r="R69" s="14">
        <v>3.7079167435749998</v>
      </c>
      <c r="S69" s="14">
        <v>10.634083537</v>
      </c>
      <c r="T69" s="14">
        <v>7.4312938635599997</v>
      </c>
      <c r="U69" s="14">
        <v>3.3386781348980001</v>
      </c>
      <c r="V69" s="14">
        <v>8.5761936442719993</v>
      </c>
      <c r="W69" s="14">
        <v>-2.997005096958</v>
      </c>
      <c r="X69" s="14">
        <v>-8.0797218357879999</v>
      </c>
      <c r="Y69" s="14">
        <v>-3.1577961291999999</v>
      </c>
      <c r="Z69" s="14">
        <v>4.4192924351030003</v>
      </c>
      <c r="AA69" s="14">
        <v>4.8470203386590001</v>
      </c>
      <c r="AB69" s="14">
        <v>8.3142919482849997</v>
      </c>
      <c r="AC69" s="14">
        <v>1.419621701446</v>
      </c>
      <c r="AD69" s="14">
        <v>1.453818316397</v>
      </c>
      <c r="AE69" s="14">
        <v>-7.870069800395</v>
      </c>
      <c r="AF69" s="14">
        <v>3.7503663636029998</v>
      </c>
      <c r="AG69" s="14">
        <v>8.896373869264</v>
      </c>
      <c r="AH69" s="14">
        <v>5.0288799604680001</v>
      </c>
      <c r="AI69" s="14">
        <v>4.1291309038169999</v>
      </c>
      <c r="AJ69" s="14">
        <v>1.7583714013180001</v>
      </c>
      <c r="AK69" s="14">
        <v>5.2689890343309997</v>
      </c>
      <c r="AL69" s="14">
        <v>4.2107996716910003</v>
      </c>
      <c r="AM69" s="14">
        <v>-0.93846183842899999</v>
      </c>
      <c r="AN69" s="14">
        <v>-0.31909935536299999</v>
      </c>
      <c r="AO69" s="14">
        <v>0.12859709852699999</v>
      </c>
      <c r="AP69" s="14">
        <v>-6.6230742676269996</v>
      </c>
      <c r="AQ69" s="14">
        <v>4.0605325898500002</v>
      </c>
      <c r="AR69" s="14">
        <v>3.8278664599169998</v>
      </c>
      <c r="AS69" s="14">
        <v>4.7295599858440003</v>
      </c>
    </row>
    <row r="70" spans="1:45" x14ac:dyDescent="0.3">
      <c r="A70" s="8" t="s">
        <v>85</v>
      </c>
      <c r="B70" s="9" t="s">
        <v>92</v>
      </c>
      <c r="C70" s="15">
        <v>8.9355392855190008</v>
      </c>
      <c r="D70" s="15">
        <v>9.4795118341999995E-2</v>
      </c>
      <c r="E70" s="15">
        <v>-4.3711975989939997</v>
      </c>
      <c r="F70" s="15">
        <v>3.7050710704390002</v>
      </c>
      <c r="G70" s="15">
        <v>2.4613678944570001</v>
      </c>
      <c r="H70" s="15">
        <v>-2.5410470091800001</v>
      </c>
      <c r="I70" s="15">
        <v>2.840347736919</v>
      </c>
      <c r="J70" s="15">
        <v>2.2745283372029999</v>
      </c>
      <c r="K70" s="15">
        <v>4.0645297905689999</v>
      </c>
      <c r="L70" s="15">
        <v>5.1447459909989997</v>
      </c>
      <c r="M70" s="15">
        <v>4.2163861304230004</v>
      </c>
      <c r="N70" s="15">
        <v>3.6397945016629998</v>
      </c>
      <c r="O70" s="15">
        <v>3.369151249263</v>
      </c>
      <c r="P70" s="15">
        <v>6.4006555962E-2</v>
      </c>
      <c r="Q70" s="15">
        <v>1.6269720593000001E-2</v>
      </c>
      <c r="R70" s="15">
        <v>6.6960278087490002</v>
      </c>
      <c r="S70" s="15">
        <v>3.3363770647690001</v>
      </c>
      <c r="T70" s="15">
        <v>4.0277951379400001</v>
      </c>
      <c r="U70" s="15">
        <v>-1.3844175202010001</v>
      </c>
      <c r="V70" s="15">
        <v>0.39005194046300001</v>
      </c>
      <c r="W70" s="15">
        <v>-2.0675547089849999</v>
      </c>
      <c r="X70" s="15">
        <v>-5.1694548405829996</v>
      </c>
      <c r="Y70" s="15">
        <v>0.13625767331399999</v>
      </c>
      <c r="Z70" s="15">
        <v>3.7239211226940001</v>
      </c>
      <c r="AA70" s="15">
        <v>7.8341400601949998</v>
      </c>
      <c r="AB70" s="15">
        <v>7.925922219816</v>
      </c>
      <c r="AC70" s="15">
        <v>2.5603292186790001</v>
      </c>
      <c r="AD70" s="15">
        <v>4.0634670424949997</v>
      </c>
      <c r="AE70" s="15">
        <v>2.5507900170700002</v>
      </c>
      <c r="AF70" s="15">
        <v>4.7766546485779999</v>
      </c>
      <c r="AG70" s="15">
        <v>3.786252194157</v>
      </c>
      <c r="AH70" s="15">
        <v>4.5883348211110002</v>
      </c>
      <c r="AI70" s="15">
        <v>0.339928920982</v>
      </c>
      <c r="AJ70" s="15">
        <v>-0.386875135885</v>
      </c>
      <c r="AK70" s="15">
        <v>-6.9944384471000003</v>
      </c>
      <c r="AL70" s="15">
        <v>-3.6963486786059998</v>
      </c>
      <c r="AM70" s="15">
        <v>-5.7200207794280002</v>
      </c>
      <c r="AN70" s="15">
        <v>-6.1283338233890001</v>
      </c>
      <c r="AO70" s="15">
        <v>-5.4487161638819996</v>
      </c>
      <c r="AP70" s="15">
        <v>4.2365639579009997</v>
      </c>
      <c r="AQ70" s="15">
        <v>17.354128472092999</v>
      </c>
      <c r="AR70" s="15">
        <v>16.920940427316001</v>
      </c>
      <c r="AS70" s="15">
        <v>2.9303472695180002</v>
      </c>
    </row>
    <row r="71" spans="1:45" x14ac:dyDescent="0.3">
      <c r="A71" s="10" t="s">
        <v>86</v>
      </c>
      <c r="B71" s="11" t="s">
        <v>92</v>
      </c>
      <c r="C71" s="14">
        <v>9.6992686230379999</v>
      </c>
      <c r="D71" s="14">
        <v>9.3866351018999997E-2</v>
      </c>
      <c r="E71" s="14">
        <v>-5.452343284466</v>
      </c>
      <c r="F71" s="14">
        <v>4.1765942084340004</v>
      </c>
      <c r="G71" s="14">
        <v>3.1801618728340002</v>
      </c>
      <c r="H71" s="14">
        <v>-4.1362189352460002</v>
      </c>
      <c r="I71" s="14">
        <v>2.8711068129430002</v>
      </c>
      <c r="J71" s="14">
        <v>1.487246613048</v>
      </c>
      <c r="K71" s="14">
        <v>3.448237429073</v>
      </c>
      <c r="L71" s="14">
        <v>5.461186528611</v>
      </c>
      <c r="M71" s="14">
        <v>2.7925003134490001</v>
      </c>
      <c r="N71" s="14">
        <v>2.8904405468540002</v>
      </c>
      <c r="O71" s="14">
        <v>1.2019369419620001</v>
      </c>
      <c r="P71" s="14">
        <v>6.5648077789760002</v>
      </c>
      <c r="Q71" s="14">
        <v>-6.5408276230700002</v>
      </c>
      <c r="R71" s="14">
        <v>8.2101001867749996</v>
      </c>
      <c r="S71" s="14">
        <v>7.3339428366739998</v>
      </c>
      <c r="T71" s="14">
        <v>10.794835484511999</v>
      </c>
      <c r="U71" s="14">
        <v>6.4136372306859997</v>
      </c>
      <c r="V71" s="14">
        <v>5.4272826057970001</v>
      </c>
      <c r="W71" s="14">
        <v>-4.8558144036190001</v>
      </c>
      <c r="X71" s="14">
        <v>3.7089595358160001</v>
      </c>
      <c r="Y71" s="14">
        <v>4.3289637410040003</v>
      </c>
      <c r="Z71" s="14">
        <v>4.5985810367050002</v>
      </c>
      <c r="AA71" s="14">
        <v>4.8059033211879996</v>
      </c>
      <c r="AB71" s="14">
        <v>2.941061605871</v>
      </c>
      <c r="AC71" s="14">
        <v>2.1000239069659998</v>
      </c>
      <c r="AD71" s="14">
        <v>2.2920918650300002</v>
      </c>
      <c r="AE71" s="14">
        <v>-8.1808914745409993</v>
      </c>
      <c r="AF71" s="14">
        <v>1.975620253739</v>
      </c>
      <c r="AG71" s="14">
        <v>0.74986770587499996</v>
      </c>
      <c r="AH71" s="14">
        <v>4.5051454538430002</v>
      </c>
      <c r="AI71" s="14">
        <v>0.51595158315599998</v>
      </c>
      <c r="AJ71" s="14">
        <v>1.1094627463469999</v>
      </c>
      <c r="AK71" s="14">
        <v>3.6856624651919998</v>
      </c>
      <c r="AL71" s="14">
        <v>-0.42601084674299999</v>
      </c>
      <c r="AM71" s="14">
        <v>-0.114110286371</v>
      </c>
      <c r="AN71" s="14">
        <v>3.2354336128279999</v>
      </c>
      <c r="AO71" s="14">
        <v>2.8302311962350002</v>
      </c>
      <c r="AP71" s="14">
        <v>-8.1578701711019992</v>
      </c>
      <c r="AQ71" s="14">
        <v>4.8639906300259996</v>
      </c>
      <c r="AR71" s="14">
        <v>3.2633740521529999</v>
      </c>
      <c r="AS71" s="14">
        <v>-6.2717543883999999E-2</v>
      </c>
    </row>
    <row r="72" spans="1:45" x14ac:dyDescent="0.3">
      <c r="A72" s="8" t="s">
        <v>87</v>
      </c>
      <c r="B72" s="9" t="s">
        <v>92</v>
      </c>
      <c r="C72" s="15">
        <v>8.8967163404520004</v>
      </c>
      <c r="D72" s="15">
        <v>0.32228495792200001</v>
      </c>
      <c r="E72" s="15">
        <v>-3.7903480678519998</v>
      </c>
      <c r="F72" s="15">
        <v>3.481578959233</v>
      </c>
      <c r="G72" s="15">
        <v>2.256516334839</v>
      </c>
      <c r="H72" s="15">
        <v>-2.7446874750610002</v>
      </c>
      <c r="I72" s="15">
        <v>2.1246316553889999</v>
      </c>
      <c r="J72" s="15">
        <v>1.45015493942</v>
      </c>
      <c r="K72" s="15">
        <v>3.3590342810189999</v>
      </c>
      <c r="L72" s="15">
        <v>5.048669744513</v>
      </c>
      <c r="M72" s="15">
        <v>4.4845126584479997</v>
      </c>
      <c r="N72" s="15">
        <v>4.1754563290310003</v>
      </c>
      <c r="O72" s="15">
        <v>2.2213863076710001</v>
      </c>
      <c r="P72" s="15">
        <v>3.3104947330919998</v>
      </c>
      <c r="Q72" s="15">
        <v>-4.2841519404020003</v>
      </c>
      <c r="R72" s="15">
        <v>7.8917637879719997</v>
      </c>
      <c r="S72" s="15">
        <v>9.8228363878839993</v>
      </c>
      <c r="T72" s="15">
        <v>2.3417906875629999</v>
      </c>
      <c r="U72" s="15">
        <v>6.1116431466799996</v>
      </c>
      <c r="V72" s="15">
        <v>4.2850177207579998</v>
      </c>
      <c r="W72" s="15">
        <v>3.5329044110029999</v>
      </c>
      <c r="X72" s="15">
        <v>-2.773539928261</v>
      </c>
      <c r="Y72" s="15">
        <v>-1.1435448338780001</v>
      </c>
      <c r="Z72" s="15">
        <v>4.3091265804810002</v>
      </c>
      <c r="AA72" s="15">
        <v>-3.8652927851909999</v>
      </c>
      <c r="AB72" s="15">
        <v>4.7009944217550004</v>
      </c>
      <c r="AC72" s="15">
        <v>0.85637429099200002</v>
      </c>
      <c r="AD72" s="15">
        <v>1.3544161299390001</v>
      </c>
      <c r="AE72" s="15">
        <v>-4.6247577343030004</v>
      </c>
      <c r="AF72" s="15">
        <v>6.5879561587759996</v>
      </c>
      <c r="AG72" s="15">
        <v>3.3343322184219999</v>
      </c>
      <c r="AH72" s="15">
        <v>2.449133300667</v>
      </c>
      <c r="AI72" s="15">
        <v>-0.66217225193399998</v>
      </c>
      <c r="AJ72" s="15">
        <v>1.854031020344</v>
      </c>
      <c r="AK72" s="15">
        <v>5.0252444981839997</v>
      </c>
      <c r="AL72" s="15">
        <v>1.542533328177</v>
      </c>
      <c r="AM72" s="15">
        <v>3.41504143498</v>
      </c>
      <c r="AN72" s="15">
        <v>2.6629310471030001</v>
      </c>
      <c r="AO72" s="15">
        <v>8.3843340673000005E-2</v>
      </c>
      <c r="AP72" s="15">
        <v>-8.651508059208</v>
      </c>
      <c r="AQ72" s="15">
        <v>6.0185739541569996</v>
      </c>
      <c r="AR72" s="15">
        <v>2.3909764544960002</v>
      </c>
      <c r="AS72" s="15">
        <v>1.484487664607</v>
      </c>
    </row>
    <row r="73" spans="1:45" x14ac:dyDescent="0.3">
      <c r="A73" s="10" t="s">
        <v>88</v>
      </c>
      <c r="B73" s="11" t="s">
        <v>92</v>
      </c>
      <c r="C73" s="14">
        <v>7.4671280196180003</v>
      </c>
      <c r="D73" s="14">
        <v>0.51101949788000001</v>
      </c>
      <c r="E73" s="14">
        <v>-2.3419304136669998</v>
      </c>
      <c r="F73" s="14">
        <v>3.046916559904</v>
      </c>
      <c r="G73" s="14">
        <v>2.0189616044099998</v>
      </c>
      <c r="H73" s="14">
        <v>-1.6664137805000001</v>
      </c>
      <c r="I73" s="14">
        <v>2.1016970044429999</v>
      </c>
      <c r="J73" s="14">
        <v>1.5253764354949999</v>
      </c>
      <c r="K73" s="14">
        <v>3.1002792233280001</v>
      </c>
      <c r="L73" s="14">
        <v>4.4152662393469999</v>
      </c>
      <c r="M73" s="14">
        <v>3.6666314638170001</v>
      </c>
      <c r="N73" s="14">
        <v>3.0454418304259998</v>
      </c>
      <c r="O73" s="14">
        <v>2.2616915312699999</v>
      </c>
      <c r="P73" s="14">
        <v>5.3394258089689997</v>
      </c>
      <c r="Q73" s="14">
        <v>-2.1677855881760002</v>
      </c>
      <c r="R73" s="14">
        <v>3.0057378302600002</v>
      </c>
      <c r="S73" s="14">
        <v>3.1855409155499999</v>
      </c>
      <c r="T73" s="14">
        <v>4.2417267270599996</v>
      </c>
      <c r="U73" s="14">
        <v>-1.8393598282629999</v>
      </c>
      <c r="V73" s="14">
        <v>0.64256801512499995</v>
      </c>
      <c r="W73" s="14">
        <v>-1.6214002688060001</v>
      </c>
      <c r="X73" s="14">
        <v>-0.719374913778</v>
      </c>
      <c r="Y73" s="14">
        <v>1.8008114994660001</v>
      </c>
      <c r="Z73" s="14">
        <v>4.409415895575</v>
      </c>
      <c r="AA73" s="14">
        <v>1.0244864608119999</v>
      </c>
      <c r="AB73" s="14">
        <v>5.461473481164</v>
      </c>
      <c r="AC73" s="14">
        <v>3.261127097978</v>
      </c>
      <c r="AD73" s="14">
        <v>-1.0766788163550001</v>
      </c>
      <c r="AE73" s="14">
        <v>-1.6595981510910001</v>
      </c>
      <c r="AF73" s="14">
        <v>3.2582141789439998</v>
      </c>
      <c r="AG73" s="14">
        <v>1.8006248955069999</v>
      </c>
      <c r="AH73" s="14">
        <v>3.5493188235340001</v>
      </c>
      <c r="AI73" s="14">
        <v>-0.94616292283100001</v>
      </c>
      <c r="AJ73" s="14">
        <v>3.6545821824999998E-2</v>
      </c>
      <c r="AK73" s="14">
        <v>0.75078390721099997</v>
      </c>
      <c r="AL73" s="14">
        <v>-2.1615366132839999</v>
      </c>
      <c r="AM73" s="14">
        <v>-2.5266645700139998</v>
      </c>
      <c r="AN73" s="14">
        <v>-0.27483275381200001</v>
      </c>
      <c r="AO73" s="14">
        <v>2.2742479066520001</v>
      </c>
      <c r="AP73" s="14">
        <v>-7.7920574449890001</v>
      </c>
      <c r="AQ73" s="14">
        <v>5.8320547491979999</v>
      </c>
      <c r="AR73" s="14">
        <v>1.3682650348050001</v>
      </c>
      <c r="AS73" s="14">
        <v>2.487688749668</v>
      </c>
    </row>
    <row r="74" spans="1:45" x14ac:dyDescent="0.3">
      <c r="A74" s="8" t="s">
        <v>89</v>
      </c>
      <c r="B74" s="9" t="s">
        <v>92</v>
      </c>
      <c r="C74" s="15">
        <v>8.5022919962519996</v>
      </c>
      <c r="D74" s="15">
        <v>0.43646672390199998</v>
      </c>
      <c r="E74" s="15">
        <v>-2.8759580328299998</v>
      </c>
      <c r="F74" s="15">
        <v>3.3216597811009998</v>
      </c>
      <c r="G74" s="15">
        <v>1.96520320068</v>
      </c>
      <c r="H74" s="15">
        <v>-2.350079515065</v>
      </c>
      <c r="I74" s="15">
        <v>2.1584780482960002</v>
      </c>
      <c r="J74" s="15">
        <v>1.5125658759730001</v>
      </c>
      <c r="K74" s="15">
        <v>3.4771986994750002</v>
      </c>
      <c r="L74" s="15">
        <v>4.8398663227499998</v>
      </c>
      <c r="M74" s="15">
        <v>3.9138136527229999</v>
      </c>
      <c r="N74" s="15">
        <v>3.281758446754</v>
      </c>
      <c r="O74" s="15">
        <v>3.7643459654520002</v>
      </c>
      <c r="P74" s="15">
        <v>6.4488968364410004</v>
      </c>
      <c r="Q74" s="15">
        <v>-5.9771448858970002</v>
      </c>
      <c r="R74" s="15">
        <v>5.1247205434719998</v>
      </c>
      <c r="S74" s="15">
        <v>6.0009906655909999</v>
      </c>
      <c r="T74" s="15">
        <v>7.0022379469600002</v>
      </c>
      <c r="U74" s="15">
        <v>3.5172056601950001</v>
      </c>
      <c r="V74" s="15">
        <v>7.0381780168969996</v>
      </c>
      <c r="W74" s="15">
        <v>1.9987423667119999</v>
      </c>
      <c r="X74" s="15">
        <v>-0.91687783660400002</v>
      </c>
      <c r="Y74" s="15">
        <v>1.1088210033870001</v>
      </c>
      <c r="Z74" s="15">
        <v>3.9588342119409998</v>
      </c>
      <c r="AA74" s="15">
        <v>4.6130387587330004</v>
      </c>
      <c r="AB74" s="15">
        <v>4.7496606929530003</v>
      </c>
      <c r="AC74" s="15">
        <v>2.2465697469800001</v>
      </c>
      <c r="AD74" s="15">
        <v>1.562346296446</v>
      </c>
      <c r="AE74" s="15">
        <v>-2.8839711650890001</v>
      </c>
      <c r="AF74" s="15">
        <v>3.717752336842</v>
      </c>
      <c r="AG74" s="15">
        <v>2.2002607193760002</v>
      </c>
      <c r="AH74" s="15">
        <v>3.591457353215</v>
      </c>
      <c r="AI74" s="15">
        <v>0.93318492689900001</v>
      </c>
      <c r="AJ74" s="15">
        <v>3.3858196775130001</v>
      </c>
      <c r="AK74" s="15">
        <v>3.0101655969130001</v>
      </c>
      <c r="AL74" s="15">
        <v>4.3494978434810001</v>
      </c>
      <c r="AM74" s="15">
        <v>4.0139657247039997</v>
      </c>
      <c r="AN74" s="15">
        <v>4.3475310283870003</v>
      </c>
      <c r="AO74" s="15">
        <v>0.281759844885</v>
      </c>
      <c r="AP74" s="15">
        <v>-8.8286717265159993</v>
      </c>
      <c r="AQ74" s="15">
        <v>7.5350857888479998</v>
      </c>
      <c r="AR74" s="15">
        <v>2.9118507152830002</v>
      </c>
      <c r="AS74" s="15">
        <v>5.4430701309440002</v>
      </c>
    </row>
    <row r="75" spans="1:45" x14ac:dyDescent="0.3">
      <c r="A75" s="10" t="s">
        <v>90</v>
      </c>
      <c r="B75" s="11" t="s">
        <v>92</v>
      </c>
      <c r="C75" s="14">
        <v>6.9035148294860003</v>
      </c>
      <c r="D75" s="14">
        <v>1.2010979287229999</v>
      </c>
      <c r="E75" s="14">
        <v>-0.43089004373099998</v>
      </c>
      <c r="F75" s="14">
        <v>3.1466198709320001</v>
      </c>
      <c r="G75" s="14">
        <v>2.3691834384999999</v>
      </c>
      <c r="H75" s="14">
        <v>-0.30993929450300001</v>
      </c>
      <c r="I75" s="14">
        <v>2.4319039594919998</v>
      </c>
      <c r="J75" s="14">
        <v>1.84591877875</v>
      </c>
      <c r="K75" s="14">
        <v>3.364028484511</v>
      </c>
      <c r="L75" s="14">
        <v>4.7992816717769999</v>
      </c>
      <c r="M75" s="14">
        <v>4.4430454769530003</v>
      </c>
      <c r="N75" s="14">
        <v>4.4365553968949998</v>
      </c>
      <c r="O75" s="14">
        <v>3.5356627111269998</v>
      </c>
      <c r="P75" s="14">
        <v>2.9085332224420002</v>
      </c>
      <c r="Q75" s="14">
        <v>2.3005764332209999</v>
      </c>
      <c r="R75" s="14">
        <v>-1.806963159156</v>
      </c>
      <c r="S75" s="14">
        <v>3.3003632390990001</v>
      </c>
      <c r="T75" s="14">
        <v>8.6109811428309992</v>
      </c>
      <c r="U75" s="14">
        <v>-2.141918085206</v>
      </c>
      <c r="V75" s="14">
        <v>0.29153785771200003</v>
      </c>
      <c r="W75" s="14">
        <v>3.5879503099969998</v>
      </c>
      <c r="X75" s="14">
        <v>7.3878346874289997</v>
      </c>
      <c r="Y75" s="14">
        <v>2.8038633274709999</v>
      </c>
      <c r="Z75" s="14">
        <v>2.807716254337</v>
      </c>
      <c r="AA75" s="14">
        <v>2.5940248756809998</v>
      </c>
      <c r="AB75" s="14">
        <v>6.4042296342420002</v>
      </c>
      <c r="AC75" s="14">
        <v>3.49793345384</v>
      </c>
      <c r="AD75" s="14">
        <v>4.0915250197209998</v>
      </c>
      <c r="AE75" s="14">
        <v>4.5232868175969996</v>
      </c>
      <c r="AF75" s="14">
        <v>9.5132580877990005</v>
      </c>
      <c r="AG75" s="14">
        <v>2.0398911919999999E-2</v>
      </c>
      <c r="AH75" s="14">
        <v>2.0641715505259999</v>
      </c>
      <c r="AI75" s="14">
        <v>-2.5506745411490002</v>
      </c>
      <c r="AJ75" s="14">
        <v>7.665858218376</v>
      </c>
      <c r="AK75" s="14">
        <v>1.611715841144</v>
      </c>
      <c r="AL75" s="14">
        <v>0.95485032986100005</v>
      </c>
      <c r="AM75" s="14">
        <v>1.806289602114</v>
      </c>
      <c r="AN75" s="14">
        <v>3.5454710965220002</v>
      </c>
      <c r="AO75" s="14">
        <v>-3.783761817866</v>
      </c>
      <c r="AP75" s="14">
        <v>-4.142719020745</v>
      </c>
      <c r="AQ75" s="14">
        <v>5.197995006387</v>
      </c>
      <c r="AR75" s="14">
        <v>1.541130848326</v>
      </c>
      <c r="AS75" s="14">
        <v>1.6887558158780001</v>
      </c>
    </row>
    <row r="76" spans="1:45" x14ac:dyDescent="0.3">
      <c r="A76" s="8" t="s">
        <v>93</v>
      </c>
      <c r="B76" s="9" t="s">
        <v>56</v>
      </c>
      <c r="C76" s="9" t="s">
        <v>56</v>
      </c>
      <c r="D76" s="9" t="s">
        <v>56</v>
      </c>
      <c r="E76" s="9" t="s">
        <v>56</v>
      </c>
      <c r="F76" s="9" t="s">
        <v>56</v>
      </c>
      <c r="G76" s="9" t="s">
        <v>56</v>
      </c>
      <c r="H76" s="9" t="s">
        <v>56</v>
      </c>
      <c r="I76" s="9" t="s">
        <v>56</v>
      </c>
      <c r="J76" s="9" t="s">
        <v>56</v>
      </c>
      <c r="K76" s="9" t="s">
        <v>56</v>
      </c>
      <c r="L76" s="9" t="s">
        <v>56</v>
      </c>
      <c r="M76" s="9" t="s">
        <v>56</v>
      </c>
      <c r="N76" s="9" t="s">
        <v>56</v>
      </c>
      <c r="O76" s="9" t="s">
        <v>56</v>
      </c>
      <c r="P76" s="9" t="s">
        <v>56</v>
      </c>
      <c r="Q76" s="9" t="s">
        <v>56</v>
      </c>
      <c r="R76" s="9" t="s">
        <v>56</v>
      </c>
      <c r="S76" s="9" t="s">
        <v>56</v>
      </c>
      <c r="T76" s="9" t="s">
        <v>56</v>
      </c>
      <c r="U76" s="9" t="s">
        <v>56</v>
      </c>
      <c r="V76" s="9" t="s">
        <v>56</v>
      </c>
      <c r="W76" s="9" t="s">
        <v>56</v>
      </c>
      <c r="X76" s="9" t="s">
        <v>56</v>
      </c>
      <c r="Y76" s="9" t="s">
        <v>56</v>
      </c>
      <c r="Z76" s="9" t="s">
        <v>56</v>
      </c>
      <c r="AA76" s="9" t="s">
        <v>56</v>
      </c>
      <c r="AB76" s="9" t="s">
        <v>56</v>
      </c>
      <c r="AC76" s="9" t="s">
        <v>56</v>
      </c>
      <c r="AD76" s="9" t="s">
        <v>56</v>
      </c>
      <c r="AE76" s="9" t="s">
        <v>56</v>
      </c>
      <c r="AF76" s="9" t="s">
        <v>56</v>
      </c>
      <c r="AG76" s="9" t="s">
        <v>56</v>
      </c>
      <c r="AH76" s="9" t="s">
        <v>56</v>
      </c>
      <c r="AI76" s="9" t="s">
        <v>56</v>
      </c>
      <c r="AJ76" s="9" t="s">
        <v>56</v>
      </c>
      <c r="AK76" s="9" t="s">
        <v>56</v>
      </c>
      <c r="AL76" s="9" t="s">
        <v>56</v>
      </c>
      <c r="AM76" s="9" t="s">
        <v>56</v>
      </c>
      <c r="AN76" s="9" t="s">
        <v>56</v>
      </c>
      <c r="AO76" s="9" t="s">
        <v>56</v>
      </c>
      <c r="AP76" s="9" t="s">
        <v>56</v>
      </c>
      <c r="AQ76" s="9" t="s">
        <v>56</v>
      </c>
      <c r="AR76" s="9" t="s">
        <v>56</v>
      </c>
      <c r="AS76" s="9" t="s">
        <v>56</v>
      </c>
    </row>
    <row r="77" spans="1:45" x14ac:dyDescent="0.3">
      <c r="A77" s="10" t="s">
        <v>57</v>
      </c>
      <c r="B77" s="11" t="s">
        <v>56</v>
      </c>
      <c r="C77" s="11" t="s">
        <v>56</v>
      </c>
      <c r="D77" s="11" t="s">
        <v>56</v>
      </c>
      <c r="E77" s="11" t="s">
        <v>56</v>
      </c>
      <c r="F77" s="11" t="s">
        <v>56</v>
      </c>
      <c r="G77" s="11" t="s">
        <v>56</v>
      </c>
      <c r="H77" s="11" t="s">
        <v>56</v>
      </c>
      <c r="I77" s="11" t="s">
        <v>56</v>
      </c>
      <c r="J77" s="11" t="s">
        <v>56</v>
      </c>
      <c r="K77" s="11" t="s">
        <v>56</v>
      </c>
      <c r="L77" s="11" t="s">
        <v>56</v>
      </c>
      <c r="M77" s="11" t="s">
        <v>56</v>
      </c>
      <c r="N77" s="11" t="s">
        <v>56</v>
      </c>
      <c r="O77" s="11" t="s">
        <v>56</v>
      </c>
      <c r="P77" s="11" t="s">
        <v>56</v>
      </c>
      <c r="Q77" s="11" t="s">
        <v>56</v>
      </c>
      <c r="R77" s="11" t="s">
        <v>56</v>
      </c>
      <c r="S77" s="11" t="s">
        <v>56</v>
      </c>
      <c r="T77" s="11" t="s">
        <v>56</v>
      </c>
      <c r="U77" s="11" t="s">
        <v>56</v>
      </c>
      <c r="V77" s="11" t="s">
        <v>56</v>
      </c>
      <c r="W77" s="11" t="s">
        <v>56</v>
      </c>
      <c r="X77" s="11" t="s">
        <v>56</v>
      </c>
      <c r="Y77" s="11" t="s">
        <v>56</v>
      </c>
      <c r="Z77" s="11" t="s">
        <v>56</v>
      </c>
      <c r="AA77" s="11" t="s">
        <v>56</v>
      </c>
      <c r="AB77" s="11" t="s">
        <v>56</v>
      </c>
      <c r="AC77" s="11" t="s">
        <v>56</v>
      </c>
      <c r="AD77" s="11" t="s">
        <v>56</v>
      </c>
      <c r="AE77" s="11" t="s">
        <v>56</v>
      </c>
      <c r="AF77" s="11" t="s">
        <v>56</v>
      </c>
      <c r="AG77" s="11" t="s">
        <v>56</v>
      </c>
      <c r="AH77" s="11" t="s">
        <v>56</v>
      </c>
      <c r="AI77" s="11" t="s">
        <v>56</v>
      </c>
      <c r="AJ77" s="11" t="s">
        <v>56</v>
      </c>
      <c r="AK77" s="11" t="s">
        <v>56</v>
      </c>
      <c r="AL77" s="11" t="s">
        <v>56</v>
      </c>
      <c r="AM77" s="11" t="s">
        <v>56</v>
      </c>
      <c r="AN77" s="11" t="s">
        <v>56</v>
      </c>
      <c r="AO77" s="11" t="s">
        <v>56</v>
      </c>
      <c r="AP77" s="11" t="s">
        <v>56</v>
      </c>
      <c r="AQ77" s="11" t="s">
        <v>56</v>
      </c>
      <c r="AR77" s="11" t="s">
        <v>56</v>
      </c>
      <c r="AS77" s="11" t="s">
        <v>56</v>
      </c>
    </row>
    <row r="78" spans="1:45" x14ac:dyDescent="0.3">
      <c r="A78" s="8" t="s">
        <v>58</v>
      </c>
      <c r="B78" s="15">
        <v>100</v>
      </c>
      <c r="C78" s="15">
        <v>100</v>
      </c>
      <c r="D78" s="15">
        <v>100</v>
      </c>
      <c r="E78" s="15">
        <v>100</v>
      </c>
      <c r="F78" s="15">
        <v>100</v>
      </c>
      <c r="G78" s="15">
        <v>100</v>
      </c>
      <c r="H78" s="15">
        <v>100</v>
      </c>
      <c r="I78" s="15">
        <v>100</v>
      </c>
      <c r="J78" s="15">
        <v>100</v>
      </c>
      <c r="K78" s="15">
        <v>100</v>
      </c>
      <c r="L78" s="15">
        <v>100</v>
      </c>
      <c r="M78" s="15">
        <v>100</v>
      </c>
      <c r="N78" s="15">
        <v>100</v>
      </c>
      <c r="O78" s="15">
        <v>100</v>
      </c>
      <c r="P78" s="15">
        <v>100</v>
      </c>
      <c r="Q78" s="15">
        <v>100</v>
      </c>
      <c r="R78" s="15">
        <v>100</v>
      </c>
      <c r="S78" s="15">
        <v>100</v>
      </c>
      <c r="T78" s="15">
        <v>100</v>
      </c>
      <c r="U78" s="15">
        <v>100</v>
      </c>
      <c r="V78" s="15">
        <v>100</v>
      </c>
      <c r="W78" s="15">
        <v>100</v>
      </c>
      <c r="X78" s="15">
        <v>100</v>
      </c>
      <c r="Y78" s="15">
        <v>100</v>
      </c>
      <c r="Z78" s="15">
        <v>100</v>
      </c>
      <c r="AA78" s="15">
        <v>100</v>
      </c>
      <c r="AB78" s="15">
        <v>100</v>
      </c>
      <c r="AC78" s="15">
        <v>100</v>
      </c>
      <c r="AD78" s="15">
        <v>100</v>
      </c>
      <c r="AE78" s="15">
        <v>100</v>
      </c>
      <c r="AF78" s="15">
        <v>100</v>
      </c>
      <c r="AG78" s="15">
        <v>100</v>
      </c>
      <c r="AH78" s="15">
        <v>100</v>
      </c>
      <c r="AI78" s="15">
        <v>100</v>
      </c>
      <c r="AJ78" s="15">
        <v>100</v>
      </c>
      <c r="AK78" s="15">
        <v>100</v>
      </c>
      <c r="AL78" s="15">
        <v>100</v>
      </c>
      <c r="AM78" s="15">
        <v>100</v>
      </c>
      <c r="AN78" s="15">
        <v>100</v>
      </c>
      <c r="AO78" s="15">
        <v>100</v>
      </c>
      <c r="AP78" s="15">
        <v>100</v>
      </c>
      <c r="AQ78" s="15">
        <v>100</v>
      </c>
      <c r="AR78" s="15">
        <v>100</v>
      </c>
      <c r="AS78" s="15">
        <v>100</v>
      </c>
    </row>
    <row r="79" spans="1:45" x14ac:dyDescent="0.3">
      <c r="A79" s="10" t="s">
        <v>59</v>
      </c>
      <c r="B79" s="16">
        <v>0.70824095565</v>
      </c>
      <c r="C79" s="16">
        <v>0.71863493196600003</v>
      </c>
      <c r="D79" s="16">
        <v>0.72174727010899997</v>
      </c>
      <c r="E79" s="16">
        <v>0.71729865467200005</v>
      </c>
      <c r="F79" s="16">
        <v>0.72519248765</v>
      </c>
      <c r="G79" s="16">
        <v>0.73322194956700004</v>
      </c>
      <c r="H79" s="16">
        <v>0.73288305574199997</v>
      </c>
      <c r="I79" s="16">
        <v>0.742497297497</v>
      </c>
      <c r="J79" s="16">
        <v>0.75184437185899999</v>
      </c>
      <c r="K79" s="16">
        <v>0.76395921229099994</v>
      </c>
      <c r="L79" s="16">
        <v>0.78032067984700004</v>
      </c>
      <c r="M79" s="16">
        <v>0.79520466524699995</v>
      </c>
      <c r="N79" s="16">
        <v>0.81306978754100001</v>
      </c>
      <c r="O79" s="16">
        <v>0.82539564968599999</v>
      </c>
      <c r="P79" s="16">
        <v>0.83874818440800003</v>
      </c>
      <c r="Q79" s="16">
        <v>0.85286486523299998</v>
      </c>
      <c r="R79" s="16">
        <v>0.85728435360300004</v>
      </c>
      <c r="S79" s="16">
        <v>0.859523053531</v>
      </c>
      <c r="T79" s="16">
        <v>0.86661008449300003</v>
      </c>
      <c r="U79" s="16">
        <v>0.85880589108200001</v>
      </c>
      <c r="V79" s="16">
        <v>0.88873331544300005</v>
      </c>
      <c r="W79" s="16">
        <v>0.94356864112799999</v>
      </c>
      <c r="X79" s="16">
        <v>0.98882072151699996</v>
      </c>
      <c r="Y79" s="16">
        <v>0.98649971936699998</v>
      </c>
      <c r="Z79" s="16">
        <v>0.98397565531200004</v>
      </c>
      <c r="AA79" s="16">
        <v>0.98076011156499998</v>
      </c>
      <c r="AB79" s="16">
        <v>1.0097295461239999</v>
      </c>
      <c r="AC79" s="16">
        <v>1.0818804198300001</v>
      </c>
      <c r="AD79" s="16">
        <v>1.068742234651</v>
      </c>
      <c r="AE79" s="16">
        <v>1.054338136193</v>
      </c>
      <c r="AF79" s="16">
        <v>1.0936886377570001</v>
      </c>
      <c r="AG79" s="16">
        <v>1.1082251672879999</v>
      </c>
      <c r="AH79" s="16">
        <v>1.1270630238370001</v>
      </c>
      <c r="AI79" s="16">
        <v>1.158505216769</v>
      </c>
      <c r="AJ79" s="16">
        <v>1.2470571011210001</v>
      </c>
      <c r="AK79" s="16">
        <v>1.287804742928</v>
      </c>
      <c r="AL79" s="16">
        <v>1.320798173784</v>
      </c>
      <c r="AM79" s="16">
        <v>1.3254078900490001</v>
      </c>
      <c r="AN79" s="16">
        <v>1.3563749757900001</v>
      </c>
      <c r="AO79" s="16">
        <v>1.3676689823470001</v>
      </c>
      <c r="AP79" s="16">
        <v>1.391602132824</v>
      </c>
      <c r="AQ79" s="16">
        <v>1.3468720137850001</v>
      </c>
      <c r="AR79" s="16">
        <v>1.2960375582799999</v>
      </c>
      <c r="AS79" s="16">
        <v>1.3329356401920001</v>
      </c>
    </row>
    <row r="80" spans="1:45" x14ac:dyDescent="0.3">
      <c r="A80" s="8" t="s">
        <v>60</v>
      </c>
      <c r="B80" s="17">
        <v>3.8052097592290002</v>
      </c>
      <c r="C80" s="17">
        <v>3.9194179689380002</v>
      </c>
      <c r="D80" s="17">
        <v>3.878861830415</v>
      </c>
      <c r="E80" s="17">
        <v>3.697521361647</v>
      </c>
      <c r="F80" s="17">
        <v>3.7416397979479998</v>
      </c>
      <c r="G80" s="17">
        <v>3.7750699917119999</v>
      </c>
      <c r="H80" s="17">
        <v>3.6128770847989999</v>
      </c>
      <c r="I80" s="17">
        <v>3.646194015221</v>
      </c>
      <c r="J80" s="17">
        <v>3.6323386896619998</v>
      </c>
      <c r="K80" s="17">
        <v>3.6638859080419999</v>
      </c>
      <c r="L80" s="17">
        <v>3.7255026120910002</v>
      </c>
      <c r="M80" s="17">
        <v>3.736903278063</v>
      </c>
      <c r="N80" s="17">
        <v>3.7864880778719998</v>
      </c>
      <c r="O80" s="17">
        <v>3.6926910391260002</v>
      </c>
      <c r="P80" s="17">
        <v>3.7791520812639998</v>
      </c>
      <c r="Q80" s="17">
        <v>3.6214391083590001</v>
      </c>
      <c r="R80" s="17">
        <v>3.848814480253</v>
      </c>
      <c r="S80" s="17">
        <v>4.0597579426720003</v>
      </c>
      <c r="T80" s="17">
        <v>4.0160628792150002</v>
      </c>
      <c r="U80" s="17">
        <v>4.2475763132809998</v>
      </c>
      <c r="V80" s="17">
        <v>4.4388797258219999</v>
      </c>
      <c r="W80" s="17">
        <v>4.1200809678389998</v>
      </c>
      <c r="X80" s="17">
        <v>3.9350138407049999</v>
      </c>
      <c r="Y80" s="17">
        <v>3.815770697204</v>
      </c>
      <c r="Z80" s="17">
        <v>3.7613939663889999</v>
      </c>
      <c r="AA80" s="17">
        <v>3.7867434677339999</v>
      </c>
      <c r="AB80" s="17">
        <v>3.8948255663950002</v>
      </c>
      <c r="AC80" s="17">
        <v>3.8455681140450002</v>
      </c>
      <c r="AD80" s="17">
        <v>3.7017172249020001</v>
      </c>
      <c r="AE80" s="17">
        <v>3.4392295974280001</v>
      </c>
      <c r="AF80" s="17">
        <v>3.4119982085260001</v>
      </c>
      <c r="AG80" s="17">
        <v>3.359864573351</v>
      </c>
      <c r="AH80" s="17">
        <v>3.3725669503720002</v>
      </c>
      <c r="AI80" s="17">
        <v>3.377841579499</v>
      </c>
      <c r="AJ80" s="17">
        <v>3.417056638279</v>
      </c>
      <c r="AK80" s="17">
        <v>3.476803324165</v>
      </c>
      <c r="AL80" s="17">
        <v>3.5606701863830001</v>
      </c>
      <c r="AM80" s="17">
        <v>3.6424848795979998</v>
      </c>
      <c r="AN80" s="17">
        <v>3.63497890414</v>
      </c>
      <c r="AO80" s="17">
        <v>3.7121345327149999</v>
      </c>
      <c r="AP80" s="17">
        <v>3.8046933471919999</v>
      </c>
      <c r="AQ80" s="17">
        <v>3.8296091736600002</v>
      </c>
      <c r="AR80" s="17">
        <v>3.7870009666060001</v>
      </c>
      <c r="AS80" s="17">
        <v>3.7931435870280001</v>
      </c>
    </row>
    <row r="81" spans="1:45" x14ac:dyDescent="0.3">
      <c r="A81" s="10" t="s">
        <v>61</v>
      </c>
      <c r="B81" s="16">
        <v>0.50414376738599997</v>
      </c>
      <c r="C81" s="16">
        <v>0.50100488289800005</v>
      </c>
      <c r="D81" s="16">
        <v>0.50517760432100001</v>
      </c>
      <c r="E81" s="16">
        <v>0.52097368776399999</v>
      </c>
      <c r="F81" s="16">
        <v>0.52227353117300002</v>
      </c>
      <c r="G81" s="16">
        <v>0.52407002299299998</v>
      </c>
      <c r="H81" s="16">
        <v>0.53778283722099995</v>
      </c>
      <c r="I81" s="16">
        <v>0.53964620962800003</v>
      </c>
      <c r="J81" s="16">
        <v>0.54202543536199999</v>
      </c>
      <c r="K81" s="16">
        <v>0.54708157502300003</v>
      </c>
      <c r="L81" s="16">
        <v>0.54049931451300004</v>
      </c>
      <c r="M81" s="16">
        <v>0.548007016638</v>
      </c>
      <c r="N81" s="16">
        <v>0.55388674298700002</v>
      </c>
      <c r="O81" s="16">
        <v>0.524122449208</v>
      </c>
      <c r="P81" s="16">
        <v>0.51796446536399998</v>
      </c>
      <c r="Q81" s="16">
        <v>0.53043052808299995</v>
      </c>
      <c r="R81" s="16">
        <v>0.55846108557399998</v>
      </c>
      <c r="S81" s="16">
        <v>0.54378958937900002</v>
      </c>
      <c r="T81" s="16">
        <v>0.527096371786</v>
      </c>
      <c r="U81" s="16">
        <v>0.52660759074300001</v>
      </c>
      <c r="V81" s="16">
        <v>0.53440407693199998</v>
      </c>
      <c r="W81" s="16">
        <v>0.562096738589</v>
      </c>
      <c r="X81" s="16">
        <v>0.55005086779300005</v>
      </c>
      <c r="Y81" s="16">
        <v>0.57374490741899997</v>
      </c>
      <c r="Z81" s="16">
        <v>0.59729365957199998</v>
      </c>
      <c r="AA81" s="16">
        <v>0.62183370476400002</v>
      </c>
      <c r="AB81" s="16">
        <v>0.63857362757500002</v>
      </c>
      <c r="AC81" s="16">
        <v>0.67920137122500002</v>
      </c>
      <c r="AD81" s="16">
        <v>0.69505735820100001</v>
      </c>
      <c r="AE81" s="16">
        <v>0.70197543025999998</v>
      </c>
      <c r="AF81" s="16">
        <v>0.68963904269200005</v>
      </c>
      <c r="AG81" s="16">
        <v>0.69690696960999998</v>
      </c>
      <c r="AH81" s="16">
        <v>0.68373423742299999</v>
      </c>
      <c r="AI81" s="16">
        <v>0.66850168976900004</v>
      </c>
      <c r="AJ81" s="16">
        <v>0.66294236721199995</v>
      </c>
      <c r="AK81" s="16">
        <v>0.682486362131</v>
      </c>
      <c r="AL81" s="16">
        <v>0.70077432580599996</v>
      </c>
      <c r="AM81" s="16">
        <v>0.72033248969800001</v>
      </c>
      <c r="AN81" s="16">
        <v>0.76362087957500002</v>
      </c>
      <c r="AO81" s="16">
        <v>0.73857128751099999</v>
      </c>
      <c r="AP81" s="16">
        <v>0.68840842335800001</v>
      </c>
      <c r="AQ81" s="16">
        <v>0.73089429377699999</v>
      </c>
      <c r="AR81" s="16">
        <v>0.73380928685699998</v>
      </c>
      <c r="AS81" s="16">
        <v>0.72250188466800003</v>
      </c>
    </row>
    <row r="82" spans="1:45" x14ac:dyDescent="0.3">
      <c r="A82" s="8" t="s">
        <v>62</v>
      </c>
      <c r="B82" s="17">
        <v>4.8626941237260004</v>
      </c>
      <c r="C82" s="17">
        <v>4.8678186875689997</v>
      </c>
      <c r="D82" s="17">
        <v>4.8593876051010003</v>
      </c>
      <c r="E82" s="17">
        <v>4.7619412954099998</v>
      </c>
      <c r="F82" s="17">
        <v>4.8031378562590001</v>
      </c>
      <c r="G82" s="17">
        <v>4.8868003612440001</v>
      </c>
      <c r="H82" s="17">
        <v>4.9274843208389996</v>
      </c>
      <c r="I82" s="17">
        <v>5.0191814666249996</v>
      </c>
      <c r="J82" s="17">
        <v>5.1120853025560002</v>
      </c>
      <c r="K82" s="17">
        <v>5.1562598200379997</v>
      </c>
      <c r="L82" s="17">
        <v>5.1762676754610002</v>
      </c>
      <c r="M82" s="17">
        <v>5.1480371869450003</v>
      </c>
      <c r="N82" s="17">
        <v>5.1233900307709996</v>
      </c>
      <c r="O82" s="17">
        <v>4.9469060984900004</v>
      </c>
      <c r="P82" s="17">
        <v>4.9201143489210004</v>
      </c>
      <c r="Q82" s="17">
        <v>4.9688121505830001</v>
      </c>
      <c r="R82" s="17">
        <v>5.0623869125079999</v>
      </c>
      <c r="S82" s="17">
        <v>5.0043045387809997</v>
      </c>
      <c r="T82" s="17">
        <v>4.9013280258599998</v>
      </c>
      <c r="U82" s="17">
        <v>4.5017942318079998</v>
      </c>
      <c r="V82" s="17">
        <v>4.638922889402</v>
      </c>
      <c r="W82" s="17">
        <v>5.0328880633060002</v>
      </c>
      <c r="X82" s="17">
        <v>5.1636844037719998</v>
      </c>
      <c r="Y82" s="17">
        <v>5.5134934676640004</v>
      </c>
      <c r="Z82" s="17">
        <v>5.3840157014720003</v>
      </c>
      <c r="AA82" s="17">
        <v>5.2079783902169998</v>
      </c>
      <c r="AB82" s="17">
        <v>4.837192130159</v>
      </c>
      <c r="AC82" s="17">
        <v>4.4333546264560004</v>
      </c>
      <c r="AD82" s="17">
        <v>4.0537846927689998</v>
      </c>
      <c r="AE82" s="17">
        <v>3.9357953238630001</v>
      </c>
      <c r="AF82" s="17">
        <v>3.6316504120130002</v>
      </c>
      <c r="AG82" s="17">
        <v>3.421464132384</v>
      </c>
      <c r="AH82" s="17">
        <v>3.2093464761989998</v>
      </c>
      <c r="AI82" s="17">
        <v>3.1881594639920001</v>
      </c>
      <c r="AJ82" s="17">
        <v>3.0808334608219998</v>
      </c>
      <c r="AK82" s="17">
        <v>3.0623841936109999</v>
      </c>
      <c r="AL82" s="17">
        <v>2.8497626277769998</v>
      </c>
      <c r="AM82" s="17">
        <v>2.5123972493400002</v>
      </c>
      <c r="AN82" s="17">
        <v>2.3352721741629998</v>
      </c>
      <c r="AO82" s="17">
        <v>2.25051483275</v>
      </c>
      <c r="AP82" s="17">
        <v>2.2678577493350001</v>
      </c>
      <c r="AQ82" s="17">
        <v>2.0918941599940002</v>
      </c>
      <c r="AR82" s="17">
        <v>1.9472366132700001</v>
      </c>
      <c r="AS82" s="17">
        <v>2.0272584765050001</v>
      </c>
    </row>
    <row r="83" spans="1:45" x14ac:dyDescent="0.3">
      <c r="A83" s="10" t="s">
        <v>63</v>
      </c>
      <c r="B83" s="16">
        <v>3.4452049691250002</v>
      </c>
      <c r="C83" s="16">
        <v>3.4833140810360002</v>
      </c>
      <c r="D83" s="16">
        <v>3.480940657798</v>
      </c>
      <c r="E83" s="16">
        <v>3.3889063888209998</v>
      </c>
      <c r="F83" s="16">
        <v>3.4133439424160001</v>
      </c>
      <c r="G83" s="16">
        <v>3.4493587374980001</v>
      </c>
      <c r="H83" s="16">
        <v>3.3764405388290002</v>
      </c>
      <c r="I83" s="16">
        <v>3.3846183697719998</v>
      </c>
      <c r="J83" s="16">
        <v>3.3712266664319999</v>
      </c>
      <c r="K83" s="16">
        <v>3.3571182047170001</v>
      </c>
      <c r="L83" s="16">
        <v>3.3726444988519999</v>
      </c>
      <c r="M83" s="16">
        <v>3.3520927914600001</v>
      </c>
      <c r="N83" s="16">
        <v>3.4053331342100002</v>
      </c>
      <c r="O83" s="16">
        <v>3.3850098002119999</v>
      </c>
      <c r="P83" s="16">
        <v>3.306780636609</v>
      </c>
      <c r="Q83" s="16">
        <v>3.419080349013</v>
      </c>
      <c r="R83" s="16">
        <v>3.7353596303569998</v>
      </c>
      <c r="S83" s="16">
        <v>3.816201334978</v>
      </c>
      <c r="T83" s="16">
        <v>3.8009021622489998</v>
      </c>
      <c r="U83" s="16">
        <v>3.7757734533290002</v>
      </c>
      <c r="V83" s="16">
        <v>3.6800821290429999</v>
      </c>
      <c r="W83" s="16">
        <v>3.71067941525</v>
      </c>
      <c r="X83" s="16">
        <v>3.920721911922</v>
      </c>
      <c r="Y83" s="16">
        <v>4.0539106319349996</v>
      </c>
      <c r="Z83" s="16">
        <v>3.9828602016839998</v>
      </c>
      <c r="AA83" s="16">
        <v>3.9687692236790002</v>
      </c>
      <c r="AB83" s="16">
        <v>4.025187724697</v>
      </c>
      <c r="AC83" s="16">
        <v>4.0491541910460001</v>
      </c>
      <c r="AD83" s="16">
        <v>3.947630458815</v>
      </c>
      <c r="AE83" s="16">
        <v>3.3818268350189999</v>
      </c>
      <c r="AF83" s="16">
        <v>3.8548831787609998</v>
      </c>
      <c r="AG83" s="16">
        <v>3.9655770672720001</v>
      </c>
      <c r="AH83" s="16">
        <v>4.0421256310249998</v>
      </c>
      <c r="AI83" s="16">
        <v>3.9794081701590001</v>
      </c>
      <c r="AJ83" s="16">
        <v>4.0548157734319998</v>
      </c>
      <c r="AK83" s="16">
        <v>3.9255555360660002</v>
      </c>
      <c r="AL83" s="16">
        <v>3.8744488014490002</v>
      </c>
      <c r="AM83" s="16">
        <v>3.9713927248709999</v>
      </c>
      <c r="AN83" s="16">
        <v>3.9958135130099999</v>
      </c>
      <c r="AO83" s="16">
        <v>3.9589526922339999</v>
      </c>
      <c r="AP83" s="16">
        <v>3.8223836169659999</v>
      </c>
      <c r="AQ83" s="16">
        <v>3.9375929650780002</v>
      </c>
      <c r="AR83" s="16">
        <v>3.8553046752769999</v>
      </c>
      <c r="AS83" s="16">
        <v>3.7076298248040001</v>
      </c>
    </row>
    <row r="84" spans="1:45" x14ac:dyDescent="0.3">
      <c r="A84" s="8" t="s">
        <v>64</v>
      </c>
      <c r="B84" s="17">
        <v>0.60588467884399999</v>
      </c>
      <c r="C84" s="17">
        <v>0.59876306298500004</v>
      </c>
      <c r="D84" s="17">
        <v>0.60419747621599995</v>
      </c>
      <c r="E84" s="17">
        <v>0.61922339337400001</v>
      </c>
      <c r="F84" s="17">
        <v>0.61996830910800005</v>
      </c>
      <c r="G84" s="17">
        <v>0.62543468613599995</v>
      </c>
      <c r="H84" s="17">
        <v>0.64103060257</v>
      </c>
      <c r="I84" s="17">
        <v>0.64508032363000001</v>
      </c>
      <c r="J84" s="17">
        <v>0.64866696190100004</v>
      </c>
      <c r="K84" s="17">
        <v>0.64538577314500001</v>
      </c>
      <c r="L84" s="17">
        <v>0.63952915947599998</v>
      </c>
      <c r="M84" s="17">
        <v>0.63333104433599996</v>
      </c>
      <c r="N84" s="17">
        <v>0.62576673931799998</v>
      </c>
      <c r="O84" s="17">
        <v>0.62168772205900003</v>
      </c>
      <c r="P84" s="17">
        <v>0.62050495783000004</v>
      </c>
      <c r="Q84" s="17">
        <v>0.62568867313300003</v>
      </c>
      <c r="R84" s="17">
        <v>0.63256497159500003</v>
      </c>
      <c r="S84" s="17">
        <v>0.61691088328999999</v>
      </c>
      <c r="T84" s="17">
        <v>0.62592581148399995</v>
      </c>
      <c r="U84" s="17">
        <v>0.62752959363399996</v>
      </c>
      <c r="V84" s="17">
        <v>0.62065693791800003</v>
      </c>
      <c r="W84" s="17">
        <v>0.61181796858299997</v>
      </c>
      <c r="X84" s="17">
        <v>0.61729149595900001</v>
      </c>
      <c r="Y84" s="17">
        <v>0.593544745697</v>
      </c>
      <c r="Z84" s="17">
        <v>0.57817423913199995</v>
      </c>
      <c r="AA84" s="17">
        <v>0.56859758323599996</v>
      </c>
      <c r="AB84" s="17">
        <v>0.57888486289700003</v>
      </c>
      <c r="AC84" s="17">
        <v>0.60266578721399999</v>
      </c>
      <c r="AD84" s="17">
        <v>0.60902861873400005</v>
      </c>
      <c r="AE84" s="17">
        <v>0.61848658407500001</v>
      </c>
      <c r="AF84" s="17">
        <v>0.62462343700800005</v>
      </c>
      <c r="AG84" s="17">
        <v>0.64267505915400003</v>
      </c>
      <c r="AH84" s="17">
        <v>0.62955427376700002</v>
      </c>
      <c r="AI84" s="17">
        <v>0.61562397525799994</v>
      </c>
      <c r="AJ84" s="17">
        <v>0.606700968319</v>
      </c>
      <c r="AK84" s="17">
        <v>0.61670534264800003</v>
      </c>
      <c r="AL84" s="17">
        <v>0.604572985723</v>
      </c>
      <c r="AM84" s="17">
        <v>0.63418708266299995</v>
      </c>
      <c r="AN84" s="17">
        <v>0.63618518013000003</v>
      </c>
      <c r="AO84" s="17">
        <v>0.669012782493</v>
      </c>
      <c r="AP84" s="17">
        <v>0.671244725145</v>
      </c>
      <c r="AQ84" s="17">
        <v>0.63092656106</v>
      </c>
      <c r="AR84" s="17">
        <v>0.61157220747100005</v>
      </c>
      <c r="AS84" s="17">
        <v>0.61619443674800001</v>
      </c>
    </row>
    <row r="85" spans="1:45" x14ac:dyDescent="0.3">
      <c r="A85" s="10" t="s">
        <v>65</v>
      </c>
      <c r="B85" s="16">
        <v>1.902443074245</v>
      </c>
      <c r="C85" s="16">
        <v>1.8398197561830001</v>
      </c>
      <c r="D85" s="16">
        <v>1.8561841981189999</v>
      </c>
      <c r="E85" s="16">
        <v>1.924924625054</v>
      </c>
      <c r="F85" s="16">
        <v>1.911879540206</v>
      </c>
      <c r="G85" s="16">
        <v>1.9147987626809999</v>
      </c>
      <c r="H85" s="16">
        <v>1.984978008695</v>
      </c>
      <c r="I85" s="16">
        <v>1.9885098296129999</v>
      </c>
      <c r="J85" s="16">
        <v>2.0023304539889999</v>
      </c>
      <c r="K85" s="16">
        <v>1.9905058259990001</v>
      </c>
      <c r="L85" s="16">
        <v>1.9613242615619999</v>
      </c>
      <c r="M85" s="16">
        <v>1.9459539140219999</v>
      </c>
      <c r="N85" s="16">
        <v>1.9404762546180001</v>
      </c>
      <c r="O85" s="16">
        <v>1.9510573982020001</v>
      </c>
      <c r="P85" s="16">
        <v>1.9408698501099999</v>
      </c>
      <c r="Q85" s="16">
        <v>2.0518906242039998</v>
      </c>
      <c r="R85" s="16">
        <v>1.915648738127</v>
      </c>
      <c r="S85" s="16">
        <v>1.845778807044</v>
      </c>
      <c r="T85" s="16">
        <v>1.844731310334</v>
      </c>
      <c r="U85" s="16">
        <v>1.793890176813</v>
      </c>
      <c r="V85" s="16">
        <v>1.7392737799139999</v>
      </c>
      <c r="W85" s="16">
        <v>1.739375584731</v>
      </c>
      <c r="X85" s="16">
        <v>1.7658964883479999</v>
      </c>
      <c r="Y85" s="16">
        <v>1.7579743121739999</v>
      </c>
      <c r="Z85" s="16">
        <v>1.6403681230389999</v>
      </c>
      <c r="AA85" s="16">
        <v>1.639228007749</v>
      </c>
      <c r="AB85" s="16">
        <v>1.618613435259</v>
      </c>
      <c r="AC85" s="16">
        <v>1.603259565289</v>
      </c>
      <c r="AD85" s="16">
        <v>1.649347228186</v>
      </c>
      <c r="AE85" s="16">
        <v>1.735471828383</v>
      </c>
      <c r="AF85" s="16">
        <v>1.7703828222919999</v>
      </c>
      <c r="AG85" s="16">
        <v>1.7368795171810001</v>
      </c>
      <c r="AH85" s="16">
        <v>1.7189137885250001</v>
      </c>
      <c r="AI85" s="16">
        <v>1.6601217987570001</v>
      </c>
      <c r="AJ85" s="16">
        <v>1.682763105934</v>
      </c>
      <c r="AK85" s="16">
        <v>1.5917387913529999</v>
      </c>
      <c r="AL85" s="16">
        <v>1.5894447925120001</v>
      </c>
      <c r="AM85" s="16">
        <v>1.517283646473</v>
      </c>
      <c r="AN85" s="16">
        <v>1.4625674563819999</v>
      </c>
      <c r="AO85" s="16">
        <v>1.4488758859419999</v>
      </c>
      <c r="AP85" s="16">
        <v>1.528053609963</v>
      </c>
      <c r="AQ85" s="16">
        <v>1.5109637341269999</v>
      </c>
      <c r="AR85" s="16">
        <v>1.542861385525</v>
      </c>
      <c r="AS85" s="16">
        <v>1.5164542484600001</v>
      </c>
    </row>
    <row r="86" spans="1:45" x14ac:dyDescent="0.3">
      <c r="A86" s="8" t="s">
        <v>66</v>
      </c>
      <c r="B86" s="17">
        <v>2.8831214807690002</v>
      </c>
      <c r="C86" s="17">
        <v>2.9168799006250001</v>
      </c>
      <c r="D86" s="17">
        <v>2.9042368586289999</v>
      </c>
      <c r="E86" s="17">
        <v>2.8729012235239999</v>
      </c>
      <c r="F86" s="17">
        <v>2.8838117965230001</v>
      </c>
      <c r="G86" s="17">
        <v>2.9001348896970001</v>
      </c>
      <c r="H86" s="17">
        <v>2.8589999947660001</v>
      </c>
      <c r="I86" s="17">
        <v>2.8609970337030002</v>
      </c>
      <c r="J86" s="17">
        <v>2.8392996665160002</v>
      </c>
      <c r="K86" s="17">
        <v>2.8268501619080002</v>
      </c>
      <c r="L86" s="17">
        <v>2.849571404887</v>
      </c>
      <c r="M86" s="17">
        <v>2.844030931637</v>
      </c>
      <c r="N86" s="17">
        <v>2.8525071781190001</v>
      </c>
      <c r="O86" s="17">
        <v>2.877779052922</v>
      </c>
      <c r="P86" s="17">
        <v>2.8759535185559999</v>
      </c>
      <c r="Q86" s="17">
        <v>2.9532998157670001</v>
      </c>
      <c r="R86" s="17">
        <v>3.007022243492</v>
      </c>
      <c r="S86" s="17">
        <v>2.9948236709399998</v>
      </c>
      <c r="T86" s="17">
        <v>3.076256997902</v>
      </c>
      <c r="U86" s="17">
        <v>3.1583432343709998</v>
      </c>
      <c r="V86" s="17">
        <v>3.2633537727249999</v>
      </c>
      <c r="W86" s="17">
        <v>3.1297160524360002</v>
      </c>
      <c r="X86" s="17">
        <v>3.0848319709990002</v>
      </c>
      <c r="Y86" s="17">
        <v>3.1255088079709998</v>
      </c>
      <c r="Z86" s="17">
        <v>3.1154824006870001</v>
      </c>
      <c r="AA86" s="17">
        <v>3.1282866179459998</v>
      </c>
      <c r="AB86" s="17">
        <v>3.2038112068559998</v>
      </c>
      <c r="AC86" s="17">
        <v>3.2804808056570001</v>
      </c>
      <c r="AD86" s="17">
        <v>3.408233877252</v>
      </c>
      <c r="AE86" s="17">
        <v>3.2696614520799998</v>
      </c>
      <c r="AF86" s="17">
        <v>3.2208455897160002</v>
      </c>
      <c r="AG86" s="17">
        <v>3.18290404572</v>
      </c>
      <c r="AH86" s="17">
        <v>3.3032167935580001</v>
      </c>
      <c r="AI86" s="17">
        <v>3.3723030613749998</v>
      </c>
      <c r="AJ86" s="17">
        <v>3.3826452730850001</v>
      </c>
      <c r="AK86" s="17">
        <v>3.5152958448349998</v>
      </c>
      <c r="AL86" s="17">
        <v>3.5683882464629999</v>
      </c>
      <c r="AM86" s="17">
        <v>3.5905371793450001</v>
      </c>
      <c r="AN86" s="17">
        <v>3.529529875798</v>
      </c>
      <c r="AO86" s="17">
        <v>3.5996635890489999</v>
      </c>
      <c r="AP86" s="17">
        <v>3.664310290695</v>
      </c>
      <c r="AQ86" s="17">
        <v>3.6149115294900001</v>
      </c>
      <c r="AR86" s="17">
        <v>3.754344264462</v>
      </c>
      <c r="AS86" s="17">
        <v>3.7500604841979999</v>
      </c>
    </row>
    <row r="87" spans="1:45" x14ac:dyDescent="0.3">
      <c r="A87" s="10" t="s">
        <v>67</v>
      </c>
      <c r="B87" s="16">
        <v>17.417208148155002</v>
      </c>
      <c r="C87" s="16">
        <v>17.555395484919998</v>
      </c>
      <c r="D87" s="16">
        <v>17.514427353959999</v>
      </c>
      <c r="E87" s="16">
        <v>17.632240778140002</v>
      </c>
      <c r="F87" s="16">
        <v>17.517839184311999</v>
      </c>
      <c r="G87" s="16">
        <v>17.161642233936998</v>
      </c>
      <c r="H87" s="16">
        <v>16.979076162148999</v>
      </c>
      <c r="I87" s="16">
        <v>16.690123182257</v>
      </c>
      <c r="J87" s="16">
        <v>16.492509579029001</v>
      </c>
      <c r="K87" s="16">
        <v>16.495177746824002</v>
      </c>
      <c r="L87" s="16">
        <v>16.425896371680999</v>
      </c>
      <c r="M87" s="16">
        <v>16.572070847363001</v>
      </c>
      <c r="N87" s="16">
        <v>16.544293781575998</v>
      </c>
      <c r="O87" s="16">
        <v>16.945423881002</v>
      </c>
      <c r="P87" s="16">
        <v>16.875538391879001</v>
      </c>
      <c r="Q87" s="16">
        <v>16.792061257204999</v>
      </c>
      <c r="R87" s="16">
        <v>16.422323183968</v>
      </c>
      <c r="S87" s="16">
        <v>16.448696891699001</v>
      </c>
      <c r="T87" s="16">
        <v>16.104603858644001</v>
      </c>
      <c r="U87" s="16">
        <v>16.153128194787001</v>
      </c>
      <c r="V87" s="16">
        <v>16.302114084042</v>
      </c>
      <c r="W87" s="16">
        <v>16.191106123410002</v>
      </c>
      <c r="X87" s="16">
        <v>16.357206199857998</v>
      </c>
      <c r="Y87" s="16">
        <v>15.882105494186</v>
      </c>
      <c r="Z87" s="16">
        <v>15.980261706715</v>
      </c>
      <c r="AA87" s="16">
        <v>15.801339755871</v>
      </c>
      <c r="AB87" s="16">
        <v>15.798458547013</v>
      </c>
      <c r="AC87" s="16">
        <v>15.517552551433999</v>
      </c>
      <c r="AD87" s="16">
        <v>15.572937192101</v>
      </c>
      <c r="AE87" s="16">
        <v>15.707559760977</v>
      </c>
      <c r="AF87" s="16">
        <v>15.545066872043</v>
      </c>
      <c r="AG87" s="16">
        <v>15.535799818655001</v>
      </c>
      <c r="AH87" s="16">
        <v>15.470562904975999</v>
      </c>
      <c r="AI87" s="16">
        <v>15.483414978238001</v>
      </c>
      <c r="AJ87" s="16">
        <v>15.32400215587</v>
      </c>
      <c r="AK87" s="16">
        <v>15.320519860552</v>
      </c>
      <c r="AL87" s="16">
        <v>15.345219262814</v>
      </c>
      <c r="AM87" s="16">
        <v>15.379398855928001</v>
      </c>
      <c r="AN87" s="16">
        <v>15.281570274494999</v>
      </c>
      <c r="AO87" s="16">
        <v>15.280950362401001</v>
      </c>
      <c r="AP87" s="16">
        <v>14.924626384392001</v>
      </c>
      <c r="AQ87" s="16">
        <v>14.937325527429</v>
      </c>
      <c r="AR87" s="16">
        <v>15.039558145101999</v>
      </c>
      <c r="AS87" s="16">
        <v>15.179833763966</v>
      </c>
    </row>
    <row r="88" spans="1:45" x14ac:dyDescent="0.3">
      <c r="A88" s="8" t="s">
        <v>68</v>
      </c>
      <c r="B88" s="17">
        <v>1.3135352310390001</v>
      </c>
      <c r="C88" s="17">
        <v>1.2983448716520001</v>
      </c>
      <c r="D88" s="17">
        <v>1.2924099600029999</v>
      </c>
      <c r="E88" s="17">
        <v>1.2959920912680001</v>
      </c>
      <c r="F88" s="17">
        <v>1.288651546956</v>
      </c>
      <c r="G88" s="17">
        <v>1.2884532712250001</v>
      </c>
      <c r="H88" s="17">
        <v>1.2969705469320001</v>
      </c>
      <c r="I88" s="17">
        <v>1.2963447546610001</v>
      </c>
      <c r="J88" s="17">
        <v>1.2965311799470001</v>
      </c>
      <c r="K88" s="17">
        <v>1.290923035047</v>
      </c>
      <c r="L88" s="17">
        <v>1.2832310709220001</v>
      </c>
      <c r="M88" s="17">
        <v>1.2723648554910001</v>
      </c>
      <c r="N88" s="17">
        <v>1.2542762541500001</v>
      </c>
      <c r="O88" s="17">
        <v>1.2433023425759999</v>
      </c>
      <c r="P88" s="17">
        <v>1.24979373631</v>
      </c>
      <c r="Q88" s="17">
        <v>1.2777800468139999</v>
      </c>
      <c r="R88" s="17">
        <v>1.264835311698</v>
      </c>
      <c r="S88" s="17">
        <v>1.2281060197660001</v>
      </c>
      <c r="T88" s="17">
        <v>1.2520285774519999</v>
      </c>
      <c r="U88" s="17">
        <v>1.219339775461</v>
      </c>
      <c r="V88" s="17">
        <v>1.1714334595010001</v>
      </c>
      <c r="W88" s="17">
        <v>1.228326406848</v>
      </c>
      <c r="X88" s="17">
        <v>1.236543477201</v>
      </c>
      <c r="Y88" s="17">
        <v>1.2921102641919999</v>
      </c>
      <c r="Z88" s="17">
        <v>1.309972216432</v>
      </c>
      <c r="AA88" s="17">
        <v>1.245488268695</v>
      </c>
      <c r="AB88" s="17">
        <v>1.216673065098</v>
      </c>
      <c r="AC88" s="17">
        <v>1.2257926549539999</v>
      </c>
      <c r="AD88" s="17">
        <v>1.2784059448639999</v>
      </c>
      <c r="AE88" s="17">
        <v>1.3397554977899999</v>
      </c>
      <c r="AF88" s="17">
        <v>1.3003969876899999</v>
      </c>
      <c r="AG88" s="17">
        <v>1.312826040564</v>
      </c>
      <c r="AH88" s="17">
        <v>1.3280928335960001</v>
      </c>
      <c r="AI88" s="17">
        <v>1.3792811976649999</v>
      </c>
      <c r="AJ88" s="17">
        <v>1.3829764532390001</v>
      </c>
      <c r="AK88" s="17">
        <v>1.3131334202560001</v>
      </c>
      <c r="AL88" s="17">
        <v>1.312146240044</v>
      </c>
      <c r="AM88" s="17">
        <v>1.2849351642189999</v>
      </c>
      <c r="AN88" s="17">
        <v>1.2780140902629999</v>
      </c>
      <c r="AO88" s="17">
        <v>1.2849011444430001</v>
      </c>
      <c r="AP88" s="17">
        <v>1.2969715812810001</v>
      </c>
      <c r="AQ88" s="17">
        <v>1.29567857023</v>
      </c>
      <c r="AR88" s="17">
        <v>1.237853692072</v>
      </c>
      <c r="AS88" s="17">
        <v>1.2352141714589999</v>
      </c>
    </row>
    <row r="89" spans="1:45" x14ac:dyDescent="0.3">
      <c r="A89" s="10" t="s">
        <v>69</v>
      </c>
      <c r="B89" s="16">
        <v>3.5014460926890001</v>
      </c>
      <c r="C89" s="16">
        <v>3.5181851450499999</v>
      </c>
      <c r="D89" s="16">
        <v>3.5234514318080001</v>
      </c>
      <c r="E89" s="16">
        <v>3.522536330221</v>
      </c>
      <c r="F89" s="16">
        <v>3.5333496377040001</v>
      </c>
      <c r="G89" s="16">
        <v>3.5466434997979999</v>
      </c>
      <c r="H89" s="16">
        <v>3.5495472423610002</v>
      </c>
      <c r="I89" s="16">
        <v>3.56228829915</v>
      </c>
      <c r="J89" s="16">
        <v>3.569454288382</v>
      </c>
      <c r="K89" s="16">
        <v>3.5757611134520002</v>
      </c>
      <c r="L89" s="16">
        <v>3.5858866699640002</v>
      </c>
      <c r="M89" s="16">
        <v>3.5822473635910002</v>
      </c>
      <c r="N89" s="16">
        <v>3.572570085543</v>
      </c>
      <c r="O89" s="16">
        <v>3.5754092463460001</v>
      </c>
      <c r="P89" s="16">
        <v>3.550194888264</v>
      </c>
      <c r="Q89" s="16">
        <v>3.6532337442739999</v>
      </c>
      <c r="R89" s="16">
        <v>3.6518012729430001</v>
      </c>
      <c r="S89" s="16">
        <v>3.625842594141</v>
      </c>
      <c r="T89" s="16">
        <v>3.6914853428069998</v>
      </c>
      <c r="U89" s="16">
        <v>3.6421436535530001</v>
      </c>
      <c r="V89" s="16">
        <v>3.669473890511</v>
      </c>
      <c r="W89" s="16">
        <v>3.708117699058</v>
      </c>
      <c r="X89" s="16">
        <v>3.8878288556720002</v>
      </c>
      <c r="Y89" s="16">
        <v>3.960641826502</v>
      </c>
      <c r="Z89" s="16">
        <v>3.9278910857199998</v>
      </c>
      <c r="AA89" s="16">
        <v>3.8651254073989998</v>
      </c>
      <c r="AB89" s="16">
        <v>3.8787432208600001</v>
      </c>
      <c r="AC89" s="16">
        <v>3.841995949582</v>
      </c>
      <c r="AD89" s="16">
        <v>3.9042265980350002</v>
      </c>
      <c r="AE89" s="16">
        <v>3.9771269213439999</v>
      </c>
      <c r="AF89" s="16">
        <v>4.0419122216719998</v>
      </c>
      <c r="AG89" s="16">
        <v>4.1094606716479998</v>
      </c>
      <c r="AH89" s="16">
        <v>4.1430788820749997</v>
      </c>
      <c r="AI89" s="16">
        <v>4.2866791028089999</v>
      </c>
      <c r="AJ89" s="16">
        <v>4.3966998505800001</v>
      </c>
      <c r="AK89" s="16">
        <v>4.4872453498490001</v>
      </c>
      <c r="AL89" s="16">
        <v>4.5749154252409996</v>
      </c>
      <c r="AM89" s="16">
        <v>4.7043982265049999</v>
      </c>
      <c r="AN89" s="16">
        <v>4.6350586182180002</v>
      </c>
      <c r="AO89" s="16">
        <v>4.5638889053930001</v>
      </c>
      <c r="AP89" s="16">
        <v>4.6191635250929997</v>
      </c>
      <c r="AQ89" s="16">
        <v>4.6337362069700001</v>
      </c>
      <c r="AR89" s="16">
        <v>4.5769176352169998</v>
      </c>
      <c r="AS89" s="16">
        <v>4.509921375227</v>
      </c>
    </row>
    <row r="90" spans="1:45" x14ac:dyDescent="0.3">
      <c r="A90" s="8" t="s">
        <v>70</v>
      </c>
      <c r="B90" s="17">
        <v>1.842663124462</v>
      </c>
      <c r="C90" s="17">
        <v>1.7638344134590001</v>
      </c>
      <c r="D90" s="17">
        <v>1.773092611559</v>
      </c>
      <c r="E90" s="17">
        <v>1.8305772507260001</v>
      </c>
      <c r="F90" s="17">
        <v>1.803575289828</v>
      </c>
      <c r="G90" s="17">
        <v>1.794345660764</v>
      </c>
      <c r="H90" s="17">
        <v>1.844317717599</v>
      </c>
      <c r="I90" s="17">
        <v>1.831717378395</v>
      </c>
      <c r="J90" s="17">
        <v>1.827323061088</v>
      </c>
      <c r="K90" s="17">
        <v>1.7998343678619999</v>
      </c>
      <c r="L90" s="17">
        <v>1.764567526375</v>
      </c>
      <c r="M90" s="17">
        <v>1.7398977471529999</v>
      </c>
      <c r="N90" s="17">
        <v>1.710469165096</v>
      </c>
      <c r="O90" s="17">
        <v>1.664855988577</v>
      </c>
      <c r="P90" s="17">
        <v>1.6855465754000001</v>
      </c>
      <c r="Q90" s="17">
        <v>1.676092620328</v>
      </c>
      <c r="R90" s="17">
        <v>1.613746836884</v>
      </c>
      <c r="S90" s="17">
        <v>1.550669179632</v>
      </c>
      <c r="T90" s="17">
        <v>1.529152974302</v>
      </c>
      <c r="U90" s="17">
        <v>1.5000690780449999</v>
      </c>
      <c r="V90" s="17">
        <v>1.4383317845029999</v>
      </c>
      <c r="W90" s="17">
        <v>1.4595081358540001</v>
      </c>
      <c r="X90" s="17">
        <v>1.4511382645949999</v>
      </c>
      <c r="Y90" s="17">
        <v>1.4192861493740001</v>
      </c>
      <c r="Z90" s="17">
        <v>1.4316770464249999</v>
      </c>
      <c r="AA90" s="17">
        <v>1.4403486529939999</v>
      </c>
      <c r="AB90" s="17">
        <v>1.4117929579770001</v>
      </c>
      <c r="AC90" s="17">
        <v>1.418858371827</v>
      </c>
      <c r="AD90" s="17">
        <v>1.409662984376</v>
      </c>
      <c r="AE90" s="17">
        <v>1.473246701888</v>
      </c>
      <c r="AF90" s="17">
        <v>1.445772660239</v>
      </c>
      <c r="AG90" s="17">
        <v>1.4026869800720001</v>
      </c>
      <c r="AH90" s="17">
        <v>1.367523602685</v>
      </c>
      <c r="AI90" s="17">
        <v>1.3797697588340001</v>
      </c>
      <c r="AJ90" s="17">
        <v>1.438054868891</v>
      </c>
      <c r="AK90" s="17">
        <v>1.37354196417</v>
      </c>
      <c r="AL90" s="17">
        <v>1.346691234094</v>
      </c>
      <c r="AM90" s="17">
        <v>1.301474715658</v>
      </c>
      <c r="AN90" s="17">
        <v>1.3146762437399999</v>
      </c>
      <c r="AO90" s="17">
        <v>1.3169602561010001</v>
      </c>
      <c r="AP90" s="17">
        <v>1.313860521092</v>
      </c>
      <c r="AQ90" s="17">
        <v>1.2973107118939999</v>
      </c>
      <c r="AR90" s="17">
        <v>1.2775029798099999</v>
      </c>
      <c r="AS90" s="17">
        <v>1.25118375446</v>
      </c>
    </row>
    <row r="91" spans="1:45" x14ac:dyDescent="0.3">
      <c r="A91" s="10" t="s">
        <v>71</v>
      </c>
      <c r="B91" s="16">
        <v>2.0100412060080002</v>
      </c>
      <c r="C91" s="16">
        <v>2.0108186779110002</v>
      </c>
      <c r="D91" s="16">
        <v>2.0136575758530002</v>
      </c>
      <c r="E91" s="16">
        <v>1.999602410973</v>
      </c>
      <c r="F91" s="16">
        <v>2.0049206842220002</v>
      </c>
      <c r="G91" s="16">
        <v>2.0203278912160001</v>
      </c>
      <c r="H91" s="16">
        <v>2.0238619814100001</v>
      </c>
      <c r="I91" s="16">
        <v>2.0344995130469998</v>
      </c>
      <c r="J91" s="16">
        <v>2.0445663936849998</v>
      </c>
      <c r="K91" s="16">
        <v>2.0468467071290002</v>
      </c>
      <c r="L91" s="16">
        <v>2.0580981316860001</v>
      </c>
      <c r="M91" s="16">
        <v>2.0685414408290002</v>
      </c>
      <c r="N91" s="16">
        <v>2.0942138914280002</v>
      </c>
      <c r="O91" s="16">
        <v>2.0962296563709999</v>
      </c>
      <c r="P91" s="16">
        <v>2.0520544035800001</v>
      </c>
      <c r="Q91" s="16">
        <v>1.873229242626</v>
      </c>
      <c r="R91" s="16">
        <v>1.976973442689</v>
      </c>
      <c r="S91" s="16">
        <v>1.913778509545</v>
      </c>
      <c r="T91" s="16">
        <v>2.004918403979</v>
      </c>
      <c r="U91" s="16">
        <v>1.9632765546319999</v>
      </c>
      <c r="V91" s="16">
        <v>1.893859262189</v>
      </c>
      <c r="W91" s="16">
        <v>1.884093961254</v>
      </c>
      <c r="X91" s="16">
        <v>1.873717672867</v>
      </c>
      <c r="Y91" s="16">
        <v>1.8521673204219999</v>
      </c>
      <c r="Z91" s="16">
        <v>1.9299044372980001</v>
      </c>
      <c r="AA91" s="16">
        <v>1.8673018617279999</v>
      </c>
      <c r="AB91" s="16">
        <v>1.759583944781</v>
      </c>
      <c r="AC91" s="16">
        <v>1.77361843902</v>
      </c>
      <c r="AD91" s="16">
        <v>1.8112400670240001</v>
      </c>
      <c r="AE91" s="16">
        <v>1.851166042195</v>
      </c>
      <c r="AF91" s="16">
        <v>1.7836039859849999</v>
      </c>
      <c r="AG91" s="16">
        <v>1.762235555613</v>
      </c>
      <c r="AH91" s="16">
        <v>1.7633620173169999</v>
      </c>
      <c r="AI91" s="16">
        <v>1.748043433094</v>
      </c>
      <c r="AJ91" s="16">
        <v>1.787000190636</v>
      </c>
      <c r="AK91" s="16">
        <v>1.809980703066</v>
      </c>
      <c r="AL91" s="16">
        <v>1.7980382669079999</v>
      </c>
      <c r="AM91" s="16">
        <v>1.756323241045</v>
      </c>
      <c r="AN91" s="16">
        <v>1.7315471379530001</v>
      </c>
      <c r="AO91" s="16">
        <v>1.699489200401</v>
      </c>
      <c r="AP91" s="16">
        <v>1.653560818236</v>
      </c>
      <c r="AQ91" s="16">
        <v>1.6747057018910001</v>
      </c>
      <c r="AR91" s="16">
        <v>1.777234092349</v>
      </c>
      <c r="AS91" s="16">
        <v>1.766703878398</v>
      </c>
    </row>
    <row r="92" spans="1:45" x14ac:dyDescent="0.3">
      <c r="A92" s="8" t="s">
        <v>72</v>
      </c>
      <c r="B92" s="17">
        <v>7.3247858319340002</v>
      </c>
      <c r="C92" s="17">
        <v>7.311907300254</v>
      </c>
      <c r="D92" s="17">
        <v>7.3129246967329999</v>
      </c>
      <c r="E92" s="17">
        <v>7.317091830841</v>
      </c>
      <c r="F92" s="17">
        <v>7.3130024784499996</v>
      </c>
      <c r="G92" s="17">
        <v>7.3175602772320003</v>
      </c>
      <c r="H92" s="17">
        <v>7.332351996451</v>
      </c>
      <c r="I92" s="17">
        <v>7.3354088097760002</v>
      </c>
      <c r="J92" s="17">
        <v>7.3370524964310002</v>
      </c>
      <c r="K92" s="17">
        <v>7.321970896541</v>
      </c>
      <c r="L92" s="17">
        <v>7.2963901656320003</v>
      </c>
      <c r="M92" s="17">
        <v>7.263382766806</v>
      </c>
      <c r="N92" s="17">
        <v>7.2312443936969997</v>
      </c>
      <c r="O92" s="17">
        <v>7.2046150249389997</v>
      </c>
      <c r="P92" s="17">
        <v>7.1132029637040004</v>
      </c>
      <c r="Q92" s="17">
        <v>6.9800762967840004</v>
      </c>
      <c r="R92" s="17">
        <v>6.8904419887449997</v>
      </c>
      <c r="S92" s="17">
        <v>6.9068037656410004</v>
      </c>
      <c r="T92" s="17">
        <v>7.0297727351899999</v>
      </c>
      <c r="U92" s="17">
        <v>7.0932814839200002</v>
      </c>
      <c r="V92" s="17">
        <v>7.068717152784</v>
      </c>
      <c r="W92" s="17">
        <v>6.9817774636680001</v>
      </c>
      <c r="X92" s="17">
        <v>6.924297279078</v>
      </c>
      <c r="Y92" s="17">
        <v>6.7721641838890001</v>
      </c>
      <c r="Z92" s="17">
        <v>6.7263702486829997</v>
      </c>
      <c r="AA92" s="17">
        <v>6.73484561232</v>
      </c>
      <c r="AB92" s="17">
        <v>6.7544702035339999</v>
      </c>
      <c r="AC92" s="17">
        <v>6.8150908970939996</v>
      </c>
      <c r="AD92" s="17">
        <v>6.8878558523170001</v>
      </c>
      <c r="AE92" s="17">
        <v>6.8674982657139996</v>
      </c>
      <c r="AF92" s="17">
        <v>6.931138924031</v>
      </c>
      <c r="AG92" s="17">
        <v>6.8903273930460003</v>
      </c>
      <c r="AH92" s="17">
        <v>6.9112536841569998</v>
      </c>
      <c r="AI92" s="17">
        <v>6.970046346418</v>
      </c>
      <c r="AJ92" s="17">
        <v>7.0404023506559996</v>
      </c>
      <c r="AK92" s="17">
        <v>7.113607838659</v>
      </c>
      <c r="AL92" s="17">
        <v>7.2031254482940001</v>
      </c>
      <c r="AM92" s="17">
        <v>7.2045733117559996</v>
      </c>
      <c r="AN92" s="17">
        <v>7.2556703735500001</v>
      </c>
      <c r="AO92" s="17">
        <v>7.338024521456</v>
      </c>
      <c r="AP92" s="17">
        <v>7.3593732277840003</v>
      </c>
      <c r="AQ92" s="17">
        <v>7.3167932358229999</v>
      </c>
      <c r="AR92" s="17">
        <v>7.4056748442649996</v>
      </c>
      <c r="AS92" s="17">
        <v>7.3168615164400004</v>
      </c>
    </row>
    <row r="93" spans="1:45" x14ac:dyDescent="0.3">
      <c r="A93" s="10" t="s">
        <v>73</v>
      </c>
      <c r="B93" s="16">
        <v>8.916912300461</v>
      </c>
      <c r="C93" s="16">
        <v>8.8681461323880004</v>
      </c>
      <c r="D93" s="16">
        <v>8.8637803449729997</v>
      </c>
      <c r="E93" s="16">
        <v>8.8813390222709998</v>
      </c>
      <c r="F93" s="16">
        <v>8.8460008745080003</v>
      </c>
      <c r="G93" s="16">
        <v>8.8006142379549992</v>
      </c>
      <c r="H93" s="16">
        <v>8.7969548836529992</v>
      </c>
      <c r="I93" s="16">
        <v>8.7566824140630004</v>
      </c>
      <c r="J93" s="16">
        <v>8.73810655622</v>
      </c>
      <c r="K93" s="16">
        <v>8.7214275512949992</v>
      </c>
      <c r="L93" s="16">
        <v>8.6891422656419994</v>
      </c>
      <c r="M93" s="16">
        <v>8.6773598217720007</v>
      </c>
      <c r="N93" s="16">
        <v>8.6512005940709997</v>
      </c>
      <c r="O93" s="16">
        <v>8.6463084765739993</v>
      </c>
      <c r="P93" s="16">
        <v>8.5404445575659995</v>
      </c>
      <c r="Q93" s="16">
        <v>8.4136151424280001</v>
      </c>
      <c r="R93" s="16">
        <v>8.5645982269320005</v>
      </c>
      <c r="S93" s="16">
        <v>8.6848149889799995</v>
      </c>
      <c r="T93" s="16">
        <v>8.6605757267120005</v>
      </c>
      <c r="U93" s="16">
        <v>8.7106599736460009</v>
      </c>
      <c r="V93" s="16">
        <v>8.7588229358589995</v>
      </c>
      <c r="W93" s="16">
        <v>8.8609858735970004</v>
      </c>
      <c r="X93" s="16">
        <v>8.6986797649629999</v>
      </c>
      <c r="Y93" s="16">
        <v>8.5672268534599993</v>
      </c>
      <c r="Z93" s="16">
        <v>8.4545023226799998</v>
      </c>
      <c r="AA93" s="16">
        <v>8.5452601937689998</v>
      </c>
      <c r="AB93" s="16">
        <v>8.6244395226759991</v>
      </c>
      <c r="AC93" s="16">
        <v>8.6697304654130001</v>
      </c>
      <c r="AD93" s="16">
        <v>8.642688878944</v>
      </c>
      <c r="AE93" s="16">
        <v>8.6493833293609992</v>
      </c>
      <c r="AF93" s="16">
        <v>8.8186692012620007</v>
      </c>
      <c r="AG93" s="16">
        <v>8.9069693153500005</v>
      </c>
      <c r="AH93" s="16">
        <v>8.8741321373929996</v>
      </c>
      <c r="AI93" s="16">
        <v>8.8542579479859995</v>
      </c>
      <c r="AJ93" s="16">
        <v>8.8327943140259997</v>
      </c>
      <c r="AK93" s="16">
        <v>8.7788976250720001</v>
      </c>
      <c r="AL93" s="16">
        <v>8.8459132443339996</v>
      </c>
      <c r="AM93" s="16">
        <v>9.1362859356620003</v>
      </c>
      <c r="AN93" s="16">
        <v>9.2808394821360007</v>
      </c>
      <c r="AO93" s="16">
        <v>9.1756156262889998</v>
      </c>
      <c r="AP93" s="16">
        <v>9.2224664142750008</v>
      </c>
      <c r="AQ93" s="16">
        <v>9.2439797898079998</v>
      </c>
      <c r="AR93" s="16">
        <v>9.13940348657</v>
      </c>
      <c r="AS93" s="16">
        <v>9.0753878743010006</v>
      </c>
    </row>
    <row r="94" spans="1:45" x14ac:dyDescent="0.3">
      <c r="A94" s="8" t="s">
        <v>74</v>
      </c>
      <c r="B94" s="17">
        <v>2.4741377758900001</v>
      </c>
      <c r="C94" s="17">
        <v>2.4255250816529998</v>
      </c>
      <c r="D94" s="17">
        <v>2.4540236363919998</v>
      </c>
      <c r="E94" s="17">
        <v>2.5274646646829999</v>
      </c>
      <c r="F94" s="17">
        <v>2.5262670641480001</v>
      </c>
      <c r="G94" s="17">
        <v>2.544382901219</v>
      </c>
      <c r="H94" s="17">
        <v>2.6179198381359998</v>
      </c>
      <c r="I94" s="17">
        <v>2.63135995315</v>
      </c>
      <c r="J94" s="17">
        <v>2.6476286945280001</v>
      </c>
      <c r="K94" s="17">
        <v>2.6336032187190002</v>
      </c>
      <c r="L94" s="17">
        <v>2.6064646824839999</v>
      </c>
      <c r="M94" s="17">
        <v>2.583000877645</v>
      </c>
      <c r="N94" s="17">
        <v>2.5464133923459999</v>
      </c>
      <c r="O94" s="17">
        <v>2.4675852239370002</v>
      </c>
      <c r="P94" s="17">
        <v>2.5157900104130002</v>
      </c>
      <c r="Q94" s="17">
        <v>2.6209822612920002</v>
      </c>
      <c r="R94" s="17">
        <v>2.5657280445950001</v>
      </c>
      <c r="S94" s="17">
        <v>2.6512488703389998</v>
      </c>
      <c r="T94" s="17">
        <v>2.535977495869</v>
      </c>
      <c r="U94" s="17">
        <v>2.6155179860029998</v>
      </c>
      <c r="V94" s="17">
        <v>2.53647389702</v>
      </c>
      <c r="W94" s="17">
        <v>2.4853993184259999</v>
      </c>
      <c r="X94" s="17">
        <v>2.454402919464</v>
      </c>
      <c r="Y94" s="17">
        <v>2.5058207029449999</v>
      </c>
      <c r="Z94" s="17">
        <v>2.481422876036</v>
      </c>
      <c r="AA94" s="17">
        <v>2.4369895039489999</v>
      </c>
      <c r="AB94" s="17">
        <v>2.4455189204869998</v>
      </c>
      <c r="AC94" s="17">
        <v>2.4658603486969999</v>
      </c>
      <c r="AD94" s="17">
        <v>2.503425219825</v>
      </c>
      <c r="AE94" s="17">
        <v>2.5649821165170001</v>
      </c>
      <c r="AF94" s="17">
        <v>2.4990477217830001</v>
      </c>
      <c r="AG94" s="17">
        <v>2.5109978494459999</v>
      </c>
      <c r="AH94" s="17">
        <v>2.4691338240329999</v>
      </c>
      <c r="AI94" s="17">
        <v>2.4560906803270002</v>
      </c>
      <c r="AJ94" s="17">
        <v>2.51652865349</v>
      </c>
      <c r="AK94" s="17">
        <v>2.507879992546</v>
      </c>
      <c r="AL94" s="17">
        <v>2.5411294118769998</v>
      </c>
      <c r="AM94" s="17">
        <v>2.5745144130309998</v>
      </c>
      <c r="AN94" s="17">
        <v>2.6213558321520001</v>
      </c>
      <c r="AO94" s="17">
        <v>2.6394622691679999</v>
      </c>
      <c r="AP94" s="17">
        <v>2.7240164831059999</v>
      </c>
      <c r="AQ94" s="17">
        <v>2.6877622155509999</v>
      </c>
      <c r="AR94" s="17">
        <v>2.6869466271490001</v>
      </c>
      <c r="AS94" s="17">
        <v>2.709432752928</v>
      </c>
    </row>
    <row r="95" spans="1:45" x14ac:dyDescent="0.3">
      <c r="A95" s="10" t="s">
        <v>75</v>
      </c>
      <c r="B95" s="16">
        <v>1.238230162769</v>
      </c>
      <c r="C95" s="16">
        <v>1.2195556519570001</v>
      </c>
      <c r="D95" s="16">
        <v>1.2214622587320001</v>
      </c>
      <c r="E95" s="16">
        <v>1.2315676512089999</v>
      </c>
      <c r="F95" s="16">
        <v>1.227924270341</v>
      </c>
      <c r="G95" s="16">
        <v>1.2317928921200001</v>
      </c>
      <c r="H95" s="16">
        <v>1.2489942070410001</v>
      </c>
      <c r="I95" s="16">
        <v>1.2526236109260001</v>
      </c>
      <c r="J95" s="16">
        <v>1.2590481790129999</v>
      </c>
      <c r="K95" s="16">
        <v>1.2567295384099999</v>
      </c>
      <c r="L95" s="16">
        <v>1.2504152588340001</v>
      </c>
      <c r="M95" s="16">
        <v>1.2415152700330001</v>
      </c>
      <c r="N95" s="16">
        <v>1.233574247677</v>
      </c>
      <c r="O95" s="16">
        <v>1.2453562375809999</v>
      </c>
      <c r="P95" s="16">
        <v>1.21717577472</v>
      </c>
      <c r="Q95" s="16">
        <v>1.154684149767</v>
      </c>
      <c r="R95" s="16">
        <v>1.1474784825769999</v>
      </c>
      <c r="S95" s="16">
        <v>1.1422366763909999</v>
      </c>
      <c r="T95" s="16">
        <v>1.1729961546559999</v>
      </c>
      <c r="U95" s="16">
        <v>1.1952826307219999</v>
      </c>
      <c r="V95" s="16">
        <v>1.1593790436389999</v>
      </c>
      <c r="W95" s="16">
        <v>1.20879740964</v>
      </c>
      <c r="X95" s="16">
        <v>1.178785505639</v>
      </c>
      <c r="Y95" s="16">
        <v>1.215762204087</v>
      </c>
      <c r="Z95" s="16">
        <v>1.209212241069</v>
      </c>
      <c r="AA95" s="16">
        <v>1.243188595016</v>
      </c>
      <c r="AB95" s="16">
        <v>1.1696451493669999</v>
      </c>
      <c r="AC95" s="16">
        <v>1.1704784338880001</v>
      </c>
      <c r="AD95" s="16">
        <v>1.1309254928170001</v>
      </c>
      <c r="AE95" s="16">
        <v>1.16301833702</v>
      </c>
      <c r="AF95" s="16">
        <v>1.1562640882869999</v>
      </c>
      <c r="AG95" s="16">
        <v>1.1594179181390001</v>
      </c>
      <c r="AH95" s="16">
        <v>1.151864803417</v>
      </c>
      <c r="AI95" s="16">
        <v>1.1883468081049999</v>
      </c>
      <c r="AJ95" s="16">
        <v>1.166175408258</v>
      </c>
      <c r="AK95" s="16">
        <v>1.162100242727</v>
      </c>
      <c r="AL95" s="16">
        <v>1.1788728720170001</v>
      </c>
      <c r="AM95" s="16">
        <v>1.1700263081440001</v>
      </c>
      <c r="AN95" s="16">
        <v>1.1301994555770001</v>
      </c>
      <c r="AO95" s="16">
        <v>1.1198779774750001</v>
      </c>
      <c r="AP95" s="16">
        <v>1.110056774209</v>
      </c>
      <c r="AQ95" s="16">
        <v>1.1106191873639999</v>
      </c>
      <c r="AR95" s="16">
        <v>1.071552501302</v>
      </c>
      <c r="AS95" s="16">
        <v>1.0592674510710001</v>
      </c>
    </row>
    <row r="96" spans="1:45" x14ac:dyDescent="0.3">
      <c r="A96" s="8" t="s">
        <v>76</v>
      </c>
      <c r="B96" s="17">
        <v>0.74800853240200005</v>
      </c>
      <c r="C96" s="17">
        <v>0.74171972665499997</v>
      </c>
      <c r="D96" s="17">
        <v>0.74379394999399995</v>
      </c>
      <c r="E96" s="17">
        <v>0.75645222725600003</v>
      </c>
      <c r="F96" s="17">
        <v>0.75424368103399997</v>
      </c>
      <c r="G96" s="17">
        <v>0.75414067890500003</v>
      </c>
      <c r="H96" s="17">
        <v>0.76209111371100002</v>
      </c>
      <c r="I96" s="17">
        <v>0.76236457935900004</v>
      </c>
      <c r="J96" s="17">
        <v>0.76207657621500002</v>
      </c>
      <c r="K96" s="17">
        <v>0.76159426112399997</v>
      </c>
      <c r="L96" s="17">
        <v>0.76646864536199999</v>
      </c>
      <c r="M96" s="17">
        <v>0.77292941894099998</v>
      </c>
      <c r="N96" s="17">
        <v>0.78139795216700003</v>
      </c>
      <c r="O96" s="17">
        <v>0.785080440652</v>
      </c>
      <c r="P96" s="17">
        <v>0.77691230267099998</v>
      </c>
      <c r="Q96" s="17">
        <v>0.71826924568399997</v>
      </c>
      <c r="R96" s="17">
        <v>0.68830602349699999</v>
      </c>
      <c r="S96" s="17">
        <v>0.65184635768200005</v>
      </c>
      <c r="T96" s="17">
        <v>0.67280480781399998</v>
      </c>
      <c r="U96" s="17">
        <v>0.67334483036699999</v>
      </c>
      <c r="V96" s="17">
        <v>0.649319091169</v>
      </c>
      <c r="W96" s="17">
        <v>0.67474576503700001</v>
      </c>
      <c r="X96" s="17">
        <v>0.65770715315999995</v>
      </c>
      <c r="Y96" s="17">
        <v>0.62612119373599995</v>
      </c>
      <c r="Z96" s="17">
        <v>0.69522766170399997</v>
      </c>
      <c r="AA96" s="17">
        <v>0.71688759843799998</v>
      </c>
      <c r="AB96" s="17">
        <v>0.68500377541599999</v>
      </c>
      <c r="AC96" s="17">
        <v>0.66054935941799997</v>
      </c>
      <c r="AD96" s="17">
        <v>0.70213721160099996</v>
      </c>
      <c r="AE96" s="17">
        <v>0.70426158961200003</v>
      </c>
      <c r="AF96" s="17">
        <v>0.68376241016899997</v>
      </c>
      <c r="AG96" s="17">
        <v>0.67891925283300003</v>
      </c>
      <c r="AH96" s="17">
        <v>0.66343690922800003</v>
      </c>
      <c r="AI96" s="17">
        <v>0.66784574042</v>
      </c>
      <c r="AJ96" s="17">
        <v>0.65522103514499996</v>
      </c>
      <c r="AK96" s="17">
        <v>0.64469046961099996</v>
      </c>
      <c r="AL96" s="17">
        <v>0.65562120672299995</v>
      </c>
      <c r="AM96" s="17">
        <v>0.65422267041000004</v>
      </c>
      <c r="AN96" s="17">
        <v>0.64424726630399998</v>
      </c>
      <c r="AO96" s="17">
        <v>0.65262440486499995</v>
      </c>
      <c r="AP96" s="17">
        <v>0.64615163331100001</v>
      </c>
      <c r="AQ96" s="17">
        <v>0.66639514856399995</v>
      </c>
      <c r="AR96" s="17">
        <v>0.669803331206</v>
      </c>
      <c r="AS96" s="17">
        <v>0.64909831879500002</v>
      </c>
    </row>
    <row r="97" spans="1:45" x14ac:dyDescent="0.3">
      <c r="A97" s="10" t="s">
        <v>77</v>
      </c>
      <c r="B97" s="16">
        <v>5.8766580596009996</v>
      </c>
      <c r="C97" s="16">
        <v>5.974889334107</v>
      </c>
      <c r="D97" s="16">
        <v>5.9882510422989998</v>
      </c>
      <c r="E97" s="16">
        <v>5.9257008203190003</v>
      </c>
      <c r="F97" s="16">
        <v>5.9806595368959998</v>
      </c>
      <c r="G97" s="16">
        <v>6.0177651751939996</v>
      </c>
      <c r="H97" s="16">
        <v>5.9751779042480004</v>
      </c>
      <c r="I97" s="16">
        <v>6.0109492962899997</v>
      </c>
      <c r="J97" s="16">
        <v>6.037620095157</v>
      </c>
      <c r="K97" s="16">
        <v>6.082775017745</v>
      </c>
      <c r="L97" s="16">
        <v>6.1320378085599998</v>
      </c>
      <c r="M97" s="16">
        <v>6.1629011515750003</v>
      </c>
      <c r="N97" s="16">
        <v>6.2058678611109999</v>
      </c>
      <c r="O97" s="16">
        <v>6.2633023916459996</v>
      </c>
      <c r="P97" s="16">
        <v>6.318962767216</v>
      </c>
      <c r="Q97" s="16">
        <v>6.2515552780960002</v>
      </c>
      <c r="R97" s="16">
        <v>6.2540248064319997</v>
      </c>
      <c r="S97" s="16">
        <v>6.390039262378</v>
      </c>
      <c r="T97" s="16">
        <v>6.5259699778810001</v>
      </c>
      <c r="U97" s="16">
        <v>6.7057228343729998</v>
      </c>
      <c r="V97" s="16">
        <v>6.8054718949249997</v>
      </c>
      <c r="W97" s="16">
        <v>6.8412379151640001</v>
      </c>
      <c r="X97" s="16">
        <v>7.0029867756600002</v>
      </c>
      <c r="Y97" s="16">
        <v>7.2050908762240002</v>
      </c>
      <c r="Z97" s="16">
        <v>7.2043549451270001</v>
      </c>
      <c r="AA97" s="16">
        <v>7.2314641505850004</v>
      </c>
      <c r="AB97" s="16">
        <v>7.407623475167</v>
      </c>
      <c r="AC97" s="16">
        <v>7.5670705170139998</v>
      </c>
      <c r="AD97" s="16">
        <v>7.4926642069079996</v>
      </c>
      <c r="AE97" s="16">
        <v>7.3663544532080003</v>
      </c>
      <c r="AF97" s="16">
        <v>7.5074870374240001</v>
      </c>
      <c r="AG97" s="16">
        <v>7.4944132156160004</v>
      </c>
      <c r="AH97" s="16">
        <v>7.5301928498219999</v>
      </c>
      <c r="AI97" s="16">
        <v>7.4188709082099997</v>
      </c>
      <c r="AJ97" s="16">
        <v>7.4864885450880001</v>
      </c>
      <c r="AK97" s="16">
        <v>7.5570768563549997</v>
      </c>
      <c r="AL97" s="16">
        <v>7.4933360904440001</v>
      </c>
      <c r="AM97" s="16">
        <v>7.6314284297480004</v>
      </c>
      <c r="AN97" s="16">
        <v>7.8961511451890001</v>
      </c>
      <c r="AO97" s="16">
        <v>7.9679696346149997</v>
      </c>
      <c r="AP97" s="16">
        <v>7.8983723377899997</v>
      </c>
      <c r="AQ97" s="16">
        <v>7.9721800417560003</v>
      </c>
      <c r="AR97" s="16">
        <v>7.9455289239039999</v>
      </c>
      <c r="AS97" s="16">
        <v>7.9568939986940004</v>
      </c>
    </row>
    <row r="98" spans="1:45" x14ac:dyDescent="0.3">
      <c r="A98" s="8" t="s">
        <v>78</v>
      </c>
      <c r="B98" s="17">
        <v>2.3273154378699998</v>
      </c>
      <c r="C98" s="17">
        <v>2.2735636116900002</v>
      </c>
      <c r="D98" s="17">
        <v>2.2785759016329998</v>
      </c>
      <c r="E98" s="17">
        <v>2.3139607470470001</v>
      </c>
      <c r="F98" s="17">
        <v>2.2980679372949999</v>
      </c>
      <c r="G98" s="17">
        <v>2.2987294691329998</v>
      </c>
      <c r="H98" s="17">
        <v>2.338965877009</v>
      </c>
      <c r="I98" s="17">
        <v>2.3362857510800001</v>
      </c>
      <c r="J98" s="17">
        <v>2.3367157681739998</v>
      </c>
      <c r="K98" s="17">
        <v>2.3173210784610001</v>
      </c>
      <c r="L98" s="17">
        <v>2.297312840554</v>
      </c>
      <c r="M98" s="17">
        <v>2.2800944375459999</v>
      </c>
      <c r="N98" s="17">
        <v>2.2737992060919998</v>
      </c>
      <c r="O98" s="17">
        <v>2.255127425255</v>
      </c>
      <c r="P98" s="17">
        <v>2.3773235139270001</v>
      </c>
      <c r="Q98" s="17">
        <v>2.248699561684</v>
      </c>
      <c r="R98" s="17">
        <v>2.2038202421499999</v>
      </c>
      <c r="S98" s="17">
        <v>2.1039549292330002</v>
      </c>
      <c r="T98" s="17">
        <v>2.0277075058029999</v>
      </c>
      <c r="U98" s="17">
        <v>2.0242652328480002</v>
      </c>
      <c r="V98" s="17">
        <v>1.9971564798979999</v>
      </c>
      <c r="W98" s="17">
        <v>2.022183876263</v>
      </c>
      <c r="X98" s="17">
        <v>2.0471285776510002</v>
      </c>
      <c r="Y98" s="17">
        <v>2.0249718549120002</v>
      </c>
      <c r="Z98" s="17">
        <v>1.9929271926159999</v>
      </c>
      <c r="AA98" s="17">
        <v>1.9887793948420001</v>
      </c>
      <c r="AB98" s="17">
        <v>1.916806316105</v>
      </c>
      <c r="AC98" s="17">
        <v>1.8689146219220001</v>
      </c>
      <c r="AD98" s="17">
        <v>1.9005925857179999</v>
      </c>
      <c r="AE98" s="17">
        <v>2.01349961284</v>
      </c>
      <c r="AF98" s="17">
        <v>1.889803548975</v>
      </c>
      <c r="AG98" s="17">
        <v>1.8556189008349999</v>
      </c>
      <c r="AH98" s="17">
        <v>1.794592207057</v>
      </c>
      <c r="AI98" s="17">
        <v>1.831349534383</v>
      </c>
      <c r="AJ98" s="17">
        <v>1.774262462359</v>
      </c>
      <c r="AK98" s="17">
        <v>1.755296936875</v>
      </c>
      <c r="AL98" s="17">
        <v>1.717696356926</v>
      </c>
      <c r="AM98" s="17">
        <v>1.510965445706</v>
      </c>
      <c r="AN98" s="17">
        <v>1.5848321542770001</v>
      </c>
      <c r="AO98" s="17">
        <v>1.5254868823559999</v>
      </c>
      <c r="AP98" s="17">
        <v>1.589997472241</v>
      </c>
      <c r="AQ98" s="17">
        <v>1.6467457351170001</v>
      </c>
      <c r="AR98" s="17">
        <v>1.711879115773</v>
      </c>
      <c r="AS98" s="17">
        <v>1.7840197110230001</v>
      </c>
    </row>
    <row r="99" spans="1:45" x14ac:dyDescent="0.3">
      <c r="A99" s="10" t="s">
        <v>79</v>
      </c>
      <c r="B99" s="16">
        <v>2.9326388877689999</v>
      </c>
      <c r="C99" s="16">
        <v>2.9161290727339999</v>
      </c>
      <c r="D99" s="16">
        <v>2.9199668779720001</v>
      </c>
      <c r="E99" s="16">
        <v>2.9143334954190001</v>
      </c>
      <c r="F99" s="16">
        <v>2.92140217661</v>
      </c>
      <c r="G99" s="16">
        <v>2.9432003333069998</v>
      </c>
      <c r="H99" s="16">
        <v>2.9587130829319999</v>
      </c>
      <c r="I99" s="16">
        <v>2.9811390289099999</v>
      </c>
      <c r="J99" s="16">
        <v>2.9992199226160001</v>
      </c>
      <c r="K99" s="16">
        <v>2.9998287365779999</v>
      </c>
      <c r="L99" s="16">
        <v>2.9927200679619999</v>
      </c>
      <c r="M99" s="16">
        <v>2.9587663744400001</v>
      </c>
      <c r="N99" s="16">
        <v>2.9294072405509999</v>
      </c>
      <c r="O99" s="16">
        <v>2.920894592857</v>
      </c>
      <c r="P99" s="16">
        <v>2.9320706625150001</v>
      </c>
      <c r="Q99" s="16">
        <v>2.8616620128760002</v>
      </c>
      <c r="R99" s="16">
        <v>2.9354368397949999</v>
      </c>
      <c r="S99" s="16">
        <v>2.9853641962699999</v>
      </c>
      <c r="T99" s="16">
        <v>3.0639316894299999</v>
      </c>
      <c r="U99" s="16">
        <v>3.2124412111280001</v>
      </c>
      <c r="V99" s="16">
        <v>3.1646818847680001</v>
      </c>
      <c r="W99" s="16">
        <v>3.2364589174309999</v>
      </c>
      <c r="X99" s="16">
        <v>3.1802788450219999</v>
      </c>
      <c r="Y99" s="16">
        <v>3.221425127696</v>
      </c>
      <c r="Z99" s="16">
        <v>3.1936993993430001</v>
      </c>
      <c r="AA99" s="16">
        <v>3.2817571656809998</v>
      </c>
      <c r="AB99" s="16">
        <v>3.2778819121409999</v>
      </c>
      <c r="AC99" s="16">
        <v>3.3311888850839999</v>
      </c>
      <c r="AD99" s="16">
        <v>3.2980681937080001</v>
      </c>
      <c r="AE99" s="16">
        <v>3.2597171407549999</v>
      </c>
      <c r="AF99" s="16">
        <v>3.3383703475769999</v>
      </c>
      <c r="AG99" s="16">
        <v>3.4010161945989998</v>
      </c>
      <c r="AH99" s="16">
        <v>3.471427864567</v>
      </c>
      <c r="AI99" s="16">
        <v>3.3865596582070001</v>
      </c>
      <c r="AJ99" s="16">
        <v>3.3563363470810001</v>
      </c>
      <c r="AK99" s="16">
        <v>3.3481056746590001</v>
      </c>
      <c r="AL99" s="16">
        <v>3.3579451956359998</v>
      </c>
      <c r="AM99" s="16">
        <v>3.5234083086150001</v>
      </c>
      <c r="AN99" s="16">
        <v>3.513949562459</v>
      </c>
      <c r="AO99" s="16">
        <v>3.5583435857680001</v>
      </c>
      <c r="AP99" s="16">
        <v>3.4762681626649998</v>
      </c>
      <c r="AQ99" s="16">
        <v>3.3962055547499999</v>
      </c>
      <c r="AR99" s="16">
        <v>3.4022884666839999</v>
      </c>
      <c r="AS99" s="16">
        <v>3.400532724699</v>
      </c>
    </row>
    <row r="100" spans="1:45" x14ac:dyDescent="0.3">
      <c r="A100" s="8" t="s">
        <v>80</v>
      </c>
      <c r="B100" s="17">
        <v>1.66946926411</v>
      </c>
      <c r="C100" s="17">
        <v>1.7222971855510001</v>
      </c>
      <c r="D100" s="17">
        <v>1.7119055753320001</v>
      </c>
      <c r="E100" s="17">
        <v>1.636800578056</v>
      </c>
      <c r="F100" s="17">
        <v>1.6587334556810001</v>
      </c>
      <c r="G100" s="17">
        <v>1.679403560024</v>
      </c>
      <c r="H100" s="17">
        <v>1.6282252879520001</v>
      </c>
      <c r="I100" s="17">
        <v>1.644468803636</v>
      </c>
      <c r="J100" s="17">
        <v>1.65047254006</v>
      </c>
      <c r="K100" s="17">
        <v>1.6664788240749999</v>
      </c>
      <c r="L100" s="17">
        <v>1.700198659212</v>
      </c>
      <c r="M100" s="17">
        <v>1.720585024906</v>
      </c>
      <c r="N100" s="17">
        <v>1.771092229453</v>
      </c>
      <c r="O100" s="17">
        <v>1.7989067095269999</v>
      </c>
      <c r="P100" s="17">
        <v>1.83803325413</v>
      </c>
      <c r="Q100" s="17">
        <v>1.8290989106440001</v>
      </c>
      <c r="R100" s="17">
        <v>1.899625265227</v>
      </c>
      <c r="S100" s="17">
        <v>2.001150300665</v>
      </c>
      <c r="T100" s="17">
        <v>2.0924533306690001</v>
      </c>
      <c r="U100" s="17">
        <v>2.0938104476660002</v>
      </c>
      <c r="V100" s="17">
        <v>2.06918695311</v>
      </c>
      <c r="W100" s="17">
        <v>2.0758134221160001</v>
      </c>
      <c r="X100" s="17">
        <v>2.0456329248179999</v>
      </c>
      <c r="Y100" s="17">
        <v>2.0191468731729998</v>
      </c>
      <c r="Z100" s="17">
        <v>2.0761556902530001</v>
      </c>
      <c r="AA100" s="17">
        <v>2.1294648354649999</v>
      </c>
      <c r="AB100" s="17">
        <v>2.1530882065710002</v>
      </c>
      <c r="AC100" s="17">
        <v>2.2288218403450002</v>
      </c>
      <c r="AD100" s="17">
        <v>2.209598482154</v>
      </c>
      <c r="AE100" s="17">
        <v>2.2476330573549999</v>
      </c>
      <c r="AF100" s="17">
        <v>2.3395057433609998</v>
      </c>
      <c r="AG100" s="17">
        <v>2.4510539618189999</v>
      </c>
      <c r="AH100" s="17">
        <v>2.4456102219679998</v>
      </c>
      <c r="AI100" s="17">
        <v>2.403251156524</v>
      </c>
      <c r="AJ100" s="17">
        <v>2.4348262233379998</v>
      </c>
      <c r="AK100" s="17">
        <v>2.5125691423059999</v>
      </c>
      <c r="AL100" s="17">
        <v>2.4780761589379998</v>
      </c>
      <c r="AM100" s="17">
        <v>2.4944644737880002</v>
      </c>
      <c r="AN100" s="17">
        <v>2.528750818107</v>
      </c>
      <c r="AO100" s="17">
        <v>2.5293375065229999</v>
      </c>
      <c r="AP100" s="17">
        <v>2.50845293255</v>
      </c>
      <c r="AQ100" s="17">
        <v>2.470323778264</v>
      </c>
      <c r="AR100" s="17">
        <v>2.4274227483690001</v>
      </c>
      <c r="AS100" s="17">
        <v>2.4493287180459999</v>
      </c>
    </row>
    <row r="101" spans="1:45" x14ac:dyDescent="0.3">
      <c r="A101" s="10" t="s">
        <v>81</v>
      </c>
      <c r="B101" s="16">
        <v>0.87203509889200004</v>
      </c>
      <c r="C101" s="16">
        <v>0.86757662050399997</v>
      </c>
      <c r="D101" s="16">
        <v>0.86288483070099997</v>
      </c>
      <c r="E101" s="16">
        <v>0.86911168481699996</v>
      </c>
      <c r="F101" s="16">
        <v>0.86716515042099995</v>
      </c>
      <c r="G101" s="16">
        <v>0.86294198353399998</v>
      </c>
      <c r="H101" s="16">
        <v>0.87400866708699998</v>
      </c>
      <c r="I101" s="16">
        <v>0.87929439830800005</v>
      </c>
      <c r="J101" s="16">
        <v>0.89124518856099999</v>
      </c>
      <c r="K101" s="16">
        <v>0.90543122116800001</v>
      </c>
      <c r="L101" s="16">
        <v>0.91660002735099999</v>
      </c>
      <c r="M101" s="16">
        <v>0.93528296660400001</v>
      </c>
      <c r="N101" s="16">
        <v>0.95672758758700005</v>
      </c>
      <c r="O101" s="16">
        <v>0.97758523134599995</v>
      </c>
      <c r="P101" s="16">
        <v>0.96841356605600004</v>
      </c>
      <c r="Q101" s="16">
        <v>0.98426003046099997</v>
      </c>
      <c r="R101" s="16">
        <v>1.0123904503829999</v>
      </c>
      <c r="S101" s="16">
        <v>1.0357740890160001</v>
      </c>
      <c r="T101" s="16">
        <v>1.057565397271</v>
      </c>
      <c r="U101" s="16">
        <v>1.026579167005</v>
      </c>
      <c r="V101" s="16">
        <v>1.011821712241</v>
      </c>
      <c r="W101" s="16">
        <v>1.0709843232139999</v>
      </c>
      <c r="X101" s="16">
        <v>1.0679629247789999</v>
      </c>
      <c r="Y101" s="16">
        <v>1.0980109964710001</v>
      </c>
      <c r="Z101" s="16">
        <v>1.149085171699</v>
      </c>
      <c r="AA101" s="16">
        <v>1.1635529924270001</v>
      </c>
      <c r="AB101" s="16">
        <v>1.181182886252</v>
      </c>
      <c r="AC101" s="16">
        <v>1.2537697344400001</v>
      </c>
      <c r="AD101" s="16">
        <v>1.3051377641919999</v>
      </c>
      <c r="AE101" s="16">
        <v>1.2688694549349999</v>
      </c>
      <c r="AF101" s="16">
        <v>1.2687046313250001</v>
      </c>
      <c r="AG101" s="16">
        <v>1.28970811695</v>
      </c>
      <c r="AH101" s="16">
        <v>1.301732613145</v>
      </c>
      <c r="AI101" s="16">
        <v>1.3312536386239999</v>
      </c>
      <c r="AJ101" s="16">
        <v>1.3473455937559999</v>
      </c>
      <c r="AK101" s="16">
        <v>1.393238018131</v>
      </c>
      <c r="AL101" s="16">
        <v>1.45974422329</v>
      </c>
      <c r="AM101" s="16">
        <v>1.506243007256</v>
      </c>
      <c r="AN101" s="16">
        <v>1.56076358359</v>
      </c>
      <c r="AO101" s="16">
        <v>1.5644941365980001</v>
      </c>
      <c r="AP101" s="16">
        <v>1.3263901095499999</v>
      </c>
      <c r="AQ101" s="16">
        <v>1.4208268521</v>
      </c>
      <c r="AR101" s="16">
        <v>1.46925874072</v>
      </c>
      <c r="AS101" s="16">
        <v>1.610420154194</v>
      </c>
    </row>
    <row r="102" spans="1:45" x14ac:dyDescent="0.3">
      <c r="A102" s="8" t="s">
        <v>82</v>
      </c>
      <c r="B102" s="17">
        <v>1.7707527120240001</v>
      </c>
      <c r="C102" s="17">
        <v>1.774663235347</v>
      </c>
      <c r="D102" s="17">
        <v>1.76820176105</v>
      </c>
      <c r="E102" s="17">
        <v>1.7526497067210001</v>
      </c>
      <c r="F102" s="17">
        <v>1.753167160062</v>
      </c>
      <c r="G102" s="17">
        <v>1.754592453771</v>
      </c>
      <c r="H102" s="17">
        <v>1.7460480014540001</v>
      </c>
      <c r="I102" s="17">
        <v>1.7502975771260001</v>
      </c>
      <c r="J102" s="17">
        <v>1.75377372125</v>
      </c>
      <c r="K102" s="17">
        <v>1.75978354085</v>
      </c>
      <c r="L102" s="17">
        <v>1.7709620177609999</v>
      </c>
      <c r="M102" s="17">
        <v>1.776434966362</v>
      </c>
      <c r="N102" s="17">
        <v>1.7773463716969999</v>
      </c>
      <c r="O102" s="17">
        <v>1.781349552592</v>
      </c>
      <c r="P102" s="17">
        <v>1.8215026919849999</v>
      </c>
      <c r="Q102" s="17">
        <v>1.741105639835</v>
      </c>
      <c r="R102" s="17">
        <v>1.7560501094050001</v>
      </c>
      <c r="S102" s="17">
        <v>1.746693181221</v>
      </c>
      <c r="T102" s="17">
        <v>1.7495338212739999</v>
      </c>
      <c r="U102" s="17">
        <v>1.744327164807</v>
      </c>
      <c r="V102" s="17">
        <v>1.7430221375279999</v>
      </c>
      <c r="W102" s="17">
        <v>1.7362079598789999</v>
      </c>
      <c r="X102" s="17">
        <v>1.7403604385739999</v>
      </c>
      <c r="Y102" s="17">
        <v>1.7939163186260001</v>
      </c>
      <c r="Z102" s="17">
        <v>1.9035800406800001</v>
      </c>
      <c r="AA102" s="17">
        <v>1.938055749921</v>
      </c>
      <c r="AB102" s="17">
        <v>1.9021313538019999</v>
      </c>
      <c r="AC102" s="17">
        <v>1.8892826059359999</v>
      </c>
      <c r="AD102" s="17">
        <v>1.9417648222770001</v>
      </c>
      <c r="AE102" s="17">
        <v>1.944097617435</v>
      </c>
      <c r="AF102" s="17">
        <v>1.9584885805000001</v>
      </c>
      <c r="AG102" s="17">
        <v>2.0005222859899998</v>
      </c>
      <c r="AH102" s="17">
        <v>2.0316399808600001</v>
      </c>
      <c r="AI102" s="17">
        <v>2.0727629250119999</v>
      </c>
      <c r="AJ102" s="17">
        <v>2.0660425061679999</v>
      </c>
      <c r="AK102" s="17">
        <v>2.0990964108260002</v>
      </c>
      <c r="AL102" s="17">
        <v>2.1735291414070002</v>
      </c>
      <c r="AM102" s="17">
        <v>2.2786335092460002</v>
      </c>
      <c r="AN102" s="17">
        <v>2.3071661368409999</v>
      </c>
      <c r="AO102" s="17">
        <v>2.2190760377990002</v>
      </c>
      <c r="AP102" s="17">
        <v>2.26666245355</v>
      </c>
      <c r="AQ102" s="17">
        <v>2.205489036551</v>
      </c>
      <c r="AR102" s="17">
        <v>2.1948759181500002</v>
      </c>
      <c r="AS102" s="17">
        <v>2.2956525181840002</v>
      </c>
    </row>
    <row r="103" spans="1:45" x14ac:dyDescent="0.3">
      <c r="A103" s="10" t="s">
        <v>83</v>
      </c>
      <c r="B103" s="16">
        <v>2.42914625969</v>
      </c>
      <c r="C103" s="16">
        <v>2.407510193157</v>
      </c>
      <c r="D103" s="16">
        <v>2.407469640875</v>
      </c>
      <c r="E103" s="16">
        <v>2.4502325403260001</v>
      </c>
      <c r="F103" s="16">
        <v>2.4405722612849998</v>
      </c>
      <c r="G103" s="16">
        <v>2.4470376814349999</v>
      </c>
      <c r="H103" s="16">
        <v>2.4736887208909999</v>
      </c>
      <c r="I103" s="16">
        <v>2.4763528147459999</v>
      </c>
      <c r="J103" s="16">
        <v>2.468317841003</v>
      </c>
      <c r="K103" s="16">
        <v>2.454750484386</v>
      </c>
      <c r="L103" s="16">
        <v>2.4625889530960001</v>
      </c>
      <c r="M103" s="16">
        <v>2.4570085793719998</v>
      </c>
      <c r="N103" s="16">
        <v>2.4272942409159999</v>
      </c>
      <c r="O103" s="16">
        <v>2.4265115333349998</v>
      </c>
      <c r="P103" s="16">
        <v>2.372136277753</v>
      </c>
      <c r="Q103" s="16">
        <v>2.3997280730289998</v>
      </c>
      <c r="R103" s="16">
        <v>2.2913470448519999</v>
      </c>
      <c r="S103" s="16">
        <v>2.191434370768</v>
      </c>
      <c r="T103" s="16">
        <v>2.157782641816</v>
      </c>
      <c r="U103" s="16">
        <v>2.1558673942329998</v>
      </c>
      <c r="V103" s="16">
        <v>2.1983505399290002</v>
      </c>
      <c r="W103" s="16">
        <v>2.163768262894</v>
      </c>
      <c r="X103" s="16">
        <v>2.0936977714760001</v>
      </c>
      <c r="Y103" s="16">
        <v>2.0744716461450001</v>
      </c>
      <c r="Z103" s="16">
        <v>2.1374116438590001</v>
      </c>
      <c r="AA103" s="16">
        <v>2.0813479075410002</v>
      </c>
      <c r="AB103" s="16">
        <v>2.072963174606</v>
      </c>
      <c r="AC103" s="16">
        <v>2.1319028656939998</v>
      </c>
      <c r="AD103" s="16">
        <v>2.211697565927</v>
      </c>
      <c r="AE103" s="16">
        <v>2.2817378639279999</v>
      </c>
      <c r="AF103" s="16">
        <v>2.1968637987349999</v>
      </c>
      <c r="AG103" s="16">
        <v>2.1754789300159998</v>
      </c>
      <c r="AH103" s="16">
        <v>2.1671442123250002</v>
      </c>
      <c r="AI103" s="16">
        <v>2.1439277417090001</v>
      </c>
      <c r="AJ103" s="16">
        <v>2.0914478662080001</v>
      </c>
      <c r="AK103" s="16">
        <v>2.1216456202840002</v>
      </c>
      <c r="AL103" s="16">
        <v>2.1805571073299999</v>
      </c>
      <c r="AM103" s="16">
        <v>2.1877807507910001</v>
      </c>
      <c r="AN103" s="16">
        <v>2.1827408519349998</v>
      </c>
      <c r="AO103" s="16">
        <v>2.1690403777889999</v>
      </c>
      <c r="AP103" s="16">
        <v>2.1946266538789998</v>
      </c>
      <c r="AQ103" s="16">
        <v>2.16805247928</v>
      </c>
      <c r="AR103" s="16">
        <v>2.1274195203390001</v>
      </c>
      <c r="AS103" s="16">
        <v>2.0646817624390001</v>
      </c>
    </row>
    <row r="104" spans="1:45" x14ac:dyDescent="0.3">
      <c r="A104" s="8" t="s">
        <v>84</v>
      </c>
      <c r="B104" s="17">
        <v>2.9543219199049999</v>
      </c>
      <c r="C104" s="17">
        <v>2.996233547199</v>
      </c>
      <c r="D104" s="17">
        <v>2.9749642334859998</v>
      </c>
      <c r="E104" s="17">
        <v>2.8998429114130002</v>
      </c>
      <c r="F104" s="17">
        <v>2.9123825258910001</v>
      </c>
      <c r="G104" s="17">
        <v>2.936155461837</v>
      </c>
      <c r="H104" s="17">
        <v>2.8675326143120001</v>
      </c>
      <c r="I104" s="17">
        <v>2.8785981517420001</v>
      </c>
      <c r="J104" s="17">
        <v>2.8631021602310001</v>
      </c>
      <c r="K104" s="17">
        <v>2.8621321594200002</v>
      </c>
      <c r="L104" s="17">
        <v>2.9113808812949999</v>
      </c>
      <c r="M104" s="17">
        <v>2.9268085869579998</v>
      </c>
      <c r="N104" s="17">
        <v>2.9724031888489999</v>
      </c>
      <c r="O104" s="17">
        <v>2.9671767773269999</v>
      </c>
      <c r="P104" s="17">
        <v>3.0783008155760001</v>
      </c>
      <c r="Q104" s="17">
        <v>3.1335023782359999</v>
      </c>
      <c r="R104" s="17">
        <v>3.05944467535</v>
      </c>
      <c r="S104" s="17">
        <v>3.1574851346430002</v>
      </c>
      <c r="T104" s="17">
        <v>3.1945421786489998</v>
      </c>
      <c r="U104" s="17">
        <v>3.2126871521920002</v>
      </c>
      <c r="V104" s="17">
        <v>3.32118176064</v>
      </c>
      <c r="W104" s="17">
        <v>3.2362361901510002</v>
      </c>
      <c r="X104" s="17">
        <v>2.9818119182839999</v>
      </c>
      <c r="Y104" s="17">
        <v>2.8538190696750001</v>
      </c>
      <c r="Z104" s="17">
        <v>2.8773475544770002</v>
      </c>
      <c r="AA104" s="17">
        <v>2.954379825662</v>
      </c>
      <c r="AB104" s="17">
        <v>3.0533039228119998</v>
      </c>
      <c r="AC104" s="17">
        <v>3.0336148995530001</v>
      </c>
      <c r="AD104" s="17">
        <v>3.0489563685299998</v>
      </c>
      <c r="AE104" s="17">
        <v>2.997715050504</v>
      </c>
      <c r="AF104" s="17">
        <v>2.9628472923709999</v>
      </c>
      <c r="AG104" s="17">
        <v>3.1190130496530002</v>
      </c>
      <c r="AH104" s="17">
        <v>3.1634600719499999</v>
      </c>
      <c r="AI104" s="17">
        <v>3.266251695797</v>
      </c>
      <c r="AJ104" s="17">
        <v>3.2425000012640002</v>
      </c>
      <c r="AK104" s="17">
        <v>3.3235343256130001</v>
      </c>
      <c r="AL104" s="17">
        <v>3.4031608966500002</v>
      </c>
      <c r="AM104" s="17">
        <v>3.3092827435840002</v>
      </c>
      <c r="AN104" s="17">
        <v>3.234927418621</v>
      </c>
      <c r="AO104" s="17">
        <v>3.251857173761</v>
      </c>
      <c r="AP104" s="17">
        <v>3.3132765255279999</v>
      </c>
      <c r="AQ104" s="17">
        <v>3.2511669093069999</v>
      </c>
      <c r="AR104" s="17">
        <v>3.254830822458</v>
      </c>
      <c r="AS104" s="17">
        <v>3.3000213941259999</v>
      </c>
    </row>
    <row r="105" spans="1:45" x14ac:dyDescent="0.3">
      <c r="A105" s="10" t="s">
        <v>85</v>
      </c>
      <c r="B105" s="16">
        <v>2.5686228212560001</v>
      </c>
      <c r="C105" s="16">
        <v>2.5533801568580001</v>
      </c>
      <c r="D105" s="16">
        <v>2.5570685935380002</v>
      </c>
      <c r="E105" s="16">
        <v>2.5638497667069999</v>
      </c>
      <c r="F105" s="16">
        <v>2.5685967996130001</v>
      </c>
      <c r="G105" s="16">
        <v>2.582260269616</v>
      </c>
      <c r="H105" s="16">
        <v>2.6195927673080002</v>
      </c>
      <c r="I105" s="16">
        <v>2.6395351154719999</v>
      </c>
      <c r="J105" s="16">
        <v>2.6670800865180002</v>
      </c>
      <c r="K105" s="16">
        <v>2.6783810201390001</v>
      </c>
      <c r="L105" s="16">
        <v>2.675701436123</v>
      </c>
      <c r="M105" s="16">
        <v>2.6818899445389999</v>
      </c>
      <c r="N105" s="16">
        <v>2.6837331627849998</v>
      </c>
      <c r="O105" s="16">
        <v>2.6968339769540002</v>
      </c>
      <c r="P105" s="16">
        <v>2.5849731027540002</v>
      </c>
      <c r="Q105" s="16">
        <v>2.7477966887309999</v>
      </c>
      <c r="R105" s="16">
        <v>2.7601552620769998</v>
      </c>
      <c r="S105" s="16">
        <v>2.6607036869340002</v>
      </c>
      <c r="T105" s="16">
        <v>2.6066481361479998</v>
      </c>
      <c r="U105" s="16">
        <v>2.5016402921259999</v>
      </c>
      <c r="V105" s="16">
        <v>2.3911407304479999</v>
      </c>
      <c r="W105" s="16">
        <v>2.352307855192</v>
      </c>
      <c r="X105" s="16">
        <v>2.2359964630159999</v>
      </c>
      <c r="Y105" s="16">
        <v>2.2128093309530001</v>
      </c>
      <c r="Z105" s="16">
        <v>2.2161954662909999</v>
      </c>
      <c r="AA105" s="16">
        <v>2.340357777101</v>
      </c>
      <c r="AB105" s="16">
        <v>2.410049509022</v>
      </c>
      <c r="AC105" s="16">
        <v>2.4214404737259998</v>
      </c>
      <c r="AD105" s="16">
        <v>2.4962866394729999</v>
      </c>
      <c r="AE105" s="16">
        <v>2.7319444187970001</v>
      </c>
      <c r="AF105" s="16">
        <v>2.7268777495359999</v>
      </c>
      <c r="AG105" s="16">
        <v>2.7358986361880002</v>
      </c>
      <c r="AH105" s="16">
        <v>2.7632468450299998</v>
      </c>
      <c r="AI105" s="16">
        <v>2.7492138246760001</v>
      </c>
      <c r="AJ105" s="16">
        <v>2.671685124034</v>
      </c>
      <c r="AK105" s="16">
        <v>2.4194348002389998</v>
      </c>
      <c r="AL105" s="16">
        <v>2.2894241623660001</v>
      </c>
      <c r="AM105" s="16">
        <v>2.1188102502000001</v>
      </c>
      <c r="AN105" s="16">
        <v>1.950497080895</v>
      </c>
      <c r="AO105" s="16">
        <v>1.8514906580379999</v>
      </c>
      <c r="AP105" s="16">
        <v>2.1058540172470002</v>
      </c>
      <c r="AQ105" s="16">
        <v>2.3303554663549999</v>
      </c>
      <c r="AR105" s="16">
        <v>2.627179195029</v>
      </c>
      <c r="AS105" s="16">
        <v>2.6178948019220001</v>
      </c>
    </row>
    <row r="106" spans="1:45" x14ac:dyDescent="0.3">
      <c r="A106" s="8" t="s">
        <v>86</v>
      </c>
      <c r="B106" s="17">
        <v>2.8685878677019998</v>
      </c>
      <c r="C106" s="17">
        <v>2.8715570166469999</v>
      </c>
      <c r="D106" s="17">
        <v>2.8756783863359998</v>
      </c>
      <c r="E106" s="17">
        <v>2.8507068622760001</v>
      </c>
      <c r="F106" s="17">
        <v>2.8689705262570002</v>
      </c>
      <c r="G106" s="17">
        <v>2.9044654729610002</v>
      </c>
      <c r="H106" s="17">
        <v>2.898229686299</v>
      </c>
      <c r="I106" s="17">
        <v>2.9211666785800001</v>
      </c>
      <c r="J106" s="17">
        <v>2.9289296165919998</v>
      </c>
      <c r="K106" s="17">
        <v>2.9239208135150001</v>
      </c>
      <c r="L106" s="17">
        <v>2.9297865218769998</v>
      </c>
      <c r="M106" s="17">
        <v>2.8964410747859999</v>
      </c>
      <c r="N106" s="17">
        <v>2.8774750194399998</v>
      </c>
      <c r="O106" s="17">
        <v>2.8308986072729998</v>
      </c>
      <c r="P106" s="17">
        <v>2.8897618280450001</v>
      </c>
      <c r="Q106" s="17">
        <v>2.8703965238559999</v>
      </c>
      <c r="R106" s="17">
        <v>2.9242221316269998</v>
      </c>
      <c r="S106" s="17">
        <v>2.9279065461060001</v>
      </c>
      <c r="T106" s="17">
        <v>3.0550142013679999</v>
      </c>
      <c r="U106" s="17">
        <v>3.163788397462</v>
      </c>
      <c r="V106" s="17">
        <v>3.1757772763959999</v>
      </c>
      <c r="W106" s="17">
        <v>3.0352517132319998</v>
      </c>
      <c r="X106" s="17">
        <v>3.155293016855</v>
      </c>
      <c r="Y106" s="17">
        <v>3.253314996501</v>
      </c>
      <c r="Z106" s="17">
        <v>3.2857691664940001</v>
      </c>
      <c r="AA106" s="17">
        <v>3.3724126391240001</v>
      </c>
      <c r="AB106" s="17">
        <v>3.312434448776</v>
      </c>
      <c r="AC106" s="17">
        <v>3.3131535432280002</v>
      </c>
      <c r="AD106" s="17">
        <v>3.3574224270499999</v>
      </c>
      <c r="AE106" s="17">
        <v>3.2898602936449999</v>
      </c>
      <c r="AF106" s="17">
        <v>3.195972929222</v>
      </c>
      <c r="AG106" s="17">
        <v>3.1127345185249999</v>
      </c>
      <c r="AH106" s="17">
        <v>3.1413489895870002</v>
      </c>
      <c r="AI106" s="17">
        <v>3.1308785624789999</v>
      </c>
      <c r="AJ106" s="17">
        <v>3.0882909923350002</v>
      </c>
      <c r="AK106" s="17">
        <v>3.1178603062149999</v>
      </c>
      <c r="AL106" s="17">
        <v>3.0505078338640002</v>
      </c>
      <c r="AM106" s="17">
        <v>2.9910426934599998</v>
      </c>
      <c r="AN106" s="17">
        <v>3.028099289619</v>
      </c>
      <c r="AO106" s="17">
        <v>3.1260773071910002</v>
      </c>
      <c r="AP106" s="17">
        <v>3.1327685475410001</v>
      </c>
      <c r="AQ106" s="17">
        <v>3.0977775563060002</v>
      </c>
      <c r="AR106" s="17">
        <v>3.0844075978999999</v>
      </c>
      <c r="AS106" s="17">
        <v>2.9841342450389998</v>
      </c>
    </row>
    <row r="107" spans="1:45" x14ac:dyDescent="0.3">
      <c r="A107" s="10" t="s">
        <v>87</v>
      </c>
      <c r="B107" s="16">
        <v>0.59396613077600002</v>
      </c>
      <c r="C107" s="16">
        <v>0.59023100596400002</v>
      </c>
      <c r="D107" s="16">
        <v>0.59242699462600001</v>
      </c>
      <c r="E107" s="16">
        <v>0.59760601642900002</v>
      </c>
      <c r="F107" s="16">
        <v>0.59742222934300004</v>
      </c>
      <c r="G107" s="16">
        <v>0.59939939173500001</v>
      </c>
      <c r="H107" s="16">
        <v>0.60679453348599999</v>
      </c>
      <c r="I107" s="16">
        <v>0.60715879127899997</v>
      </c>
      <c r="J107" s="16">
        <v>0.60854980800000003</v>
      </c>
      <c r="K107" s="16">
        <v>0.60698526500600003</v>
      </c>
      <c r="L107" s="16">
        <v>0.60582392785500006</v>
      </c>
      <c r="M107" s="16">
        <v>0.60878737118699999</v>
      </c>
      <c r="N107" s="16">
        <v>0.61235445802599997</v>
      </c>
      <c r="O107" s="16">
        <v>0.60851120327700003</v>
      </c>
      <c r="P107" s="16">
        <v>0.602194727958</v>
      </c>
      <c r="Q107" s="16">
        <v>0.61260243011799997</v>
      </c>
      <c r="R107" s="16">
        <v>0.62225396599000005</v>
      </c>
      <c r="S107" s="16">
        <v>0.63748518617000005</v>
      </c>
      <c r="T107" s="16">
        <v>0.61441189430599996</v>
      </c>
      <c r="U107" s="16">
        <v>0.63448237444099997</v>
      </c>
      <c r="V107" s="16">
        <v>0.62998625851699996</v>
      </c>
      <c r="W107" s="16">
        <v>0.65519699516399998</v>
      </c>
      <c r="X107" s="16">
        <v>0.63853554359499998</v>
      </c>
      <c r="Y107" s="16">
        <v>0.62383772683600003</v>
      </c>
      <c r="Z107" s="16">
        <v>0.62831739885799998</v>
      </c>
      <c r="AA107" s="16">
        <v>0.59153058797400004</v>
      </c>
      <c r="AB107" s="16">
        <v>0.59094349307899996</v>
      </c>
      <c r="AC107" s="16">
        <v>0.58387211345800005</v>
      </c>
      <c r="AD107" s="16">
        <v>0.58624988893200003</v>
      </c>
      <c r="AE107" s="16">
        <v>0.59670108053399995</v>
      </c>
      <c r="AF107" s="16">
        <v>0.60589063484500005</v>
      </c>
      <c r="AG107" s="16">
        <v>0.605248026695</v>
      </c>
      <c r="AH107" s="16">
        <v>0.59879491309400001</v>
      </c>
      <c r="AI107" s="16">
        <v>0.58980412879699995</v>
      </c>
      <c r="AJ107" s="16">
        <v>0.58606558434699996</v>
      </c>
      <c r="AK107" s="16">
        <v>0.59932121554600004</v>
      </c>
      <c r="AL107" s="16">
        <v>0.597967019238</v>
      </c>
      <c r="AM107" s="16">
        <v>0.60702596303599998</v>
      </c>
      <c r="AN107" s="16">
        <v>0.61113849295099998</v>
      </c>
      <c r="AO107" s="16">
        <v>0.61406225567200001</v>
      </c>
      <c r="AP107" s="16">
        <v>0.61206907222700002</v>
      </c>
      <c r="AQ107" s="16">
        <v>0.61189644723199998</v>
      </c>
      <c r="AR107" s="16">
        <v>0.604108352563</v>
      </c>
      <c r="AS107" s="16">
        <v>0.59351754345700003</v>
      </c>
    </row>
    <row r="108" spans="1:45" x14ac:dyDescent="0.3">
      <c r="A108" s="8" t="s">
        <v>88</v>
      </c>
      <c r="B108" s="17">
        <v>5.6879971445019999</v>
      </c>
      <c r="C108" s="17">
        <v>5.5780264212170003</v>
      </c>
      <c r="D108" s="17">
        <v>5.609312677148</v>
      </c>
      <c r="E108" s="17">
        <v>5.7435348803500004</v>
      </c>
      <c r="F108" s="17">
        <v>5.7176508857180002</v>
      </c>
      <c r="G108" s="17">
        <v>5.7232466088739997</v>
      </c>
      <c r="H108" s="17">
        <v>5.8580943989009997</v>
      </c>
      <c r="I108" s="17">
        <v>5.8602946316800004</v>
      </c>
      <c r="J108" s="17">
        <v>5.8780758647019997</v>
      </c>
      <c r="K108" s="17">
        <v>5.8482860175419997</v>
      </c>
      <c r="L108" s="17">
        <v>5.8019010954889998</v>
      </c>
      <c r="M108" s="17">
        <v>5.7846434977290002</v>
      </c>
      <c r="N108" s="17">
        <v>5.7554226593760003</v>
      </c>
      <c r="O108" s="17">
        <v>5.7215555988610003</v>
      </c>
      <c r="P108" s="17">
        <v>5.7733647815789997</v>
      </c>
      <c r="Q108" s="17">
        <v>6.0030062704800002</v>
      </c>
      <c r="R108" s="17">
        <v>5.8214460828109997</v>
      </c>
      <c r="S108" s="17">
        <v>5.6035014985659997</v>
      </c>
      <c r="T108" s="17">
        <v>5.5009487005209996</v>
      </c>
      <c r="U108" s="17">
        <v>5.2549898909600001</v>
      </c>
      <c r="V108" s="17">
        <v>5.0355068355829999</v>
      </c>
      <c r="W108" s="17">
        <v>4.9762965091369997</v>
      </c>
      <c r="X108" s="17">
        <v>4.9522146277259997</v>
      </c>
      <c r="Y108" s="17">
        <v>4.9823269536580002</v>
      </c>
      <c r="Z108" s="17">
        <v>5.0229289104679999</v>
      </c>
      <c r="AA108" s="17">
        <v>4.9693729995540004</v>
      </c>
      <c r="AB108" s="17">
        <v>5.0004993189120004</v>
      </c>
      <c r="AC108" s="17">
        <v>5.0584639615259999</v>
      </c>
      <c r="AD108" s="17">
        <v>4.9572373470490003</v>
      </c>
      <c r="AE108" s="17">
        <v>5.2024760343349996</v>
      </c>
      <c r="AF108" s="17">
        <v>5.1175722042040004</v>
      </c>
      <c r="AG108" s="17">
        <v>5.0362691057460003</v>
      </c>
      <c r="AH108" s="17">
        <v>5.0360798287239996</v>
      </c>
      <c r="AI108" s="17">
        <v>4.9462829514589997</v>
      </c>
      <c r="AJ108" s="17">
        <v>4.8272282345099997</v>
      </c>
      <c r="AK108" s="17">
        <v>4.7355017171510001</v>
      </c>
      <c r="AL108" s="17">
        <v>4.552450234897</v>
      </c>
      <c r="AM108" s="17">
        <v>4.3558945696369999</v>
      </c>
      <c r="AN108" s="17">
        <v>4.259914139767</v>
      </c>
      <c r="AO108" s="17">
        <v>4.3739713152480002</v>
      </c>
      <c r="AP108" s="17">
        <v>4.4007927029860001</v>
      </c>
      <c r="AQ108" s="17">
        <v>4.391811363545</v>
      </c>
      <c r="AR108" s="17">
        <v>4.292604886696</v>
      </c>
      <c r="AS108" s="17">
        <v>4.2590395345419996</v>
      </c>
    </row>
    <row r="109" spans="1:45" x14ac:dyDescent="0.3">
      <c r="A109" s="10" t="s">
        <v>89</v>
      </c>
      <c r="B109" s="16">
        <v>1.2253502917750001</v>
      </c>
      <c r="C109" s="16">
        <v>1.213234426688</v>
      </c>
      <c r="D109" s="16">
        <v>1.219134315432</v>
      </c>
      <c r="E109" s="16">
        <v>1.2414801552379999</v>
      </c>
      <c r="F109" s="16">
        <v>1.239180373465</v>
      </c>
      <c r="G109" s="16">
        <v>1.2397395093470001</v>
      </c>
      <c r="H109" s="16">
        <v>1.260127136113</v>
      </c>
      <c r="I109" s="16">
        <v>1.2613014735220001</v>
      </c>
      <c r="J109" s="16">
        <v>1.2649688637480001</v>
      </c>
      <c r="K109" s="16">
        <v>1.26315915685</v>
      </c>
      <c r="L109" s="16">
        <v>1.2582364147980001</v>
      </c>
      <c r="M109" s="16">
        <v>1.257485033337</v>
      </c>
      <c r="N109" s="16">
        <v>1.2540021638709999</v>
      </c>
      <c r="O109" s="16">
        <v>1.2649412841100001</v>
      </c>
      <c r="P109" s="16">
        <v>1.2898388725829999</v>
      </c>
      <c r="Q109" s="16">
        <v>1.2889225174079999</v>
      </c>
      <c r="R109" s="16">
        <v>1.2756523408039999</v>
      </c>
      <c r="S109" s="16">
        <v>1.261397663561</v>
      </c>
      <c r="T109" s="16">
        <v>1.2711048888250001</v>
      </c>
      <c r="U109" s="16">
        <v>1.2805331834410001</v>
      </c>
      <c r="V109" s="16">
        <v>1.3050259282479999</v>
      </c>
      <c r="W109" s="16">
        <v>1.337138459195</v>
      </c>
      <c r="X109" s="16">
        <v>1.3280204705630001</v>
      </c>
      <c r="Y109" s="16">
        <v>1.327013499218</v>
      </c>
      <c r="Z109" s="16">
        <v>1.3320541602839999</v>
      </c>
      <c r="AA109" s="16">
        <v>1.364663618787</v>
      </c>
      <c r="AB109" s="16">
        <v>1.3639428707050001</v>
      </c>
      <c r="AC109" s="16">
        <v>1.366197082844</v>
      </c>
      <c r="AD109" s="16">
        <v>1.3745750069210001</v>
      </c>
      <c r="AE109" s="16">
        <v>1.424615795265</v>
      </c>
      <c r="AF109" s="16">
        <v>1.4076028343739999</v>
      </c>
      <c r="AG109" s="16">
        <v>1.390678183278</v>
      </c>
      <c r="AH109" s="16">
        <v>1.3911918213109999</v>
      </c>
      <c r="AI109" s="16">
        <v>1.392310314942</v>
      </c>
      <c r="AJ109" s="16">
        <v>1.404291299127</v>
      </c>
      <c r="AK109" s="16">
        <v>1.408500552931</v>
      </c>
      <c r="AL109" s="16">
        <v>1.44416551601</v>
      </c>
      <c r="AM109" s="16">
        <v>1.4745345422330001</v>
      </c>
      <c r="AN109" s="16">
        <v>1.5088839583010001</v>
      </c>
      <c r="AO109" s="16">
        <v>1.519100750869</v>
      </c>
      <c r="AP109" s="16">
        <v>1.511233283857</v>
      </c>
      <c r="AQ109" s="16">
        <v>1.532417962862</v>
      </c>
      <c r="AR109" s="16">
        <v>1.5206100155219999</v>
      </c>
      <c r="AS109" s="16">
        <v>1.5522259717589999</v>
      </c>
    </row>
    <row r="110" spans="1:45" x14ac:dyDescent="0.3">
      <c r="A110" s="8" t="s">
        <v>90</v>
      </c>
      <c r="B110" s="17">
        <v>0.71922688934599999</v>
      </c>
      <c r="C110" s="17">
        <v>0.701622414237</v>
      </c>
      <c r="D110" s="17">
        <v>0.71040184885699997</v>
      </c>
      <c r="E110" s="17">
        <v>0.74163494702999999</v>
      </c>
      <c r="F110" s="17">
        <v>0.73900700867799995</v>
      </c>
      <c r="G110" s="17">
        <v>0.74226968333300003</v>
      </c>
      <c r="H110" s="17">
        <v>0.77023918910400002</v>
      </c>
      <c r="I110" s="17">
        <v>0.77302044715399998</v>
      </c>
      <c r="J110" s="17">
        <v>0.77781397057299995</v>
      </c>
      <c r="K110" s="17">
        <v>0.77585174670000001</v>
      </c>
      <c r="L110" s="17">
        <v>0.772528952795</v>
      </c>
      <c r="M110" s="17">
        <v>0.77599975268900001</v>
      </c>
      <c r="N110" s="17">
        <v>0.78250290705799996</v>
      </c>
      <c r="O110" s="17">
        <v>0.78758938718000004</v>
      </c>
      <c r="P110" s="17">
        <v>0.77638149035399995</v>
      </c>
      <c r="Q110" s="17">
        <v>0.84413356297099995</v>
      </c>
      <c r="R110" s="17">
        <v>0.78035555305799997</v>
      </c>
      <c r="S110" s="17">
        <v>0.75197628003700001</v>
      </c>
      <c r="T110" s="17">
        <v>0.76915591529100003</v>
      </c>
      <c r="U110" s="17">
        <v>0.73250061112499998</v>
      </c>
      <c r="V110" s="17">
        <v>0.69945837935300004</v>
      </c>
      <c r="W110" s="17">
        <v>0.72783601231100004</v>
      </c>
      <c r="X110" s="17">
        <v>0.78346090847000005</v>
      </c>
      <c r="Y110" s="17">
        <v>0.79599124769200003</v>
      </c>
      <c r="Z110" s="17">
        <v>0.79016746949899996</v>
      </c>
      <c r="AA110" s="17">
        <v>0.79388779826699996</v>
      </c>
      <c r="AB110" s="17">
        <v>0.80600170487800005</v>
      </c>
      <c r="AC110" s="17">
        <v>0.81721450314199995</v>
      </c>
      <c r="AD110" s="17">
        <v>0.84270156574699995</v>
      </c>
      <c r="AE110" s="17">
        <v>0.93999437674399999</v>
      </c>
      <c r="AF110" s="17">
        <v>0.98066626562199999</v>
      </c>
      <c r="AG110" s="17">
        <v>0.948209546766</v>
      </c>
      <c r="AH110" s="17">
        <v>0.93457480697399997</v>
      </c>
      <c r="AI110" s="17">
        <v>0.90304200971000004</v>
      </c>
      <c r="AJ110" s="17">
        <v>0.948519251392</v>
      </c>
      <c r="AK110" s="17">
        <v>0.93844681862599999</v>
      </c>
      <c r="AL110" s="17">
        <v>0.93090731075800004</v>
      </c>
      <c r="AM110" s="17">
        <v>0.93030932830500002</v>
      </c>
      <c r="AN110" s="17">
        <v>0.94466363407300002</v>
      </c>
      <c r="AO110" s="17">
        <v>0.91250312474200002</v>
      </c>
      <c r="AP110" s="17">
        <v>0.95443447013399996</v>
      </c>
      <c r="AQ110" s="17">
        <v>0.94678009007999997</v>
      </c>
      <c r="AR110" s="17">
        <v>0.92697140310199999</v>
      </c>
      <c r="AS110" s="17">
        <v>0.91255348222800003</v>
      </c>
    </row>
    <row r="111" spans="1:45" x14ac:dyDescent="0.3">
      <c r="A111" s="10" t="s">
        <v>94</v>
      </c>
      <c r="B111" s="11" t="s">
        <v>56</v>
      </c>
      <c r="C111" s="11" t="s">
        <v>56</v>
      </c>
      <c r="D111" s="11" t="s">
        <v>56</v>
      </c>
      <c r="E111" s="11" t="s">
        <v>56</v>
      </c>
      <c r="F111" s="11" t="s">
        <v>56</v>
      </c>
      <c r="G111" s="11" t="s">
        <v>56</v>
      </c>
      <c r="H111" s="11" t="s">
        <v>56</v>
      </c>
      <c r="I111" s="11" t="s">
        <v>56</v>
      </c>
      <c r="J111" s="11" t="s">
        <v>56</v>
      </c>
      <c r="K111" s="11" t="s">
        <v>56</v>
      </c>
      <c r="L111" s="11" t="s">
        <v>56</v>
      </c>
      <c r="M111" s="11" t="s">
        <v>56</v>
      </c>
      <c r="N111" s="11" t="s">
        <v>56</v>
      </c>
      <c r="O111" s="11" t="s">
        <v>56</v>
      </c>
      <c r="P111" s="11" t="s">
        <v>56</v>
      </c>
      <c r="Q111" s="11" t="s">
        <v>56</v>
      </c>
      <c r="R111" s="11" t="s">
        <v>56</v>
      </c>
      <c r="S111" s="11" t="s">
        <v>56</v>
      </c>
      <c r="T111" s="11" t="s">
        <v>56</v>
      </c>
      <c r="U111" s="11" t="s">
        <v>56</v>
      </c>
      <c r="V111" s="11" t="s">
        <v>56</v>
      </c>
      <c r="W111" s="11" t="s">
        <v>56</v>
      </c>
      <c r="X111" s="11" t="s">
        <v>56</v>
      </c>
      <c r="Y111" s="11" t="s">
        <v>56</v>
      </c>
      <c r="Z111" s="11" t="s">
        <v>56</v>
      </c>
      <c r="AA111" s="11" t="s">
        <v>56</v>
      </c>
      <c r="AB111" s="11" t="s">
        <v>56</v>
      </c>
      <c r="AC111" s="11" t="s">
        <v>56</v>
      </c>
      <c r="AD111" s="11" t="s">
        <v>56</v>
      </c>
      <c r="AE111" s="11" t="s">
        <v>56</v>
      </c>
      <c r="AF111" s="11" t="s">
        <v>56</v>
      </c>
      <c r="AG111" s="11" t="s">
        <v>56</v>
      </c>
      <c r="AH111" s="11" t="s">
        <v>56</v>
      </c>
      <c r="AI111" s="11" t="s">
        <v>56</v>
      </c>
      <c r="AJ111" s="11" t="s">
        <v>56</v>
      </c>
      <c r="AK111" s="11" t="s">
        <v>56</v>
      </c>
      <c r="AL111" s="11" t="s">
        <v>56</v>
      </c>
      <c r="AM111" s="11" t="s">
        <v>56</v>
      </c>
      <c r="AN111" s="11" t="s">
        <v>56</v>
      </c>
      <c r="AO111" s="11" t="s">
        <v>56</v>
      </c>
      <c r="AP111" s="11" t="s">
        <v>56</v>
      </c>
      <c r="AQ111" s="11" t="s">
        <v>56</v>
      </c>
      <c r="AR111" s="11" t="s">
        <v>56</v>
      </c>
      <c r="AS111" s="11" t="s">
        <v>56</v>
      </c>
    </row>
    <row r="112" spans="1:45" x14ac:dyDescent="0.3">
      <c r="A112" s="8" t="s">
        <v>57</v>
      </c>
      <c r="B112" s="9" t="s">
        <v>56</v>
      </c>
      <c r="C112" s="9" t="s">
        <v>56</v>
      </c>
      <c r="D112" s="9" t="s">
        <v>56</v>
      </c>
      <c r="E112" s="9" t="s">
        <v>56</v>
      </c>
      <c r="F112" s="9" t="s">
        <v>56</v>
      </c>
      <c r="G112" s="9" t="s">
        <v>56</v>
      </c>
      <c r="H112" s="9" t="s">
        <v>56</v>
      </c>
      <c r="I112" s="9" t="s">
        <v>56</v>
      </c>
      <c r="J112" s="9" t="s">
        <v>56</v>
      </c>
      <c r="K112" s="9" t="s">
        <v>56</v>
      </c>
      <c r="L112" s="9" t="s">
        <v>56</v>
      </c>
      <c r="M112" s="9" t="s">
        <v>56</v>
      </c>
      <c r="N112" s="9" t="s">
        <v>56</v>
      </c>
      <c r="O112" s="9" t="s">
        <v>56</v>
      </c>
      <c r="P112" s="9" t="s">
        <v>56</v>
      </c>
      <c r="Q112" s="9" t="s">
        <v>56</v>
      </c>
      <c r="R112" s="9" t="s">
        <v>56</v>
      </c>
      <c r="S112" s="9" t="s">
        <v>56</v>
      </c>
      <c r="T112" s="9" t="s">
        <v>56</v>
      </c>
      <c r="U112" s="9" t="s">
        <v>56</v>
      </c>
      <c r="V112" s="9" t="s">
        <v>56</v>
      </c>
      <c r="W112" s="9" t="s">
        <v>56</v>
      </c>
      <c r="X112" s="9" t="s">
        <v>56</v>
      </c>
      <c r="Y112" s="9" t="s">
        <v>56</v>
      </c>
      <c r="Z112" s="9" t="s">
        <v>56</v>
      </c>
      <c r="AA112" s="9" t="s">
        <v>56</v>
      </c>
      <c r="AB112" s="9" t="s">
        <v>56</v>
      </c>
      <c r="AC112" s="9" t="s">
        <v>56</v>
      </c>
      <c r="AD112" s="9" t="s">
        <v>56</v>
      </c>
      <c r="AE112" s="9" t="s">
        <v>56</v>
      </c>
      <c r="AF112" s="9" t="s">
        <v>56</v>
      </c>
      <c r="AG112" s="9" t="s">
        <v>56</v>
      </c>
      <c r="AH112" s="9" t="s">
        <v>56</v>
      </c>
      <c r="AI112" s="9" t="s">
        <v>56</v>
      </c>
      <c r="AJ112" s="9" t="s">
        <v>56</v>
      </c>
      <c r="AK112" s="9" t="s">
        <v>56</v>
      </c>
      <c r="AL112" s="9" t="s">
        <v>56</v>
      </c>
      <c r="AM112" s="9" t="s">
        <v>56</v>
      </c>
      <c r="AN112" s="9" t="s">
        <v>56</v>
      </c>
      <c r="AO112" s="9" t="s">
        <v>56</v>
      </c>
      <c r="AP112" s="9" t="s">
        <v>56</v>
      </c>
      <c r="AQ112" s="9" t="s">
        <v>56</v>
      </c>
      <c r="AR112" s="9" t="s">
        <v>56</v>
      </c>
      <c r="AS112" s="9" t="s">
        <v>56</v>
      </c>
    </row>
    <row r="113" spans="1:45" x14ac:dyDescent="0.3">
      <c r="A113" s="10" t="s">
        <v>58</v>
      </c>
      <c r="B113" s="11" t="s">
        <v>92</v>
      </c>
      <c r="C113" s="16">
        <v>9.5858411459519992</v>
      </c>
      <c r="D113" s="16">
        <v>-4.9586348292000003E-2</v>
      </c>
      <c r="E113" s="16">
        <v>-4.6241279685540002</v>
      </c>
      <c r="F113" s="16">
        <v>3.5134133587449998</v>
      </c>
      <c r="G113" s="16">
        <v>1.9192157949290001</v>
      </c>
      <c r="H113" s="16">
        <v>-3.929959890228</v>
      </c>
      <c r="I113" s="16">
        <v>2.0633631808540001</v>
      </c>
      <c r="J113" s="16">
        <v>1.218261247199</v>
      </c>
      <c r="K113" s="16">
        <v>3.6254487432540001</v>
      </c>
      <c r="L113" s="16">
        <v>5.2500433073949999</v>
      </c>
      <c r="M113" s="16">
        <v>3.9759049787179999</v>
      </c>
      <c r="N113" s="16">
        <v>3.5686135203029998</v>
      </c>
      <c r="O113" s="16">
        <v>2.8669994472089999</v>
      </c>
      <c r="P113" s="16">
        <v>4.3941279167409997</v>
      </c>
      <c r="Q113" s="16">
        <v>-5.910299649932</v>
      </c>
      <c r="R113" s="16">
        <v>6.2182971884520004</v>
      </c>
      <c r="S113" s="16">
        <v>7.1988761168730004</v>
      </c>
      <c r="T113" s="16">
        <v>6.1850789251910001</v>
      </c>
      <c r="U113" s="16">
        <v>2.7550303995649998</v>
      </c>
      <c r="V113" s="16">
        <v>5.0292840002719998</v>
      </c>
      <c r="W113" s="16">
        <v>-0.45084521955599999</v>
      </c>
      <c r="X113" s="16">
        <v>-0.236588035694</v>
      </c>
      <c r="Y113" s="16">
        <v>1.1855449293460001</v>
      </c>
      <c r="Z113" s="16">
        <v>3.56544086222</v>
      </c>
      <c r="AA113" s="16">
        <v>2.113247235577</v>
      </c>
      <c r="AB113" s="16">
        <v>4.8050135370189997</v>
      </c>
      <c r="AC113" s="16">
        <v>2.0778638833529999</v>
      </c>
      <c r="AD113" s="16">
        <v>0.94333196692200005</v>
      </c>
      <c r="AE113" s="16">
        <v>-6.2952506552990002</v>
      </c>
      <c r="AF113" s="16">
        <v>4.971334683447</v>
      </c>
      <c r="AG113" s="16">
        <v>3.4440450653219998</v>
      </c>
      <c r="AH113" s="16">
        <v>3.5532106416459999</v>
      </c>
      <c r="AI113" s="16">
        <v>0.85210162004300005</v>
      </c>
      <c r="AJ113" s="16">
        <v>2.503763460764</v>
      </c>
      <c r="AK113" s="16">
        <v>2.7023233809599998</v>
      </c>
      <c r="AL113" s="16">
        <v>1.7724933750209999</v>
      </c>
      <c r="AM113" s="16">
        <v>1.871728454483</v>
      </c>
      <c r="AN113" s="16">
        <v>1.9720821151450001</v>
      </c>
      <c r="AO113" s="16">
        <v>-0.39269044294200001</v>
      </c>
      <c r="AP113" s="16">
        <v>-8.3540346038099997</v>
      </c>
      <c r="AQ113" s="16">
        <v>6.048483354349</v>
      </c>
      <c r="AR113" s="16">
        <v>3.7109890226409998</v>
      </c>
      <c r="AS113" s="16">
        <v>3.2953908938750001</v>
      </c>
    </row>
    <row r="114" spans="1:45" x14ac:dyDescent="0.3">
      <c r="A114" s="8" t="s">
        <v>59</v>
      </c>
      <c r="B114" s="9" t="s">
        <v>92</v>
      </c>
      <c r="C114" s="17">
        <v>7.9281179312999994E-2</v>
      </c>
      <c r="D114" s="17">
        <v>2.7544500280000002E-3</v>
      </c>
      <c r="E114" s="17">
        <v>-3.7617423146000001E-2</v>
      </c>
      <c r="F114" s="17">
        <v>3.3372842716000002E-2</v>
      </c>
      <c r="G114" s="17">
        <v>2.2101573385E-2</v>
      </c>
      <c r="H114" s="17">
        <v>-2.9140903958000001E-2</v>
      </c>
      <c r="I114" s="17">
        <v>2.4934657610000001E-2</v>
      </c>
      <c r="J114" s="17">
        <v>1.8506502984000001E-2</v>
      </c>
      <c r="K114" s="17">
        <v>3.9811790093000003E-2</v>
      </c>
      <c r="L114" s="17">
        <v>5.7328641184000002E-2</v>
      </c>
      <c r="M114" s="17">
        <v>4.6500567276999999E-2</v>
      </c>
      <c r="N114" s="17">
        <v>4.6880440661999999E-2</v>
      </c>
      <c r="O114" s="17">
        <v>3.5989950857999997E-2</v>
      </c>
      <c r="P114" s="17">
        <v>5.0208202845000001E-2</v>
      </c>
      <c r="Q114" s="17">
        <v>-3.629018832E-2</v>
      </c>
      <c r="R114" s="17">
        <v>5.7727977228000001E-2</v>
      </c>
      <c r="S114" s="17">
        <v>6.4114699748000006E-2</v>
      </c>
      <c r="T114" s="17">
        <v>6.0687548661999997E-2</v>
      </c>
      <c r="U114" s="17">
        <v>1.5856169961000002E-2</v>
      </c>
      <c r="V114" s="17">
        <v>7.4624346800000005E-2</v>
      </c>
      <c r="W114" s="17">
        <v>5.0581291573000002E-2</v>
      </c>
      <c r="X114" s="17">
        <v>4.2912648866999997E-2</v>
      </c>
      <c r="Y114" s="17">
        <v>9.3743952509999992E-3</v>
      </c>
      <c r="Z114" s="17">
        <v>3.2559006033999999E-2</v>
      </c>
      <c r="AA114" s="17">
        <v>1.7510342198E-2</v>
      </c>
      <c r="AB114" s="17">
        <v>7.7487075938E-2</v>
      </c>
      <c r="AC114" s="17">
        <v>9.4630876210999998E-2</v>
      </c>
      <c r="AD114" s="17">
        <v>-3.056398035E-3</v>
      </c>
      <c r="AE114" s="17">
        <v>-8.0777326886000006E-2</v>
      </c>
      <c r="AF114" s="17">
        <v>9.3721424142000007E-2</v>
      </c>
      <c r="AG114" s="17">
        <v>5.2704303717000002E-2</v>
      </c>
      <c r="AH114" s="17">
        <v>5.8884779849999999E-2</v>
      </c>
      <c r="AI114" s="17">
        <v>4.1313834652000003E-2</v>
      </c>
      <c r="AJ114" s="17">
        <v>0.11977524438499999</v>
      </c>
      <c r="AK114" s="17">
        <v>7.5548290475999993E-2</v>
      </c>
      <c r="AL114" s="17">
        <v>5.6404490984000001E-2</v>
      </c>
      <c r="AM114" s="17">
        <v>2.9417752881000001E-2</v>
      </c>
      <c r="AN114" s="17">
        <v>5.7715914053E-2</v>
      </c>
      <c r="AO114" s="17">
        <v>5.9233011719999999E-3</v>
      </c>
      <c r="AP114" s="17">
        <v>-9.2321773247E-2</v>
      </c>
      <c r="AQ114" s="17">
        <v>3.6735210519E-2</v>
      </c>
      <c r="AR114" s="17">
        <v>-2.7386439880000002E-3</v>
      </c>
      <c r="AS114" s="17">
        <v>8.0823521620000005E-2</v>
      </c>
    </row>
    <row r="115" spans="1:45" x14ac:dyDescent="0.3">
      <c r="A115" s="10" t="s">
        <v>60</v>
      </c>
      <c r="B115" s="11" t="s">
        <v>92</v>
      </c>
      <c r="C115" s="16">
        <v>0.48991739005700002</v>
      </c>
      <c r="D115" s="16">
        <v>-4.2479524459000002E-2</v>
      </c>
      <c r="E115" s="16">
        <v>-0.35231858819599998</v>
      </c>
      <c r="F115" s="16">
        <v>0.175577708799</v>
      </c>
      <c r="G115" s="16">
        <v>0.105881933314</v>
      </c>
      <c r="H115" s="16">
        <v>-0.30417752722800001</v>
      </c>
      <c r="I115" s="16">
        <v>0.108551155235</v>
      </c>
      <c r="J115" s="16">
        <v>3.0396049062999999E-2</v>
      </c>
      <c r="K115" s="16">
        <v>0.16437952398799999</v>
      </c>
      <c r="L115" s="16">
        <v>0.25720720460099999</v>
      </c>
      <c r="M115" s="16">
        <v>0.15997638945500001</v>
      </c>
      <c r="N115" s="16">
        <v>0.184709925301</v>
      </c>
      <c r="O115" s="16">
        <v>1.2072392933E-2</v>
      </c>
      <c r="P115" s="16">
        <v>0.25252181875700003</v>
      </c>
      <c r="Q115" s="16">
        <v>-0.37175087584900002</v>
      </c>
      <c r="R115" s="16">
        <v>0.46670609450799999</v>
      </c>
      <c r="S115" s="16">
        <v>0.503200407357</v>
      </c>
      <c r="T115" s="16">
        <v>0.204701595308</v>
      </c>
      <c r="U115" s="16">
        <v>0.34853545274100001</v>
      </c>
      <c r="V115" s="16">
        <v>0.41454728038400002</v>
      </c>
      <c r="W115" s="16">
        <v>-0.33737394606900001</v>
      </c>
      <c r="X115" s="16">
        <v>-0.19437689908399999</v>
      </c>
      <c r="Y115" s="16">
        <v>-7.4005467483999998E-2</v>
      </c>
      <c r="Z115" s="16">
        <v>7.9733546651000006E-2</v>
      </c>
      <c r="AA115" s="16">
        <v>0.105372752995</v>
      </c>
      <c r="AB115" s="16">
        <v>0.29522899437</v>
      </c>
      <c r="AC115" s="16">
        <v>3.0648218601000001E-2</v>
      </c>
      <c r="AD115" s="16">
        <v>-0.108931407235</v>
      </c>
      <c r="AE115" s="16">
        <v>-0.47899575124400001</v>
      </c>
      <c r="AF115" s="16">
        <v>0.14239046143699999</v>
      </c>
      <c r="AG115" s="16">
        <v>6.3581614864999997E-2</v>
      </c>
      <c r="AH115" s="16">
        <v>0.13253678479799999</v>
      </c>
      <c r="AI115" s="16">
        <v>3.4057271947999998E-2</v>
      </c>
      <c r="AJ115" s="16">
        <v>0.124770074323</v>
      </c>
      <c r="AK115" s="16">
        <v>0.153701155024</v>
      </c>
      <c r="AL115" s="16">
        <v>0.14697950537900001</v>
      </c>
      <c r="AM115" s="16">
        <v>0.149992119156</v>
      </c>
      <c r="AN115" s="16">
        <v>6.4178793400000003E-2</v>
      </c>
      <c r="AO115" s="16">
        <v>6.2578431035999998E-2</v>
      </c>
      <c r="AP115" s="16">
        <v>-0.22528658431599999</v>
      </c>
      <c r="AQ115" s="16">
        <v>0.25654909987199997</v>
      </c>
      <c r="AR115" s="16">
        <v>9.7926983105000004E-2</v>
      </c>
      <c r="AS115" s="16">
        <v>0.13114152877999999</v>
      </c>
    </row>
    <row r="116" spans="1:45" x14ac:dyDescent="0.3">
      <c r="A116" s="8" t="s">
        <v>61</v>
      </c>
      <c r="B116" s="9" t="s">
        <v>92</v>
      </c>
      <c r="C116" s="17">
        <v>4.4886647719999999E-2</v>
      </c>
      <c r="D116" s="17">
        <v>3.9222222969999996E-3</v>
      </c>
      <c r="E116" s="17">
        <v>-8.2944065619999993E-3</v>
      </c>
      <c r="F116" s="17">
        <v>1.9649471421999999E-2</v>
      </c>
      <c r="G116" s="17">
        <v>1.1854526478E-2</v>
      </c>
      <c r="H116" s="17">
        <v>-7.4218355709999998E-3</v>
      </c>
      <c r="I116" s="17">
        <v>1.2998233603E-2</v>
      </c>
      <c r="J116" s="17">
        <v>8.9825115629999994E-3</v>
      </c>
      <c r="K116" s="17">
        <v>2.4890301747E-2</v>
      </c>
      <c r="L116" s="17">
        <v>2.1794187578000002E-2</v>
      </c>
      <c r="M116" s="17">
        <v>2.9295940382999999E-2</v>
      </c>
      <c r="N116" s="17">
        <v>2.5645803546999999E-2</v>
      </c>
      <c r="O116" s="17">
        <v>-1.4737706058E-2</v>
      </c>
      <c r="P116" s="17">
        <v>1.6602037327999999E-2</v>
      </c>
      <c r="Q116" s="17">
        <v>-1.8883970925999999E-2</v>
      </c>
      <c r="R116" s="17">
        <v>6.2757327474999999E-2</v>
      </c>
      <c r="S116" s="17">
        <v>2.4475242679999999E-2</v>
      </c>
      <c r="T116" s="17">
        <v>1.5908109013999999E-2</v>
      </c>
      <c r="U116" s="17">
        <v>1.4019418168E-2</v>
      </c>
      <c r="V116" s="17">
        <v>3.4673184927999999E-2</v>
      </c>
      <c r="W116" s="17">
        <v>2.5158475382000001E-2</v>
      </c>
      <c r="X116" s="17">
        <v>-1.3347225339999999E-2</v>
      </c>
      <c r="Y116" s="17">
        <v>3.0496043282999999E-2</v>
      </c>
      <c r="Z116" s="17">
        <v>4.484490436E-2</v>
      </c>
      <c r="AA116" s="17">
        <v>3.7680928767000001E-2</v>
      </c>
      <c r="AB116" s="17">
        <v>4.7423472060999998E-2</v>
      </c>
      <c r="AC116" s="17">
        <v>5.4740623636999997E-2</v>
      </c>
      <c r="AD116" s="17">
        <v>2.2412685224999999E-2</v>
      </c>
      <c r="AE116" s="17">
        <v>-3.7273040814E-2</v>
      </c>
      <c r="AF116" s="17">
        <v>2.1947877352E-2</v>
      </c>
      <c r="AG116" s="17">
        <v>3.1269717014999997E-2</v>
      </c>
      <c r="AH116" s="17">
        <v>1.1121785497999999E-2</v>
      </c>
      <c r="AI116" s="17">
        <v>-9.5362339260000005E-3</v>
      </c>
      <c r="AJ116" s="17">
        <v>1.10391862E-2</v>
      </c>
      <c r="AK116" s="17">
        <v>3.7986983453999999E-2</v>
      </c>
      <c r="AL116" s="17">
        <v>3.0709142174E-2</v>
      </c>
      <c r="AM116" s="17">
        <v>3.3040832068000001E-2</v>
      </c>
      <c r="AN116" s="17">
        <v>5.8347620671000001E-2</v>
      </c>
      <c r="AO116" s="17">
        <v>-2.7949890924E-2</v>
      </c>
      <c r="AP116" s="17">
        <v>-0.107672742056</v>
      </c>
      <c r="AQ116" s="17">
        <v>8.6693890115999997E-2</v>
      </c>
      <c r="AR116" s="17">
        <v>3.0146575161999999E-2</v>
      </c>
      <c r="AS116" s="17">
        <v>1.2501859127E-2</v>
      </c>
    </row>
    <row r="117" spans="1:45" x14ac:dyDescent="0.3">
      <c r="A117" s="10" t="s">
        <v>62</v>
      </c>
      <c r="B117" s="11" t="s">
        <v>92</v>
      </c>
      <c r="C117" s="16">
        <v>0.471745930506</v>
      </c>
      <c r="D117" s="16">
        <v>-1.0840675330000001E-2</v>
      </c>
      <c r="E117" s="16">
        <v>-0.31764456897900001</v>
      </c>
      <c r="F117" s="16">
        <v>0.20995064793000001</v>
      </c>
      <c r="G117" s="16">
        <v>0.177450749385</v>
      </c>
      <c r="H117" s="16">
        <v>-0.15296419781199999</v>
      </c>
      <c r="I117" s="16">
        <v>0.19526108814900001</v>
      </c>
      <c r="J117" s="16">
        <v>0.15518239009599999</v>
      </c>
      <c r="K117" s="16">
        <v>0.23111207432700001</v>
      </c>
      <c r="L117" s="16">
        <v>0.29176415009200002</v>
      </c>
      <c r="M117" s="16">
        <v>0.17645057830499999</v>
      </c>
      <c r="N117" s="16">
        <v>0.158186833162</v>
      </c>
      <c r="O117" s="16">
        <v>-3.4656161783000003E-2</v>
      </c>
      <c r="P117" s="16">
        <v>0.18940436857199999</v>
      </c>
      <c r="Q117" s="16">
        <v>-0.24497388547999999</v>
      </c>
      <c r="R117" s="16">
        <v>0.40836902497499999</v>
      </c>
      <c r="S117" s="16">
        <v>0.30217131053099999</v>
      </c>
      <c r="T117" s="16">
        <v>0.200174493861</v>
      </c>
      <c r="U117" s="16">
        <v>-0.27550799444000001</v>
      </c>
      <c r="V117" s="16">
        <v>0.37043326425599998</v>
      </c>
      <c r="W117" s="16">
        <v>0.37127463866499999</v>
      </c>
      <c r="X117" s="16">
        <v>0.118579680965</v>
      </c>
      <c r="Y117" s="16">
        <v>0.41517400612900002</v>
      </c>
      <c r="Z117" s="16">
        <v>6.2486129656999997E-2</v>
      </c>
      <c r="AA117" s="16">
        <v>-6.5979851894000005E-2</v>
      </c>
      <c r="AB117" s="16">
        <v>-0.138358523393</v>
      </c>
      <c r="AC117" s="16">
        <v>-0.31171842909899999</v>
      </c>
      <c r="AD117" s="16">
        <v>-0.34132928680899999</v>
      </c>
      <c r="AE117" s="16">
        <v>-0.36575754982300002</v>
      </c>
      <c r="AF117" s="16">
        <v>-0.12360341533499999</v>
      </c>
      <c r="AG117" s="16">
        <v>-9.2349513016000001E-2</v>
      </c>
      <c r="AH117" s="16">
        <v>-9.8082815665000003E-2</v>
      </c>
      <c r="AI117" s="16">
        <v>5.9793462350000003E-3</v>
      </c>
      <c r="AJ117" s="16">
        <v>-3.0189220692000002E-2</v>
      </c>
      <c r="AK117" s="16">
        <v>6.4306256867999997E-2</v>
      </c>
      <c r="AL117" s="16">
        <v>-0.16210971205300001</v>
      </c>
      <c r="AM117" s="16">
        <v>-0.29034012423099997</v>
      </c>
      <c r="AN117" s="16">
        <v>-0.13107159029000001</v>
      </c>
      <c r="AO117" s="16">
        <v>-9.3594898078999997E-2</v>
      </c>
      <c r="AP117" s="16">
        <v>-0.17211470456</v>
      </c>
      <c r="AQ117" s="16">
        <v>-4.9435719284E-2</v>
      </c>
      <c r="AR117" s="16">
        <v>-7.2395809759999999E-2</v>
      </c>
      <c r="AS117" s="16">
        <v>0.14682795446499999</v>
      </c>
    </row>
    <row r="118" spans="1:45" x14ac:dyDescent="0.3">
      <c r="A118" s="8" t="s">
        <v>63</v>
      </c>
      <c r="B118" s="9" t="s">
        <v>92</v>
      </c>
      <c r="C118" s="17">
        <v>0.37201406633400003</v>
      </c>
      <c r="D118" s="17">
        <v>-4.0994945959999998E-3</v>
      </c>
      <c r="E118" s="17">
        <v>-0.24874163713</v>
      </c>
      <c r="F118" s="17">
        <v>0.14436243564699999</v>
      </c>
      <c r="G118" s="17">
        <v>0.102215432796</v>
      </c>
      <c r="H118" s="17">
        <v>-0.20561095756200001</v>
      </c>
      <c r="I118" s="17">
        <v>7.8014800196999995E-2</v>
      </c>
      <c r="J118" s="17">
        <v>2.7678644692000001E-2</v>
      </c>
      <c r="K118" s="17">
        <v>0.10760213804800001</v>
      </c>
      <c r="L118" s="17">
        <v>0.19259159092899999</v>
      </c>
      <c r="M118" s="17">
        <v>0.112724316795</v>
      </c>
      <c r="N118" s="17">
        <v>0.174763521389</v>
      </c>
      <c r="O118" s="17">
        <v>7.6724878260999996E-2</v>
      </c>
      <c r="P118" s="17">
        <v>6.7075007495999997E-2</v>
      </c>
      <c r="Q118" s="17">
        <v>-8.9778181494999998E-2</v>
      </c>
      <c r="R118" s="17">
        <v>0.54855504421800005</v>
      </c>
      <c r="S118" s="17">
        <v>0.35556531109599998</v>
      </c>
      <c r="T118" s="17">
        <v>0.21978962587500001</v>
      </c>
      <c r="U118" s="17">
        <v>7.8894997538E-2</v>
      </c>
      <c r="V118" s="17">
        <v>8.9390457426999997E-2</v>
      </c>
      <c r="W118" s="17">
        <v>1.3867865450000001E-2</v>
      </c>
      <c r="X118" s="17">
        <v>0.200766537715</v>
      </c>
      <c r="Y118" s="17">
        <v>0.18124965195000001</v>
      </c>
      <c r="Z118" s="17">
        <v>7.0956094865E-2</v>
      </c>
      <c r="AA118" s="17">
        <v>6.9778927901000001E-2</v>
      </c>
      <c r="AB118" s="17">
        <v>0.24982931608</v>
      </c>
      <c r="AC118" s="17">
        <v>0.108102378867</v>
      </c>
      <c r="AD118" s="17">
        <v>-6.4284472176999993E-2</v>
      </c>
      <c r="AE118" s="17">
        <v>-0.77869809978899995</v>
      </c>
      <c r="AF118" s="17">
        <v>0.66469548821500002</v>
      </c>
      <c r="AG118" s="17">
        <v>0.24727014980799999</v>
      </c>
      <c r="AH118" s="17">
        <v>0.22017380182400001</v>
      </c>
      <c r="AI118" s="17">
        <v>-2.8808859379999999E-2</v>
      </c>
      <c r="AJ118" s="17">
        <v>0.17693059900999999</v>
      </c>
      <c r="AK118" s="17">
        <v>-2.3179032281999998E-2</v>
      </c>
      <c r="AL118" s="17">
        <v>1.7567613708000002E-2</v>
      </c>
      <c r="AM118" s="17">
        <v>0.17127761109199999</v>
      </c>
      <c r="AN118" s="17">
        <v>0.10322151178400001</v>
      </c>
      <c r="AO118" s="17">
        <v>-5.2407249639000002E-2</v>
      </c>
      <c r="AP118" s="17">
        <v>-0.45589232532000001</v>
      </c>
      <c r="AQ118" s="17">
        <v>0.35337400316599998</v>
      </c>
      <c r="AR118" s="17">
        <v>6.0781643487999998E-2</v>
      </c>
      <c r="AS118" s="17">
        <v>-2.5493954847000001E-2</v>
      </c>
    </row>
    <row r="119" spans="1:45" x14ac:dyDescent="0.3">
      <c r="A119" s="10" t="s">
        <v>64</v>
      </c>
      <c r="B119" s="11" t="s">
        <v>92</v>
      </c>
      <c r="C119" s="16">
        <v>5.02748602E-2</v>
      </c>
      <c r="D119" s="16">
        <v>5.1348137659999998E-3</v>
      </c>
      <c r="E119" s="16">
        <v>-1.3607764963000001E-2</v>
      </c>
      <c r="F119" s="16">
        <v>2.2526965126000002E-2</v>
      </c>
      <c r="G119" s="16">
        <v>1.7469818311000002E-2</v>
      </c>
      <c r="H119" s="16">
        <v>-9.5963291309999997E-3</v>
      </c>
      <c r="I119" s="16">
        <v>1.7360070944000001E-2</v>
      </c>
      <c r="J119" s="16">
        <v>1.1489096491E-2</v>
      </c>
      <c r="K119" s="16">
        <v>2.0116941645999999E-2</v>
      </c>
      <c r="L119" s="16">
        <v>2.7718944166999999E-2</v>
      </c>
      <c r="M119" s="16">
        <v>1.8982525383E-2</v>
      </c>
      <c r="N119" s="16">
        <v>1.4766891448000001E-2</v>
      </c>
      <c r="O119" s="16">
        <v>1.3744766295E-2</v>
      </c>
      <c r="P119" s="16">
        <v>2.6083017348E-2</v>
      </c>
      <c r="Q119" s="16">
        <v>-3.1796360155000002E-2</v>
      </c>
      <c r="R119" s="16">
        <v>4.6211068305999997E-2</v>
      </c>
      <c r="S119" s="16">
        <v>2.8756561935000001E-2</v>
      </c>
      <c r="T119" s="16">
        <v>4.7728933647000003E-2</v>
      </c>
      <c r="U119" s="16">
        <v>1.8892413221E-2</v>
      </c>
      <c r="V119" s="16">
        <v>2.4341944359999999E-2</v>
      </c>
      <c r="W119" s="16">
        <v>-1.1597321399E-2</v>
      </c>
      <c r="X119" s="16">
        <v>4.0130895519999996E-3</v>
      </c>
      <c r="Y119" s="16">
        <v>-1.6710010625999999E-2</v>
      </c>
      <c r="Z119" s="16">
        <v>5.2439540120000003E-3</v>
      </c>
      <c r="AA119" s="16">
        <v>2.4392168139999999E-3</v>
      </c>
      <c r="AB119" s="16">
        <v>3.8102775685999998E-2</v>
      </c>
      <c r="AC119" s="16">
        <v>3.6303499046999997E-2</v>
      </c>
      <c r="AD119" s="16">
        <v>1.2107993168E-2</v>
      </c>
      <c r="AE119" s="16">
        <v>-2.9477315394999998E-2</v>
      </c>
      <c r="AF119" s="16">
        <v>3.7188974498000002E-2</v>
      </c>
      <c r="AG119" s="16">
        <v>4.0185640805999998E-2</v>
      </c>
      <c r="AH119" s="16">
        <v>9.2486040640000003E-3</v>
      </c>
      <c r="AI119" s="16">
        <v>-8.684556643E-3</v>
      </c>
      <c r="AJ119" s="16">
        <v>6.2673502219999996E-3</v>
      </c>
      <c r="AK119" s="16">
        <v>2.6669746995E-2</v>
      </c>
      <c r="AL119" s="16">
        <v>-1.4163408049999999E-3</v>
      </c>
      <c r="AM119" s="16">
        <v>4.1484357020000001E-2</v>
      </c>
      <c r="AN119" s="16">
        <v>1.4544191624000001E-2</v>
      </c>
      <c r="AO119" s="16">
        <v>3.0200453104000002E-2</v>
      </c>
      <c r="AP119" s="16">
        <v>-5.3844073962999998E-2</v>
      </c>
      <c r="AQ119" s="16">
        <v>-2.1566760609999999E-3</v>
      </c>
      <c r="AR119" s="16">
        <v>3.3410238960000001E-3</v>
      </c>
      <c r="AS119" s="16">
        <v>2.4928244634000001E-2</v>
      </c>
    </row>
    <row r="120" spans="1:45" x14ac:dyDescent="0.3">
      <c r="A120" s="8" t="s">
        <v>65</v>
      </c>
      <c r="B120" s="9" t="s">
        <v>92</v>
      </c>
      <c r="C120" s="17">
        <v>0.113738881138</v>
      </c>
      <c r="D120" s="17">
        <v>1.5444027974E-2</v>
      </c>
      <c r="E120" s="17">
        <v>-2.0270551025999999E-2</v>
      </c>
      <c r="F120" s="17">
        <v>5.4127146320999998E-2</v>
      </c>
      <c r="G120" s="17">
        <v>3.9668342768999998E-2</v>
      </c>
      <c r="H120" s="17">
        <v>-7.8295935579999996E-3</v>
      </c>
      <c r="I120" s="17">
        <v>4.4562000589999998E-2</v>
      </c>
      <c r="J120" s="17">
        <v>3.8214240338E-2</v>
      </c>
      <c r="K120" s="17">
        <v>6.0340140463E-2</v>
      </c>
      <c r="L120" s="17">
        <v>7.3788808693000002E-2</v>
      </c>
      <c r="M120" s="17">
        <v>6.1998931011E-2</v>
      </c>
      <c r="N120" s="17">
        <v>6.3770438577000002E-2</v>
      </c>
      <c r="O120" s="17">
        <v>6.6517948404999999E-2</v>
      </c>
      <c r="P120" s="17">
        <v>7.5096755818000002E-2</v>
      </c>
      <c r="Q120" s="17">
        <v>-1.0252110284999999E-2</v>
      </c>
      <c r="R120" s="17">
        <v>-1.7121154453000002E-2</v>
      </c>
      <c r="S120" s="17">
        <v>6.3005398626999998E-2</v>
      </c>
      <c r="T120" s="17">
        <v>0.11305059079099999</v>
      </c>
      <c r="U120" s="17">
        <v>-1.4189138149999999E-3</v>
      </c>
      <c r="V120" s="17">
        <v>3.2856621035999997E-2</v>
      </c>
      <c r="W120" s="17">
        <v>-7.7400868569999998E-3</v>
      </c>
      <c r="X120" s="17">
        <v>2.2343003803E-2</v>
      </c>
      <c r="Y120" s="17">
        <v>1.2919399143000001E-2</v>
      </c>
      <c r="Z120" s="17">
        <v>-5.9119833784999999E-2</v>
      </c>
      <c r="AA120" s="17">
        <v>3.3500825268000002E-2</v>
      </c>
      <c r="AB120" s="17">
        <v>5.7160022186999997E-2</v>
      </c>
      <c r="AC120" s="17">
        <v>1.7959681493E-2</v>
      </c>
      <c r="AD120" s="17">
        <v>6.1646482545999998E-2</v>
      </c>
      <c r="AE120" s="17">
        <v>-2.3127701450999998E-2</v>
      </c>
      <c r="AF120" s="17">
        <v>0.122922649183</v>
      </c>
      <c r="AG120" s="17">
        <v>2.6315608191000001E-2</v>
      </c>
      <c r="AH120" s="17">
        <v>4.3110898999000002E-2</v>
      </c>
      <c r="AI120" s="17">
        <v>-4.4646065025999999E-2</v>
      </c>
      <c r="AJ120" s="17">
        <v>6.4773714954E-2</v>
      </c>
      <c r="AK120" s="17">
        <v>-4.8010385058000003E-2</v>
      </c>
      <c r="AL120" s="17">
        <v>2.5878804806000001E-2</v>
      </c>
      <c r="AM120" s="17">
        <v>-4.3761716292999998E-2</v>
      </c>
      <c r="AN120" s="17">
        <v>-2.5873158861999999E-2</v>
      </c>
      <c r="AO120" s="17">
        <v>-1.9381167574000002E-2</v>
      </c>
      <c r="AP120" s="17">
        <v>-4.847640332E-2</v>
      </c>
      <c r="AQ120" s="17">
        <v>7.4300514112999996E-2</v>
      </c>
      <c r="AR120" s="17">
        <v>8.9153068049E-2</v>
      </c>
      <c r="AS120" s="17">
        <v>2.3565958149000001E-2</v>
      </c>
    </row>
    <row r="121" spans="1:45" x14ac:dyDescent="0.3">
      <c r="A121" s="10" t="s">
        <v>66</v>
      </c>
      <c r="B121" s="11" t="s">
        <v>92</v>
      </c>
      <c r="C121" s="16">
        <v>0.31336589354799999</v>
      </c>
      <c r="D121" s="16">
        <v>-1.4083147000000001E-2</v>
      </c>
      <c r="E121" s="16">
        <v>-0.16418226409100001</v>
      </c>
      <c r="F121" s="16">
        <v>0.112230801899</v>
      </c>
      <c r="G121" s="16">
        <v>7.1982940051000005E-2</v>
      </c>
      <c r="H121" s="16">
        <v>-0.15349244798600001</v>
      </c>
      <c r="I121" s="16">
        <v>6.1029798335000003E-2</v>
      </c>
      <c r="J121" s="16">
        <v>1.2892720341999999E-2</v>
      </c>
      <c r="K121" s="16">
        <v>9.0036499059999997E-2</v>
      </c>
      <c r="L121" s="16">
        <v>0.17232497581</v>
      </c>
      <c r="M121" s="16">
        <v>0.10753549415700001</v>
      </c>
      <c r="N121" s="16">
        <v>0.110271203308</v>
      </c>
      <c r="O121" s="16">
        <v>0.107777784342</v>
      </c>
      <c r="P121" s="16">
        <v>0.124547542065</v>
      </c>
      <c r="Q121" s="16">
        <v>-9.7202571461000004E-2</v>
      </c>
      <c r="R121" s="16">
        <v>0.24070800734799999</v>
      </c>
      <c r="S121" s="16">
        <v>0.203395073437</v>
      </c>
      <c r="T121" s="16">
        <v>0.27170225022400002</v>
      </c>
      <c r="U121" s="16">
        <v>0.16909955269800001</v>
      </c>
      <c r="V121" s="16">
        <v>0.26913386751899998</v>
      </c>
      <c r="W121" s="16">
        <v>-0.14774789549799999</v>
      </c>
      <c r="X121" s="16">
        <v>-5.2182424801000001E-2</v>
      </c>
      <c r="Y121" s="16">
        <v>7.7731148161000005E-2</v>
      </c>
      <c r="Z121" s="16">
        <v>0.10105427528499999</v>
      </c>
      <c r="AA121" s="16">
        <v>7.8912647734000002E-2</v>
      </c>
      <c r="AB121" s="16">
        <v>0.22946815109999999</v>
      </c>
      <c r="AC121" s="16">
        <v>0.144833524662</v>
      </c>
      <c r="AD121" s="16">
        <v>0.15990403126700001</v>
      </c>
      <c r="AE121" s="16">
        <v>-0.34440580916000002</v>
      </c>
      <c r="AF121" s="16">
        <v>0.111303151537</v>
      </c>
      <c r="AG121" s="16">
        <v>7.1679105724999997E-2</v>
      </c>
      <c r="AH121" s="16">
        <v>0.23768299846300001</v>
      </c>
      <c r="AI121" s="16">
        <v>9.7821716835000003E-2</v>
      </c>
      <c r="AJ121" s="16">
        <v>9.5035648065000006E-2</v>
      </c>
      <c r="AK121" s="16">
        <v>0.22764523327399999</v>
      </c>
      <c r="AL121" s="16">
        <v>0.116341846892</v>
      </c>
      <c r="AM121" s="16">
        <v>8.9354038935999996E-2</v>
      </c>
      <c r="AN121" s="16">
        <v>8.5979238819999994E-3</v>
      </c>
      <c r="AO121" s="16">
        <v>5.5998178358999999E-2</v>
      </c>
      <c r="AP121" s="16">
        <v>-0.24147104803</v>
      </c>
      <c r="AQ121" s="16">
        <v>0.16924856093099999</v>
      </c>
      <c r="AR121" s="16">
        <v>0.27875603849899999</v>
      </c>
      <c r="AS121" s="16">
        <v>0.119295371446</v>
      </c>
    </row>
    <row r="122" spans="1:45" x14ac:dyDescent="0.3">
      <c r="A122" s="8" t="s">
        <v>67</v>
      </c>
      <c r="B122" s="9" t="s">
        <v>92</v>
      </c>
      <c r="C122" s="17">
        <v>1.821019660493</v>
      </c>
      <c r="D122" s="17">
        <v>-4.9652895909000003E-2</v>
      </c>
      <c r="E122" s="17">
        <v>-0.69752395312500004</v>
      </c>
      <c r="F122" s="17">
        <v>0.501072508237</v>
      </c>
      <c r="G122" s="17">
        <v>-2.6828001952E-2</v>
      </c>
      <c r="H122" s="17">
        <v>-0.84983695469200005</v>
      </c>
      <c r="I122" s="17">
        <v>5.542487669E-2</v>
      </c>
      <c r="J122" s="17">
        <v>3.308249664E-3</v>
      </c>
      <c r="K122" s="17">
        <v>0.600692382114</v>
      </c>
      <c r="L122" s="17">
        <v>0.79308529799899996</v>
      </c>
      <c r="M122" s="17">
        <v>0.80506426557900002</v>
      </c>
      <c r="N122" s="17">
        <v>0.56262483894000004</v>
      </c>
      <c r="O122" s="17">
        <v>0.88695530842199999</v>
      </c>
      <c r="P122" s="17">
        <v>0.67164725445499995</v>
      </c>
      <c r="Q122" s="17">
        <v>-1.0759382723749999</v>
      </c>
      <c r="R122" s="17">
        <v>0.65145078759099995</v>
      </c>
      <c r="S122" s="17">
        <v>1.2104950198040001</v>
      </c>
      <c r="T122" s="17">
        <v>0.65198942619099998</v>
      </c>
      <c r="U122" s="17">
        <v>0.49354792839</v>
      </c>
      <c r="V122" s="17">
        <v>0.96886550458999998</v>
      </c>
      <c r="W122" s="17">
        <v>-0.18400478858200001</v>
      </c>
      <c r="X122" s="17">
        <v>0.12740088360599999</v>
      </c>
      <c r="Y122" s="17">
        <v>-0.28681120931300003</v>
      </c>
      <c r="Z122" s="17">
        <v>0.66792299331000005</v>
      </c>
      <c r="AA122" s="17">
        <v>0.15499942473100001</v>
      </c>
      <c r="AB122" s="17">
        <v>0.75623686296600001</v>
      </c>
      <c r="AC122" s="17">
        <v>4.1527624467999999E-2</v>
      </c>
      <c r="AD122" s="17">
        <v>0.202289135388</v>
      </c>
      <c r="AE122" s="17">
        <v>-0.854207689908</v>
      </c>
      <c r="AF122" s="17">
        <v>0.61030441204100006</v>
      </c>
      <c r="AG122" s="17">
        <v>0.52579289362399995</v>
      </c>
      <c r="AH122" s="17">
        <v>0.48446477378300001</v>
      </c>
      <c r="AI122" s="17">
        <v>0.14478650312999999</v>
      </c>
      <c r="AJ122" s="17">
        <v>0.224263944337</v>
      </c>
      <c r="AK122" s="17">
        <v>0.41052769495800001</v>
      </c>
      <c r="AL122" s="17">
        <v>0.29669239707799999</v>
      </c>
      <c r="AM122" s="17">
        <v>0.322040177629</v>
      </c>
      <c r="AN122" s="17">
        <v>0.203536532864</v>
      </c>
      <c r="AO122" s="17">
        <v>-6.0626743758E-2</v>
      </c>
      <c r="AP122" s="17">
        <v>-1.6031324306500001</v>
      </c>
      <c r="AQ122" s="17">
        <v>0.916180791148</v>
      </c>
      <c r="AR122" s="17">
        <v>0.66034896949199995</v>
      </c>
      <c r="AS122" s="17">
        <v>0.64051047842700004</v>
      </c>
    </row>
    <row r="123" spans="1:45" x14ac:dyDescent="0.3">
      <c r="A123" s="10" t="s">
        <v>68</v>
      </c>
      <c r="B123" s="11" t="s">
        <v>92</v>
      </c>
      <c r="C123" s="16">
        <v>0.10926691753700001</v>
      </c>
      <c r="D123" s="16">
        <v>-6.5757705529999998E-3</v>
      </c>
      <c r="E123" s="16">
        <v>-5.6346201498000001E-2</v>
      </c>
      <c r="F123" s="16">
        <v>3.7935111286000002E-2</v>
      </c>
      <c r="G123" s="16">
        <v>2.4529922961000001E-2</v>
      </c>
      <c r="H123" s="16">
        <v>-4.2453146576000002E-2</v>
      </c>
      <c r="I123" s="16">
        <v>2.6122508092999999E-2</v>
      </c>
      <c r="J123" s="16">
        <v>1.5981562210000001E-2</v>
      </c>
      <c r="K123" s="16">
        <v>4.1193608049999997E-2</v>
      </c>
      <c r="L123" s="16">
        <v>5.9678222832E-2</v>
      </c>
      <c r="M123" s="16">
        <v>3.9721802206000002E-2</v>
      </c>
      <c r="N123" s="16">
        <v>2.6671670647E-2</v>
      </c>
      <c r="O123" s="16">
        <v>2.4671559714000001E-2</v>
      </c>
      <c r="P123" s="16">
        <v>6.1408929203999998E-2</v>
      </c>
      <c r="Q123" s="16">
        <v>-4.7534319130000002E-2</v>
      </c>
      <c r="R123" s="16">
        <v>6.5706483509999997E-2</v>
      </c>
      <c r="S123" s="16">
        <v>5.1680539014999999E-2</v>
      </c>
      <c r="T123" s="16">
        <v>0.101361513367</v>
      </c>
      <c r="U123" s="16">
        <v>9.0437949700000004E-4</v>
      </c>
      <c r="V123" s="16">
        <v>1.1008399593E-2</v>
      </c>
      <c r="W123" s="16">
        <v>5.1355096461999997E-2</v>
      </c>
      <c r="X123" s="16">
        <v>5.2915564300000002E-3</v>
      </c>
      <c r="Y123" s="16">
        <v>7.0885334709000006E-2</v>
      </c>
      <c r="Z123" s="16">
        <v>6.4568236929000003E-2</v>
      </c>
      <c r="AA123" s="16">
        <v>-3.8163701329000002E-2</v>
      </c>
      <c r="AB123" s="16">
        <v>2.9646101883000001E-2</v>
      </c>
      <c r="AC123" s="16">
        <v>3.4589892717999997E-2</v>
      </c>
      <c r="AD123" s="16">
        <v>6.4672901855000006E-2</v>
      </c>
      <c r="AE123" s="16">
        <v>-2.2991413828000001E-2</v>
      </c>
      <c r="AF123" s="16">
        <v>2.5288576372E-2</v>
      </c>
      <c r="AG123" s="16">
        <v>5.7643373339999998E-2</v>
      </c>
      <c r="AH123" s="16">
        <v>6.2456728926000002E-2</v>
      </c>
      <c r="AI123" s="16">
        <v>6.2941241499000003E-2</v>
      </c>
      <c r="AJ123" s="16">
        <v>3.8321714680999999E-2</v>
      </c>
      <c r="AK123" s="16">
        <v>-3.4357921543999997E-2</v>
      </c>
      <c r="AL123" s="16">
        <v>2.2270524962999999E-2</v>
      </c>
      <c r="AM123" s="16">
        <v>-3.1605787349999999E-3</v>
      </c>
      <c r="AN123" s="16">
        <v>1.8282413346999999E-2</v>
      </c>
      <c r="AO123" s="16">
        <v>1.8413701850000001E-3</v>
      </c>
      <c r="AP123" s="16">
        <v>-9.6279017864000005E-2</v>
      </c>
      <c r="AQ123" s="16">
        <v>7.7075891595000001E-2</v>
      </c>
      <c r="AR123" s="16">
        <v>-1.1888263529E-2</v>
      </c>
      <c r="AS123" s="16">
        <v>3.8065614712999997E-2</v>
      </c>
    </row>
    <row r="124" spans="1:45" x14ac:dyDescent="0.3">
      <c r="A124" s="8" t="s">
        <v>69</v>
      </c>
      <c r="B124" s="9" t="s">
        <v>92</v>
      </c>
      <c r="C124" s="17">
        <v>0.35398669158599999</v>
      </c>
      <c r="D124" s="17">
        <v>3.5191358590000001E-3</v>
      </c>
      <c r="E124" s="17">
        <v>-0.16380168923499999</v>
      </c>
      <c r="F124" s="17">
        <v>0.13495448566599999</v>
      </c>
      <c r="G124" s="17">
        <v>8.1361604332000001E-2</v>
      </c>
      <c r="H124" s="17">
        <v>-0.13659204034700001</v>
      </c>
      <c r="I124" s="17">
        <v>8.6244001949999996E-2</v>
      </c>
      <c r="J124" s="17">
        <v>5.0651267563999999E-2</v>
      </c>
      <c r="K124" s="17">
        <v>0.13594421141900001</v>
      </c>
      <c r="L124" s="17">
        <v>0.198386159639</v>
      </c>
      <c r="M124" s="17">
        <v>0.13878744490600001</v>
      </c>
      <c r="N124" s="17">
        <v>0.11781394104700001</v>
      </c>
      <c r="O124" s="17">
        <v>0.105346124131</v>
      </c>
      <c r="P124" s="17">
        <v>0.13078574660200001</v>
      </c>
      <c r="Q124" s="17">
        <v>-0.11287820518900001</v>
      </c>
      <c r="R124" s="17">
        <v>0.22564738455300001</v>
      </c>
      <c r="S124" s="17">
        <v>0.235061237743</v>
      </c>
      <c r="T124" s="17">
        <v>0.29396403062999998</v>
      </c>
      <c r="U124" s="17">
        <v>5.1000475597000001E-2</v>
      </c>
      <c r="V124" s="17">
        <v>0.21187850022800001</v>
      </c>
      <c r="W124" s="17">
        <v>2.1925937164999999E-2</v>
      </c>
      <c r="X124" s="17">
        <v>0.17051301869400001</v>
      </c>
      <c r="Y124" s="17">
        <v>0.119768159173</v>
      </c>
      <c r="Z124" s="17">
        <v>0.107295893012</v>
      </c>
      <c r="AA124" s="17">
        <v>1.8913977503000001E-2</v>
      </c>
      <c r="AB124" s="17">
        <v>0.19999195028899999</v>
      </c>
      <c r="AC124" s="17">
        <v>4.3084174958000002E-2</v>
      </c>
      <c r="AD124" s="17">
        <v>9.9060466013000004E-2</v>
      </c>
      <c r="AE124" s="17">
        <v>-0.17746978526900001</v>
      </c>
      <c r="AF124" s="17">
        <v>0.265722284478</v>
      </c>
      <c r="AG124" s="17">
        <v>0.20908012744999999</v>
      </c>
      <c r="AH124" s="17">
        <v>0.18083053015600001</v>
      </c>
      <c r="AI124" s="17">
        <v>0.18012708281500001</v>
      </c>
      <c r="AJ124" s="17">
        <v>0.22010371210900001</v>
      </c>
      <c r="AK124" s="17">
        <v>0.21180537952</v>
      </c>
      <c r="AL124" s="17">
        <v>0.168760148217</v>
      </c>
      <c r="AM124" s="17">
        <v>0.21753636148200001</v>
      </c>
      <c r="AN124" s="17">
        <v>2.2067553749000001E-2</v>
      </c>
      <c r="AO124" s="17">
        <v>-8.9091668383000006E-2</v>
      </c>
      <c r="AP124" s="17">
        <v>-0.33061189959300002</v>
      </c>
      <c r="AQ124" s="17">
        <v>0.29484344504100002</v>
      </c>
      <c r="AR124" s="17">
        <v>0.113030339264</v>
      </c>
      <c r="AS124" s="17">
        <v>8.1623278330999999E-2</v>
      </c>
    </row>
    <row r="125" spans="1:45" x14ac:dyDescent="0.3">
      <c r="A125" s="10" t="s">
        <v>70</v>
      </c>
      <c r="B125" s="11" t="s">
        <v>92</v>
      </c>
      <c r="C125" s="16">
        <v>9.0249653947999997E-2</v>
      </c>
      <c r="D125" s="16">
        <v>8.3789862219999997E-3</v>
      </c>
      <c r="E125" s="16">
        <v>-2.7163595469999999E-2</v>
      </c>
      <c r="F125" s="16">
        <v>3.6365094270000002E-2</v>
      </c>
      <c r="G125" s="16">
        <v>2.5207736272999999E-2</v>
      </c>
      <c r="H125" s="16">
        <v>-2.2508889715000001E-2</v>
      </c>
      <c r="I125" s="16">
        <v>2.5194642759000001E-2</v>
      </c>
      <c r="J125" s="16">
        <v>1.7867251407E-2</v>
      </c>
      <c r="K125" s="16">
        <v>3.7763379244999999E-2</v>
      </c>
      <c r="L125" s="16">
        <v>5.7373717834999997E-2</v>
      </c>
      <c r="M125" s="16">
        <v>4.4506901931999999E-2</v>
      </c>
      <c r="N125" s="16">
        <v>3.1611451829999998E-2</v>
      </c>
      <c r="O125" s="16">
        <v>2.1182354699999999E-3</v>
      </c>
      <c r="P125" s="16">
        <v>9.4755659441999998E-2</v>
      </c>
      <c r="Q125" s="16">
        <v>-0.108516051344</v>
      </c>
      <c r="R125" s="16">
        <v>3.8001790741999997E-2</v>
      </c>
      <c r="S125" s="16">
        <v>4.8553095971999999E-2</v>
      </c>
      <c r="T125" s="16">
        <v>7.3063113018000003E-2</v>
      </c>
      <c r="U125" s="16">
        <v>1.2243462857999999E-2</v>
      </c>
      <c r="V125" s="16">
        <v>1.0600496766E-2</v>
      </c>
      <c r="W125" s="16">
        <v>1.4596228692E-2</v>
      </c>
      <c r="X125" s="16">
        <v>-1.1803090775E-2</v>
      </c>
      <c r="Y125" s="16">
        <v>-1.5025840243999999E-2</v>
      </c>
      <c r="Z125" s="16">
        <v>6.3436495479000002E-2</v>
      </c>
      <c r="AA125" s="16">
        <v>3.9109734660999998E-2</v>
      </c>
      <c r="AB125" s="16">
        <v>3.9281147728000003E-2</v>
      </c>
      <c r="AC125" s="16">
        <v>3.6547359513999997E-2</v>
      </c>
      <c r="AD125" s="16">
        <v>4.102414106E-3</v>
      </c>
      <c r="AE125" s="16">
        <v>-2.9160855143E-2</v>
      </c>
      <c r="AF125" s="16">
        <v>4.4400156053000003E-2</v>
      </c>
      <c r="AG125" s="16">
        <v>5.2234915530000002E-3</v>
      </c>
      <c r="AH125" s="16">
        <v>1.3427616789999999E-2</v>
      </c>
      <c r="AI125" s="16">
        <v>2.4003196617000001E-2</v>
      </c>
      <c r="AJ125" s="16">
        <v>9.4290602409000002E-2</v>
      </c>
      <c r="AK125" s="16">
        <v>-2.7395359075E-2</v>
      </c>
      <c r="AL125" s="16">
        <v>-2.9807171700000001E-3</v>
      </c>
      <c r="AM125" s="16">
        <v>-2.0856445854999999E-2</v>
      </c>
      <c r="AN125" s="16">
        <v>3.9128023156000002E-2</v>
      </c>
      <c r="AO125" s="16">
        <v>-2.8875647019999998E-3</v>
      </c>
      <c r="AP125" s="16">
        <v>-0.112860097587</v>
      </c>
      <c r="AQ125" s="16">
        <v>6.1917813266000002E-2</v>
      </c>
      <c r="AR125" s="16">
        <v>2.7600263260000001E-2</v>
      </c>
      <c r="AS125" s="16">
        <v>1.491217016E-2</v>
      </c>
    </row>
    <row r="126" spans="1:45" x14ac:dyDescent="0.3">
      <c r="A126" s="8" t="s">
        <v>71</v>
      </c>
      <c r="B126" s="9" t="s">
        <v>92</v>
      </c>
      <c r="C126" s="17">
        <v>0.193531356101</v>
      </c>
      <c r="D126" s="17">
        <v>1.8403986829999999E-3</v>
      </c>
      <c r="E126" s="17">
        <v>-0.106519339226</v>
      </c>
      <c r="F126" s="17">
        <v>7.5759424401000003E-2</v>
      </c>
      <c r="G126" s="17">
        <v>5.4181658991999997E-2</v>
      </c>
      <c r="H126" s="17">
        <v>-7.6002873908999999E-2</v>
      </c>
      <c r="I126" s="17">
        <v>5.2616645503999998E-2</v>
      </c>
      <c r="J126" s="17">
        <v>3.4975040685E-2</v>
      </c>
      <c r="K126" s="17">
        <v>7.6487691664000004E-2</v>
      </c>
      <c r="L126" s="17">
        <v>0.11930246778</v>
      </c>
      <c r="M126" s="17">
        <v>9.2686551276000007E-2</v>
      </c>
      <c r="N126" s="17">
        <v>0.100406850672</v>
      </c>
      <c r="O126" s="17">
        <v>6.2114657604E-2</v>
      </c>
      <c r="P126" s="17">
        <v>4.5994642623000001E-2</v>
      </c>
      <c r="Q126" s="17">
        <v>-0.28953862232400002</v>
      </c>
      <c r="R126" s="17">
        <v>0.226678284067</v>
      </c>
      <c r="S126" s="17">
        <v>7.4575610910000006E-2</v>
      </c>
      <c r="T126" s="17">
        <v>0.21514568010499999</v>
      </c>
      <c r="U126" s="17">
        <v>1.2447016559999999E-2</v>
      </c>
      <c r="V126" s="17">
        <v>2.5830268417999999E-2</v>
      </c>
      <c r="W126" s="17">
        <v>-1.8259648491000001E-2</v>
      </c>
      <c r="X126" s="17">
        <v>-1.4809280224E-2</v>
      </c>
      <c r="Y126" s="17">
        <v>4.0792330500000001E-4</v>
      </c>
      <c r="Z126" s="17">
        <v>0.14654671828599999</v>
      </c>
      <c r="AA126" s="17">
        <v>-2.3141870597999999E-2</v>
      </c>
      <c r="AB126" s="17">
        <v>-2.3169670204999999E-2</v>
      </c>
      <c r="AC126" s="17">
        <v>5.0887871212000002E-2</v>
      </c>
      <c r="AD126" s="17">
        <v>5.4707634553999997E-2</v>
      </c>
      <c r="AE126" s="17">
        <v>-7.6609567231E-2</v>
      </c>
      <c r="AF126" s="17">
        <v>2.1106867360999999E-2</v>
      </c>
      <c r="AG126" s="17">
        <v>3.932375632E-2</v>
      </c>
      <c r="AH126" s="17">
        <v>6.3782428554000001E-2</v>
      </c>
      <c r="AI126" s="17">
        <v>-4.2347781100000002E-4</v>
      </c>
      <c r="AJ126" s="17">
        <v>8.3699015358999998E-2</v>
      </c>
      <c r="AK126" s="17">
        <v>7.1892044160000002E-2</v>
      </c>
      <c r="AL126" s="17">
        <v>1.9927673002999999E-2</v>
      </c>
      <c r="AM126" s="17">
        <v>-8.8414240080000005E-3</v>
      </c>
      <c r="AN126" s="17">
        <v>9.3714283319999998E-3</v>
      </c>
      <c r="AO126" s="17">
        <v>-3.8731669221999998E-2</v>
      </c>
      <c r="AP126" s="17">
        <v>-0.18406742511499999</v>
      </c>
      <c r="AQ126" s="17">
        <v>0.122439179269</v>
      </c>
      <c r="AR126" s="17">
        <v>0.16848135253099999</v>
      </c>
      <c r="AS126" s="17">
        <v>4.7689584780000002E-2</v>
      </c>
    </row>
    <row r="127" spans="1:45" x14ac:dyDescent="0.3">
      <c r="A127" s="10" t="s">
        <v>72</v>
      </c>
      <c r="B127" s="11" t="s">
        <v>92</v>
      </c>
      <c r="C127" s="16">
        <v>0.68802928686300002</v>
      </c>
      <c r="D127" s="16">
        <v>-2.6088158320000002E-3</v>
      </c>
      <c r="E127" s="16">
        <v>-0.33418455572700001</v>
      </c>
      <c r="F127" s="16">
        <v>0.25284665361300002</v>
      </c>
      <c r="G127" s="16">
        <v>0.144997571426</v>
      </c>
      <c r="H127" s="16">
        <v>-0.27336677325199998</v>
      </c>
      <c r="I127" s="16">
        <v>0.154412937872</v>
      </c>
      <c r="J127" s="16">
        <v>9.1028153905000006E-2</v>
      </c>
      <c r="K127" s="16">
        <v>0.25037270196</v>
      </c>
      <c r="L127" s="16">
        <v>0.35748291266299997</v>
      </c>
      <c r="M127" s="16">
        <v>0.25577779822199997</v>
      </c>
      <c r="N127" s="16">
        <v>0.22591679201100001</v>
      </c>
      <c r="O127" s="16">
        <v>0.17992690418099999</v>
      </c>
      <c r="P127" s="16">
        <v>0.22115117596700001</v>
      </c>
      <c r="Q127" s="16">
        <v>-0.54567009185399995</v>
      </c>
      <c r="R127" s="16">
        <v>0.33883385242000003</v>
      </c>
      <c r="S127" s="16">
        <v>0.51357402362000004</v>
      </c>
      <c r="T127" s="16">
        <v>0.55776596148199997</v>
      </c>
      <c r="U127" s="16">
        <v>0.258930809938</v>
      </c>
      <c r="V127" s="16">
        <v>0.330941529653</v>
      </c>
      <c r="W127" s="16">
        <v>-0.11841669905</v>
      </c>
      <c r="X127" s="16">
        <v>-7.3862243507999997E-2</v>
      </c>
      <c r="Y127" s="16">
        <v>-7.1846046100000005E-2</v>
      </c>
      <c r="Z127" s="16">
        <v>0.19403081818500001</v>
      </c>
      <c r="AA127" s="16">
        <v>0.15079930236</v>
      </c>
      <c r="AB127" s="16">
        <v>0.34417779884799998</v>
      </c>
      <c r="AC127" s="16">
        <v>0.202229005928</v>
      </c>
      <c r="AD127" s="16">
        <v>0.137740301313</v>
      </c>
      <c r="AE127" s="16">
        <v>-0.45268381617800002</v>
      </c>
      <c r="AF127" s="16">
        <v>0.40821077160500002</v>
      </c>
      <c r="AG127" s="16">
        <v>0.19649444958000001</v>
      </c>
      <c r="AH127" s="16">
        <v>0.26649769248799998</v>
      </c>
      <c r="AI127" s="16">
        <v>0.118184540096</v>
      </c>
      <c r="AJ127" s="16">
        <v>0.24663102578400001</v>
      </c>
      <c r="AK127" s="16">
        <v>0.26543817585700002</v>
      </c>
      <c r="AL127" s="16">
        <v>0.217192531001</v>
      </c>
      <c r="AM127" s="16">
        <v>0.13629791216199999</v>
      </c>
      <c r="AN127" s="16">
        <v>0.19418483956499999</v>
      </c>
      <c r="AO127" s="16">
        <v>5.3538426909E-2</v>
      </c>
      <c r="AP127" s="16">
        <v>-0.59345587974500003</v>
      </c>
      <c r="AQ127" s="16">
        <v>0.399975028979</v>
      </c>
      <c r="AR127" s="16">
        <v>0.36370538896600002</v>
      </c>
      <c r="AS127" s="16">
        <v>0.15230586030500001</v>
      </c>
    </row>
    <row r="128" spans="1:45" x14ac:dyDescent="0.3">
      <c r="A128" s="8" t="s">
        <v>73</v>
      </c>
      <c r="B128" s="9" t="s">
        <v>92</v>
      </c>
      <c r="C128" s="17">
        <v>0.801320232769</v>
      </c>
      <c r="D128" s="17">
        <v>-8.7610124090000008E-3</v>
      </c>
      <c r="E128" s="17">
        <v>-0.39312580441299999</v>
      </c>
      <c r="F128" s="17">
        <v>0.27545842867699999</v>
      </c>
      <c r="G128" s="17">
        <v>0.123516141952</v>
      </c>
      <c r="H128" s="17">
        <v>-0.34937615279099998</v>
      </c>
      <c r="I128" s="17">
        <v>0.140409691206</v>
      </c>
      <c r="J128" s="17">
        <v>8.7877108071000007E-2</v>
      </c>
      <c r="K128" s="17">
        <v>0.29951188062700002</v>
      </c>
      <c r="L128" s="17">
        <v>0.42389844633500001</v>
      </c>
      <c r="M128" s="17">
        <v>0.33322113730500003</v>
      </c>
      <c r="N128" s="17">
        <v>0.28256868636799998</v>
      </c>
      <c r="O128" s="17">
        <v>0.24299749873000001</v>
      </c>
      <c r="P128" s="17">
        <v>0.26941413950900001</v>
      </c>
      <c r="Q128" s="17">
        <v>-0.624099281447</v>
      </c>
      <c r="R128" s="17">
        <v>0.68355525525100003</v>
      </c>
      <c r="S128" s="17">
        <v>0.74542583408499996</v>
      </c>
      <c r="T128" s="17">
        <v>0.51142418180399996</v>
      </c>
      <c r="U128" s="17">
        <v>0.29006557721100001</v>
      </c>
      <c r="V128" s="17">
        <v>0.48866904273799999</v>
      </c>
      <c r="W128" s="17">
        <v>6.2213606520999998E-2</v>
      </c>
      <c r="X128" s="17">
        <v>-0.182886144221</v>
      </c>
      <c r="Y128" s="17">
        <v>-2.9884587955999999E-2</v>
      </c>
      <c r="Z128" s="17">
        <v>0.188715749731</v>
      </c>
      <c r="AA128" s="17">
        <v>0.27134034590599998</v>
      </c>
      <c r="AB128" s="17">
        <v>0.49358481546400002</v>
      </c>
      <c r="AC128" s="17">
        <v>0.22543614086200001</v>
      </c>
      <c r="AD128" s="17">
        <v>5.4487660527999998E-2</v>
      </c>
      <c r="AE128" s="17">
        <v>-0.53780591030500002</v>
      </c>
      <c r="AF128" s="17">
        <v>0.60769143252199997</v>
      </c>
      <c r="AG128" s="17">
        <v>0.39506015126299998</v>
      </c>
      <c r="AH128" s="17">
        <v>0.282479429502</v>
      </c>
      <c r="AI128" s="17">
        <v>5.5573086011E-2</v>
      </c>
      <c r="AJ128" s="17">
        <v>0.19968864263899999</v>
      </c>
      <c r="AK128" s="17">
        <v>0.18333751415999999</v>
      </c>
      <c r="AL128" s="17">
        <v>0.22380884547800001</v>
      </c>
      <c r="AM128" s="17">
        <v>0.461379154869</v>
      </c>
      <c r="AN128" s="17">
        <v>0.32757932203599999</v>
      </c>
      <c r="AO128" s="17">
        <v>-0.14125562149199999</v>
      </c>
      <c r="AP128" s="17">
        <v>-0.72359724758699995</v>
      </c>
      <c r="AQ128" s="17">
        <v>0.58063395439900001</v>
      </c>
      <c r="AR128" s="17">
        <v>0.234585956884</v>
      </c>
      <c r="AS128" s="17">
        <v>0.23505389332400001</v>
      </c>
    </row>
    <row r="129" spans="1:45" x14ac:dyDescent="0.3">
      <c r="A129" s="10" t="s">
        <v>74</v>
      </c>
      <c r="B129" s="11" t="s">
        <v>92</v>
      </c>
      <c r="C129" s="16">
        <v>0.18389428704499999</v>
      </c>
      <c r="D129" s="16">
        <v>2.7281694031E-2</v>
      </c>
      <c r="E129" s="16">
        <v>-4.3432172163999999E-2</v>
      </c>
      <c r="F129" s="16">
        <v>8.7560603974999998E-2</v>
      </c>
      <c r="G129" s="16">
        <v>6.6948035594000005E-2</v>
      </c>
      <c r="H129" s="16">
        <v>-2.9346262679999999E-2</v>
      </c>
      <c r="I129" s="16">
        <v>6.7734627443000003E-2</v>
      </c>
      <c r="J129" s="16">
        <v>4.8523775732999999E-2</v>
      </c>
      <c r="K129" s="16">
        <v>8.1454458985999997E-2</v>
      </c>
      <c r="L129" s="16">
        <v>0.109701988387</v>
      </c>
      <c r="M129" s="16">
        <v>7.9233855655999996E-2</v>
      </c>
      <c r="N129" s="16">
        <v>5.4284167302000003E-2</v>
      </c>
      <c r="O129" s="16">
        <v>-8.0825136789999998E-3</v>
      </c>
      <c r="P129" s="16">
        <v>0.15875181765099999</v>
      </c>
      <c r="Q129" s="16">
        <v>-4.9715654535000001E-2</v>
      </c>
      <c r="R129" s="16">
        <v>0.10429037816300001</v>
      </c>
      <c r="S129" s="16">
        <v>0.27638094746899999</v>
      </c>
      <c r="T129" s="16">
        <v>4.1580835173999998E-2</v>
      </c>
      <c r="U129" s="16">
        <v>0.15159880575500001</v>
      </c>
      <c r="V129" s="16">
        <v>4.8522386890999997E-2</v>
      </c>
      <c r="W129" s="16">
        <v>-6.2279882607999999E-2</v>
      </c>
      <c r="X129" s="16">
        <v>-3.6803222617000003E-2</v>
      </c>
      <c r="Y129" s="16">
        <v>8.1125413763000004E-2</v>
      </c>
      <c r="Z129" s="16">
        <v>6.4075838277999994E-2</v>
      </c>
      <c r="AA129" s="16">
        <v>7.0662412370000004E-3</v>
      </c>
      <c r="AB129" s="16">
        <v>0.12603693171800001</v>
      </c>
      <c r="AC129" s="16">
        <v>7.1578649809E-2</v>
      </c>
      <c r="AD129" s="16">
        <v>6.1180481495000001E-2</v>
      </c>
      <c r="AE129" s="16">
        <v>-9.9915156805999994E-2</v>
      </c>
      <c r="AF129" s="16">
        <v>5.8301631414999999E-2</v>
      </c>
      <c r="AG129" s="16">
        <v>9.8430025187000003E-2</v>
      </c>
      <c r="AH129" s="16">
        <v>4.5869500379999997E-2</v>
      </c>
      <c r="AI129" s="16">
        <v>7.8852447700000008E-3</v>
      </c>
      <c r="AJ129" s="16">
        <v>0.12344589806800001</v>
      </c>
      <c r="AK129" s="16">
        <v>5.9122366460999998E-2</v>
      </c>
      <c r="AL129" s="16">
        <v>7.8290769807999996E-2</v>
      </c>
      <c r="AM129" s="16">
        <v>8.1572919987000003E-2</v>
      </c>
      <c r="AN129" s="16">
        <v>9.853670866E-2</v>
      </c>
      <c r="AO129" s="16">
        <v>7.7415209399999997E-3</v>
      </c>
      <c r="AP129" s="16">
        <v>-0.14301106567399999</v>
      </c>
      <c r="AQ129" s="16">
        <v>0.12631458265699999</v>
      </c>
      <c r="AR129" s="16">
        <v>9.8896705976000004E-2</v>
      </c>
      <c r="AS129" s="16">
        <v>0.111772525994</v>
      </c>
    </row>
    <row r="130" spans="1:45" x14ac:dyDescent="0.3">
      <c r="A130" s="8" t="s">
        <v>75</v>
      </c>
      <c r="B130" s="9" t="s">
        <v>92</v>
      </c>
      <c r="C130" s="17">
        <v>9.8230156671000005E-2</v>
      </c>
      <c r="D130" s="17">
        <v>1.3009282449999999E-3</v>
      </c>
      <c r="E130" s="17">
        <v>-4.6843871734000002E-2</v>
      </c>
      <c r="F130" s="17">
        <v>3.9498674482E-2</v>
      </c>
      <c r="G130" s="17">
        <v>2.7509385526000001E-2</v>
      </c>
      <c r="H130" s="17">
        <v>-3.1883656448000001E-2</v>
      </c>
      <c r="I130" s="17">
        <v>2.9475578267999999E-2</v>
      </c>
      <c r="J130" s="17">
        <v>2.1763064134999999E-2</v>
      </c>
      <c r="K130" s="17">
        <v>4.3243444653999999E-2</v>
      </c>
      <c r="L130" s="17">
        <v>5.9333063035000001E-2</v>
      </c>
      <c r="M130" s="17">
        <v>4.0461478632000003E-2</v>
      </c>
      <c r="N130" s="17">
        <v>3.6080475030000003E-2</v>
      </c>
      <c r="O130" s="17">
        <v>4.7486346350999999E-2</v>
      </c>
      <c r="P130" s="17">
        <v>2.5303797651999999E-2</v>
      </c>
      <c r="Q130" s="17">
        <v>-0.130736918215</v>
      </c>
      <c r="R130" s="17">
        <v>6.4147955029999995E-2</v>
      </c>
      <c r="S130" s="17">
        <v>7.6986397109000002E-2</v>
      </c>
      <c r="T130" s="17">
        <v>0.10331021622100001</v>
      </c>
      <c r="U130" s="17">
        <v>5.5216875903E-2</v>
      </c>
      <c r="V130" s="17">
        <v>2.2404877661000001E-2</v>
      </c>
      <c r="W130" s="17">
        <v>4.3968560665000003E-2</v>
      </c>
      <c r="X130" s="17">
        <v>-3.2800769473999999E-2</v>
      </c>
      <c r="Y130" s="17">
        <v>5.1390105611999998E-2</v>
      </c>
      <c r="Z130" s="17">
        <v>3.6563784336000001E-2</v>
      </c>
      <c r="AA130" s="17">
        <v>6.0248002564000001E-2</v>
      </c>
      <c r="AB130" s="17">
        <v>-1.7341837887E-2</v>
      </c>
      <c r="AC130" s="17">
        <v>2.5154233161E-2</v>
      </c>
      <c r="AD130" s="17">
        <v>-2.8884559375999999E-2</v>
      </c>
      <c r="AE130" s="17">
        <v>-4.1122075278999998E-2</v>
      </c>
      <c r="AF130" s="17">
        <v>5.0727508918999999E-2</v>
      </c>
      <c r="AG130" s="17">
        <v>4.3084705448999998E-2</v>
      </c>
      <c r="AH130" s="17">
        <v>3.3375068049999998E-2</v>
      </c>
      <c r="AI130" s="17">
        <v>4.6607927091999998E-2</v>
      </c>
      <c r="AJ130" s="17">
        <v>7.0268739129999997E-3</v>
      </c>
      <c r="AK130" s="17">
        <v>2.7328541038999999E-2</v>
      </c>
      <c r="AL130" s="17">
        <v>3.7668072846000003E-2</v>
      </c>
      <c r="AM130" s="17">
        <v>1.3053151462E-2</v>
      </c>
      <c r="AN130" s="17">
        <v>-1.7538391239000001E-2</v>
      </c>
      <c r="AO130" s="17">
        <v>-1.4719131890999999E-2</v>
      </c>
      <c r="AP130" s="17">
        <v>-0.102555730306</v>
      </c>
      <c r="AQ130" s="17">
        <v>6.7738029832999994E-2</v>
      </c>
      <c r="AR130" s="17">
        <v>6.98509634E-4</v>
      </c>
      <c r="AS130" s="17">
        <v>2.2621952893000001E-2</v>
      </c>
    </row>
    <row r="131" spans="1:45" x14ac:dyDescent="0.3">
      <c r="A131" s="10" t="s">
        <v>76</v>
      </c>
      <c r="B131" s="11" t="s">
        <v>92</v>
      </c>
      <c r="C131" s="16">
        <v>6.4811268998999999E-2</v>
      </c>
      <c r="D131" s="16">
        <v>1.705403081E-3</v>
      </c>
      <c r="E131" s="16">
        <v>-2.2321041747E-2</v>
      </c>
      <c r="F131" s="16">
        <v>2.4291152024999998E-2</v>
      </c>
      <c r="G131" s="16">
        <v>1.4370584897000001E-2</v>
      </c>
      <c r="H131" s="16">
        <v>-2.1999440291E-2</v>
      </c>
      <c r="I131" s="16">
        <v>1.6003815681999999E-2</v>
      </c>
      <c r="J131" s="16">
        <v>8.9960804580000008E-3</v>
      </c>
      <c r="K131" s="16">
        <v>2.7128894478000001E-2</v>
      </c>
      <c r="L131" s="16">
        <v>4.5114320057000001E-2</v>
      </c>
      <c r="M131" s="16">
        <v>3.7191712829000002E-2</v>
      </c>
      <c r="N131" s="16">
        <v>3.6353606194E-2</v>
      </c>
      <c r="O131" s="16">
        <v>2.6190740378E-2</v>
      </c>
      <c r="P131" s="16">
        <v>2.5970382399999999E-2</v>
      </c>
      <c r="Q131" s="16">
        <v>-0.10109492170000001</v>
      </c>
      <c r="R131" s="16">
        <v>1.283769192E-2</v>
      </c>
      <c r="S131" s="16">
        <v>1.0465945947E-2</v>
      </c>
      <c r="T131" s="16">
        <v>6.2571958508E-2</v>
      </c>
      <c r="U131" s="16">
        <v>1.9090877323000001E-2</v>
      </c>
      <c r="V131" s="16">
        <v>8.6303619649999996E-3</v>
      </c>
      <c r="W131" s="16">
        <v>2.2384614843E-2</v>
      </c>
      <c r="X131" s="16">
        <v>-1.8594668312E-2</v>
      </c>
      <c r="Y131" s="16">
        <v>-2.416301136E-2</v>
      </c>
      <c r="Z131" s="16">
        <v>9.3894399104000006E-2</v>
      </c>
      <c r="AA131" s="16">
        <v>3.680954409E-2</v>
      </c>
      <c r="AB131" s="16">
        <v>1.0307011159999999E-3</v>
      </c>
      <c r="AC131" s="16">
        <v>-1.0729099427E-2</v>
      </c>
      <c r="AD131" s="16">
        <v>4.8211336951000001E-2</v>
      </c>
      <c r="AE131" s="16">
        <v>-4.2210654324000001E-2</v>
      </c>
      <c r="AF131" s="16">
        <v>1.3492938406999999E-2</v>
      </c>
      <c r="AG131" s="16">
        <v>1.8539127688E-2</v>
      </c>
      <c r="AH131" s="16">
        <v>8.0909672549999995E-3</v>
      </c>
      <c r="AI131" s="16">
        <v>1.0099555565E-2</v>
      </c>
      <c r="AJ131" s="16">
        <v>3.78047959E-3</v>
      </c>
      <c r="AK131" s="16">
        <v>6.8910557619999997E-3</v>
      </c>
      <c r="AL131" s="16">
        <v>2.2551579565999999E-2</v>
      </c>
      <c r="AM131" s="16">
        <v>1.0846735565E-2</v>
      </c>
      <c r="AN131" s="16">
        <v>2.7296810099999998E-3</v>
      </c>
      <c r="AO131" s="16">
        <v>5.8143448950000003E-3</v>
      </c>
      <c r="AP131" s="16">
        <v>-6.0452502594E-2</v>
      </c>
      <c r="AQ131" s="16">
        <v>6.0550314888000001E-2</v>
      </c>
      <c r="AR131" s="16">
        <v>2.8264510736999999E-2</v>
      </c>
      <c r="AS131" s="16">
        <v>6.8531447799999995E-4</v>
      </c>
    </row>
    <row r="132" spans="1:45" x14ac:dyDescent="0.3">
      <c r="A132" s="8" t="s">
        <v>77</v>
      </c>
      <c r="B132" s="9" t="s">
        <v>92</v>
      </c>
      <c r="C132" s="17">
        <v>0.67097467472000005</v>
      </c>
      <c r="D132" s="17">
        <v>1.0392353173E-2</v>
      </c>
      <c r="E132" s="17">
        <v>-0.336562210945</v>
      </c>
      <c r="F132" s="17">
        <v>0.26508400768700002</v>
      </c>
      <c r="G132" s="17">
        <v>0.15259953804199999</v>
      </c>
      <c r="H132" s="17">
        <v>-0.277409365952</v>
      </c>
      <c r="I132" s="17">
        <v>0.159799106641</v>
      </c>
      <c r="J132" s="17">
        <v>0.10022478474</v>
      </c>
      <c r="K132" s="17">
        <v>0.26568281302300001</v>
      </c>
      <c r="L132" s="17">
        <v>0.37119743139099998</v>
      </c>
      <c r="M132" s="17">
        <v>0.27589443673399999</v>
      </c>
      <c r="N132" s="17">
        <v>0.26443014907899998</v>
      </c>
      <c r="O132" s="17">
        <v>0.23700337548100001</v>
      </c>
      <c r="P132" s="17">
        <v>0.33332368257200001</v>
      </c>
      <c r="Q132" s="17">
        <v>-0.43689313883600001</v>
      </c>
      <c r="R132" s="17">
        <v>0.39136337703899998</v>
      </c>
      <c r="S132" s="17">
        <v>0.59602546626399999</v>
      </c>
      <c r="T132" s="17">
        <v>0.53956710926999996</v>
      </c>
      <c r="U132" s="17">
        <v>0.364497559089</v>
      </c>
      <c r="V132" s="17">
        <v>0.44201556970599998</v>
      </c>
      <c r="W132" s="17">
        <v>4.9226261410000001E-3</v>
      </c>
      <c r="X132" s="17">
        <v>0.14518063164299999</v>
      </c>
      <c r="Y132" s="17">
        <v>0.28752369010200002</v>
      </c>
      <c r="Z132" s="17">
        <v>0.25613108397599998</v>
      </c>
      <c r="AA132" s="17">
        <v>0.17992792171200001</v>
      </c>
      <c r="AB132" s="17">
        <v>0.53209663533499996</v>
      </c>
      <c r="AC132" s="17">
        <v>0.31668046714699999</v>
      </c>
      <c r="AD132" s="17">
        <v>-3.7256134679999999E-3</v>
      </c>
      <c r="AE132" s="17">
        <v>-0.59004023068699996</v>
      </c>
      <c r="AF132" s="17">
        <v>0.51435489116300004</v>
      </c>
      <c r="AG132" s="17">
        <v>0.24503714671900001</v>
      </c>
      <c r="AH132" s="17">
        <v>0.30334324788299999</v>
      </c>
      <c r="AI132" s="17">
        <v>-4.8105622415E-2</v>
      </c>
      <c r="AJ132" s="17">
        <v>0.25506160156399998</v>
      </c>
      <c r="AK132" s="17">
        <v>0.27480496607299998</v>
      </c>
      <c r="AL132" s="17">
        <v>6.9078119861000001E-2</v>
      </c>
      <c r="AM132" s="17">
        <v>0.28093195670600002</v>
      </c>
      <c r="AN132" s="17">
        <v>0.42044129996000001</v>
      </c>
      <c r="AO132" s="17">
        <v>4.0529034174E-2</v>
      </c>
      <c r="AP132" s="17">
        <v>-0.729430055061</v>
      </c>
      <c r="AQ132" s="17">
        <v>0.55600368677000001</v>
      </c>
      <c r="AR132" s="17">
        <v>0.26820658830499999</v>
      </c>
      <c r="AS132" s="17">
        <v>0.27357583505799998</v>
      </c>
    </row>
    <row r="133" spans="1:45" x14ac:dyDescent="0.3">
      <c r="A133" s="10" t="s">
        <v>78</v>
      </c>
      <c r="B133" s="11" t="s">
        <v>92</v>
      </c>
      <c r="C133" s="16">
        <v>0.16418836998899999</v>
      </c>
      <c r="D133" s="16">
        <v>3.8824273599999998E-3</v>
      </c>
      <c r="E133" s="16">
        <v>-7.1615660671999995E-2</v>
      </c>
      <c r="F133" s="16">
        <v>6.4847816151000007E-2</v>
      </c>
      <c r="G133" s="16">
        <v>4.4779110891999999E-2</v>
      </c>
      <c r="H133" s="16">
        <v>-5.1684012936000001E-2</v>
      </c>
      <c r="I133" s="16">
        <v>4.5525934059000003E-2</v>
      </c>
      <c r="J133" s="16">
        <v>2.8897319755000001E-2</v>
      </c>
      <c r="K133" s="16">
        <v>6.4618598203000005E-2</v>
      </c>
      <c r="L133" s="16">
        <v>0.100601681128</v>
      </c>
      <c r="M133" s="16">
        <v>7.3435985253999997E-2</v>
      </c>
      <c r="N133" s="16">
        <v>7.4847874438999998E-2</v>
      </c>
      <c r="O133" s="16">
        <v>4.5982709979000003E-2</v>
      </c>
      <c r="P133" s="16">
        <v>0.22665872486899999</v>
      </c>
      <c r="Q133" s="16">
        <v>-0.26152883456600001</v>
      </c>
      <c r="R133" s="16">
        <v>9.2160772623000001E-2</v>
      </c>
      <c r="S133" s="16">
        <v>5.1595795993000002E-2</v>
      </c>
      <c r="T133" s="16">
        <v>4.9167886176E-2</v>
      </c>
      <c r="U133" s="16">
        <v>5.2326849579000002E-2</v>
      </c>
      <c r="V133" s="16">
        <v>7.3333918353000002E-2</v>
      </c>
      <c r="W133" s="16">
        <v>1.5910477029E-2</v>
      </c>
      <c r="X133" s="16">
        <v>2.0101440097999999E-2</v>
      </c>
      <c r="Y133" s="16">
        <v>1.8502284080000001E-3</v>
      </c>
      <c r="Z133" s="16">
        <v>3.9011978183999999E-2</v>
      </c>
      <c r="AA133" s="16">
        <v>3.7880027810000001E-2</v>
      </c>
      <c r="AB133" s="16">
        <v>2.012972423E-2</v>
      </c>
      <c r="AC133" s="16">
        <v>-9.0581922440000004E-3</v>
      </c>
      <c r="AD133" s="16">
        <v>4.9606861218000002E-2</v>
      </c>
      <c r="AE133" s="16">
        <v>-1.3847820449000001E-2</v>
      </c>
      <c r="AF133" s="16">
        <v>-2.9747604587000001E-2</v>
      </c>
      <c r="AG133" s="16">
        <v>2.9723703046E-2</v>
      </c>
      <c r="AH133" s="16">
        <v>2.738947498E-3</v>
      </c>
      <c r="AI133" s="16">
        <v>5.2362286377000002E-2</v>
      </c>
      <c r="AJ133" s="16">
        <v>-1.2663736793000001E-2</v>
      </c>
      <c r="AK133" s="16">
        <v>2.8468274046999999E-2</v>
      </c>
      <c r="AL133" s="16">
        <v>-7.1545258200000003E-3</v>
      </c>
      <c r="AM133" s="16">
        <v>-0.178449741035</v>
      </c>
      <c r="AN133" s="16">
        <v>0.10512090004000001</v>
      </c>
      <c r="AO133" s="16">
        <v>-6.5335713116999997E-2</v>
      </c>
      <c r="AP133" s="16">
        <v>-6.8318349146000004E-2</v>
      </c>
      <c r="AQ133" s="16">
        <v>0.15635140455300001</v>
      </c>
      <c r="AR133" s="16">
        <v>0.128661026723</v>
      </c>
      <c r="AS133" s="16">
        <v>0.13093101835099999</v>
      </c>
    </row>
    <row r="134" spans="1:45" x14ac:dyDescent="0.3">
      <c r="A134" s="8" t="s">
        <v>79</v>
      </c>
      <c r="B134" s="9" t="s">
        <v>92</v>
      </c>
      <c r="C134" s="17">
        <v>0.26302568548900002</v>
      </c>
      <c r="D134" s="17">
        <v>2.3899002910000001E-3</v>
      </c>
      <c r="E134" s="17">
        <v>-0.14039589281199999</v>
      </c>
      <c r="F134" s="17">
        <v>0.109709615527</v>
      </c>
      <c r="G134" s="17">
        <v>7.8284522369999998E-2</v>
      </c>
      <c r="H134" s="17">
        <v>-0.100763487801</v>
      </c>
      <c r="I134" s="17">
        <v>8.3937671071000003E-2</v>
      </c>
      <c r="J134" s="17">
        <v>5.4619227742000002E-2</v>
      </c>
      <c r="K134" s="17">
        <v>0.109366067192</v>
      </c>
      <c r="L134" s="17">
        <v>0.15001043102100001</v>
      </c>
      <c r="M134" s="17">
        <v>8.3684046068000006E-2</v>
      </c>
      <c r="N134" s="17">
        <v>7.5180088962E-2</v>
      </c>
      <c r="O134" s="17">
        <v>7.5229384137000005E-2</v>
      </c>
      <c r="P134" s="17">
        <v>0.140015005178</v>
      </c>
      <c r="Q134" s="17">
        <v>-0.239541449568</v>
      </c>
      <c r="R134" s="17">
        <v>0.25630901339700002</v>
      </c>
      <c r="S134" s="17">
        <v>0.26484002660200001</v>
      </c>
      <c r="T134" s="17">
        <v>0.26807408636500002</v>
      </c>
      <c r="U134" s="17">
        <v>0.23701325363299999</v>
      </c>
      <c r="V134" s="17">
        <v>0.11140151332999999</v>
      </c>
      <c r="W134" s="17">
        <v>5.7185612350999997E-2</v>
      </c>
      <c r="X134" s="17">
        <v>-6.3704231658000002E-2</v>
      </c>
      <c r="Y134" s="17">
        <v>7.9337724927999995E-2</v>
      </c>
      <c r="Z134" s="17">
        <v>8.6143735047E-2</v>
      </c>
      <c r="AA134" s="17">
        <v>0.15740940891999999</v>
      </c>
      <c r="AB134" s="17">
        <v>0.153627416066</v>
      </c>
      <c r="AC134" s="17">
        <v>0.122524543672</v>
      </c>
      <c r="AD134" s="17">
        <v>-2.008959814E-3</v>
      </c>
      <c r="AE134" s="17">
        <v>-0.24355841761700001</v>
      </c>
      <c r="AF134" s="17">
        <v>0.24461476977300001</v>
      </c>
      <c r="AG134" s="17">
        <v>0.17977837744200001</v>
      </c>
      <c r="AH134" s="17">
        <v>0.19375881427</v>
      </c>
      <c r="AI134" s="17">
        <v>-5.6011276648999998E-2</v>
      </c>
      <c r="AJ134" s="17">
        <v>5.3811411953000002E-2</v>
      </c>
      <c r="AK134" s="17">
        <v>8.2245970042999994E-2</v>
      </c>
      <c r="AL134" s="17">
        <v>6.9358877106E-2</v>
      </c>
      <c r="AM134" s="17">
        <v>0.23141174885999999</v>
      </c>
      <c r="AN134" s="17">
        <v>5.9839224699999999E-2</v>
      </c>
      <c r="AO134" s="17">
        <v>3.0420748120999999E-2</v>
      </c>
      <c r="AP134" s="17">
        <v>-0.37248406833300002</v>
      </c>
      <c r="AQ134" s="17">
        <v>0.12535631974399999</v>
      </c>
      <c r="AR134" s="17">
        <v>0.13234146345100001</v>
      </c>
      <c r="AS134" s="17">
        <v>0.11030510376700001</v>
      </c>
    </row>
    <row r="135" spans="1:45" x14ac:dyDescent="0.3">
      <c r="A135" s="10" t="s">
        <v>80</v>
      </c>
      <c r="B135" s="11" t="s">
        <v>92</v>
      </c>
      <c r="C135" s="16">
        <v>0.217924593709</v>
      </c>
      <c r="D135" s="16">
        <v>-1.1240481680000001E-2</v>
      </c>
      <c r="E135" s="16">
        <v>-0.150792750596</v>
      </c>
      <c r="F135" s="16">
        <v>8.0211040442000003E-2</v>
      </c>
      <c r="G135" s="16">
        <v>5.2901482728E-2</v>
      </c>
      <c r="H135" s="16">
        <v>-0.11516687281100001</v>
      </c>
      <c r="I135" s="16">
        <v>5.0174879498000001E-2</v>
      </c>
      <c r="J135" s="16">
        <v>2.6110803775E-2</v>
      </c>
      <c r="K135" s="16">
        <v>7.6423619600000006E-2</v>
      </c>
      <c r="L135" s="16">
        <v>0.12298100105699999</v>
      </c>
      <c r="M135" s="16">
        <v>8.8795191361999995E-2</v>
      </c>
      <c r="N135" s="16">
        <v>0.11371064130400001</v>
      </c>
      <c r="O135" s="16">
        <v>7.9389125492000001E-2</v>
      </c>
      <c r="P135" s="16">
        <v>0.11989207694200001</v>
      </c>
      <c r="Q135" s="16">
        <v>-0.117039569999</v>
      </c>
      <c r="R135" s="16">
        <v>0.18865069904199999</v>
      </c>
      <c r="S135" s="16">
        <v>0.24558536649599999</v>
      </c>
      <c r="T135" s="16">
        <v>0.22072291997900001</v>
      </c>
      <c r="U135" s="16">
        <v>5.9042231339000002E-2</v>
      </c>
      <c r="V135" s="16">
        <v>7.9441793812999997E-2</v>
      </c>
      <c r="W135" s="16">
        <v>-2.7322365740000002E-3</v>
      </c>
      <c r="X135" s="16">
        <v>-3.5020220052999998E-2</v>
      </c>
      <c r="Y135" s="16">
        <v>-2.5481582739999998E-3</v>
      </c>
      <c r="Z135" s="16">
        <v>0.131032920424</v>
      </c>
      <c r="AA135" s="16">
        <v>9.8310001979E-2</v>
      </c>
      <c r="AB135" s="16">
        <v>0.12707955089600001</v>
      </c>
      <c r="AC135" s="16">
        <v>0.12204551781799999</v>
      </c>
      <c r="AD135" s="16">
        <v>1.6204906319999999E-3</v>
      </c>
      <c r="AE135" s="16">
        <v>-0.103459559571</v>
      </c>
      <c r="AF135" s="16">
        <v>0.20817734644800001</v>
      </c>
      <c r="AG135" s="16">
        <v>0.19596362147800001</v>
      </c>
      <c r="AH135" s="16">
        <v>8.1453942808999993E-2</v>
      </c>
      <c r="AI135" s="16">
        <v>-2.1880923406000001E-2</v>
      </c>
      <c r="AJ135" s="16">
        <v>9.2537356128000001E-2</v>
      </c>
      <c r="AK135" s="16">
        <v>0.145640662363</v>
      </c>
      <c r="AL135" s="16">
        <v>9.4307523760000008E-3</v>
      </c>
      <c r="AM135" s="16">
        <v>6.3077916193000003E-2</v>
      </c>
      <c r="AN135" s="16">
        <v>8.4155386939999993E-2</v>
      </c>
      <c r="AO135" s="16">
        <v>-9.3457782420000007E-3</v>
      </c>
      <c r="AP135" s="16">
        <v>-0.23044159997899999</v>
      </c>
      <c r="AQ135" s="16">
        <v>0.111287968242</v>
      </c>
      <c r="AR135" s="16">
        <v>4.7180361830000003E-2</v>
      </c>
      <c r="AS135" s="16">
        <v>0.10262092521299999</v>
      </c>
    </row>
    <row r="136" spans="1:45" x14ac:dyDescent="0.3">
      <c r="A136" s="8" t="s">
        <v>81</v>
      </c>
      <c r="B136" s="9" t="s">
        <v>92</v>
      </c>
      <c r="C136" s="17">
        <v>7.8706038273000004E-2</v>
      </c>
      <c r="D136" s="17">
        <v>-5.1196628799999996E-3</v>
      </c>
      <c r="E136" s="17">
        <v>-3.3961982379E-2</v>
      </c>
      <c r="F136" s="17">
        <v>2.8520561840999999E-2</v>
      </c>
      <c r="G136" s="17">
        <v>1.2338551962E-2</v>
      </c>
      <c r="H136" s="17">
        <v>-2.3281506500999999E-2</v>
      </c>
      <c r="I136" s="17">
        <v>2.3428768087999999E-2</v>
      </c>
      <c r="J136" s="17">
        <v>2.2808485002999999E-2</v>
      </c>
      <c r="K136" s="17">
        <v>4.7011977436000003E-2</v>
      </c>
      <c r="L136" s="17">
        <v>5.9290704574E-2</v>
      </c>
      <c r="M136" s="17">
        <v>5.5868901287999997E-2</v>
      </c>
      <c r="N136" s="17">
        <v>5.5586531026000002E-2</v>
      </c>
      <c r="O136" s="17">
        <v>4.8885006937999999E-2</v>
      </c>
      <c r="P136" s="17">
        <v>3.3381665565000003E-2</v>
      </c>
      <c r="Q136" s="17">
        <v>-4.232625273E-2</v>
      </c>
      <c r="R136" s="17">
        <v>9.1083866833999994E-2</v>
      </c>
      <c r="S136" s="17">
        <v>9.7947732151E-2</v>
      </c>
      <c r="T136" s="17">
        <v>8.7202562762000002E-2</v>
      </c>
      <c r="U136" s="17">
        <v>-2.7036621400000002E-3</v>
      </c>
      <c r="V136" s="17">
        <v>3.6129932721999998E-2</v>
      </c>
      <c r="W136" s="17">
        <v>5.4334129348999997E-2</v>
      </c>
      <c r="X136" s="17">
        <v>-5.5480709409999997E-3</v>
      </c>
      <c r="Y136" s="17">
        <v>4.3065485383999999E-2</v>
      </c>
      <c r="Z136" s="17">
        <v>9.2044127480999993E-2</v>
      </c>
      <c r="AA136" s="17">
        <v>3.9056572174999998E-2</v>
      </c>
      <c r="AB136" s="17">
        <v>7.4385891406999999E-2</v>
      </c>
      <c r="AC136" s="17">
        <v>9.8638476680000003E-2</v>
      </c>
      <c r="AD136" s="17">
        <v>6.3679811493999997E-2</v>
      </c>
      <c r="AE136" s="17">
        <v>-0.116146821934</v>
      </c>
      <c r="AF136" s="17">
        <v>6.2906729758000005E-2</v>
      </c>
      <c r="AG136" s="17">
        <v>6.5421614384000001E-2</v>
      </c>
      <c r="AH136" s="17">
        <v>5.8277797930999999E-2</v>
      </c>
      <c r="AI136" s="17">
        <v>4.0864659301999999E-2</v>
      </c>
      <c r="AJ136" s="17">
        <v>4.9826301798000003E-2</v>
      </c>
      <c r="AK136" s="17">
        <v>8.3542221090999999E-2</v>
      </c>
      <c r="AL136" s="17">
        <v>9.2380074808999998E-2</v>
      </c>
      <c r="AM136" s="17">
        <v>7.4691562926999994E-2</v>
      </c>
      <c r="AN136" s="17">
        <v>8.5300115824999995E-2</v>
      </c>
      <c r="AO136" s="17">
        <v>-2.4130659469999999E-3</v>
      </c>
      <c r="AP136" s="17">
        <v>-0.34891111578099998</v>
      </c>
      <c r="AQ136" s="17">
        <v>0.18037521819300001</v>
      </c>
      <c r="AR136" s="17">
        <v>0.102955919203</v>
      </c>
      <c r="AS136" s="17">
        <v>0.194231052588</v>
      </c>
    </row>
    <row r="137" spans="1:45" x14ac:dyDescent="0.3">
      <c r="A137" s="10" t="s">
        <v>82</v>
      </c>
      <c r="B137" s="11" t="s">
        <v>92</v>
      </c>
      <c r="C137" s="16">
        <v>0.17402692193800001</v>
      </c>
      <c r="D137" s="16">
        <v>-7.3382609810000001E-3</v>
      </c>
      <c r="E137" s="16">
        <v>-9.6596819607999998E-2</v>
      </c>
      <c r="F137" s="16">
        <v>6.2113462543E-2</v>
      </c>
      <c r="G137" s="16">
        <v>3.5099709218999998E-2</v>
      </c>
      <c r="H137" s="16">
        <v>-7.7163438437999998E-2</v>
      </c>
      <c r="I137" s="16">
        <v>4.0364571433999998E-2</v>
      </c>
      <c r="J137" s="16">
        <v>2.4841689733000001E-2</v>
      </c>
      <c r="K137" s="16">
        <v>6.9809869866000004E-2</v>
      </c>
      <c r="L137" s="16">
        <v>0.10415474980099999</v>
      </c>
      <c r="M137" s="16">
        <v>7.6102314872000004E-2</v>
      </c>
      <c r="N137" s="16">
        <v>6.4338028258000002E-2</v>
      </c>
      <c r="O137" s="16">
        <v>5.5074462721E-2</v>
      </c>
      <c r="P137" s="16">
        <v>0.120192297686</v>
      </c>
      <c r="Q137" s="16">
        <v>-0.18330161268699999</v>
      </c>
      <c r="R137" s="16">
        <v>0.124140884151</v>
      </c>
      <c r="S137" s="16">
        <v>0.11638535007299999</v>
      </c>
      <c r="T137" s="16">
        <v>0.111050687722</v>
      </c>
      <c r="U137" s="16">
        <v>4.2850087191000003E-2</v>
      </c>
      <c r="V137" s="16">
        <v>8.6356506205000003E-2</v>
      </c>
      <c r="W137" s="16">
        <v>-1.4641788237999999E-2</v>
      </c>
      <c r="X137" s="16">
        <v>3.4994119999999999E-5</v>
      </c>
      <c r="Y137" s="16">
        <v>7.4823564004000004E-2</v>
      </c>
      <c r="Z137" s="16">
        <v>0.17753474267</v>
      </c>
      <c r="AA137" s="16">
        <v>7.5431618800000003E-2</v>
      </c>
      <c r="AB137" s="16">
        <v>5.5473272922000001E-2</v>
      </c>
      <c r="AC137" s="16">
        <v>2.6407973057999998E-2</v>
      </c>
      <c r="AD137" s="16">
        <v>7.0799504631999993E-2</v>
      </c>
      <c r="AE137" s="16">
        <v>-0.120053022844</v>
      </c>
      <c r="AF137" s="16">
        <v>0.11175398513900001</v>
      </c>
      <c r="AG137" s="16">
        <v>0.11093259456100001</v>
      </c>
      <c r="AH137" s="16">
        <v>0.103306142871</v>
      </c>
      <c r="AI137" s="16">
        <v>5.8784990614999998E-2</v>
      </c>
      <c r="AJ137" s="16">
        <v>4.5008398509E-2</v>
      </c>
      <c r="AK137" s="16">
        <v>8.9778277756999994E-2</v>
      </c>
      <c r="AL137" s="16">
        <v>0.112958390617</v>
      </c>
      <c r="AM137" s="16">
        <v>0.147754199605</v>
      </c>
      <c r="AN137" s="16">
        <v>7.4031838345999995E-2</v>
      </c>
      <c r="AO137" s="16">
        <v>-9.6804198564999999E-2</v>
      </c>
      <c r="AP137" s="16">
        <v>-0.14177134996900001</v>
      </c>
      <c r="AQ137" s="16">
        <v>7.2225220258999995E-2</v>
      </c>
      <c r="AR137" s="16">
        <v>7.0838485982000002E-2</v>
      </c>
      <c r="AS137" s="16">
        <v>0.17642732407299999</v>
      </c>
    </row>
    <row r="138" spans="1:45" x14ac:dyDescent="0.3">
      <c r="A138" s="8" t="s">
        <v>83</v>
      </c>
      <c r="B138" s="9" t="s">
        <v>92</v>
      </c>
      <c r="C138" s="17">
        <v>0.20914403615499999</v>
      </c>
      <c r="D138" s="17">
        <v>-1.2343285629999999E-3</v>
      </c>
      <c r="E138" s="17">
        <v>-7.0538988740999994E-2</v>
      </c>
      <c r="F138" s="17">
        <v>7.6087112816000002E-2</v>
      </c>
      <c r="G138" s="17">
        <v>5.3429353839999999E-2</v>
      </c>
      <c r="H138" s="17">
        <v>-7.0563935083999996E-2</v>
      </c>
      <c r="I138" s="17">
        <v>5.3760246062E-2</v>
      </c>
      <c r="J138" s="17">
        <v>2.2035585970999999E-2</v>
      </c>
      <c r="K138" s="17">
        <v>7.5428363969000004E-2</v>
      </c>
      <c r="L138" s="17">
        <v>0.137125455231</v>
      </c>
      <c r="M138" s="17">
        <v>9.2107952711000002E-2</v>
      </c>
      <c r="N138" s="17">
        <v>5.6906412003E-2</v>
      </c>
      <c r="O138" s="17">
        <v>6.8785364666000007E-2</v>
      </c>
      <c r="P138" s="17">
        <v>4.9859446821999998E-2</v>
      </c>
      <c r="Q138" s="17">
        <v>-0.11423932462399999</v>
      </c>
      <c r="R138" s="17">
        <v>3.4101740690999999E-2</v>
      </c>
      <c r="S138" s="17">
        <v>5.7845971450999997E-2</v>
      </c>
      <c r="T138" s="17">
        <v>9.9808830478000002E-2</v>
      </c>
      <c r="U138" s="17">
        <v>5.7479554502999998E-2</v>
      </c>
      <c r="V138" s="17">
        <v>0.15304443767000001</v>
      </c>
      <c r="W138" s="17">
        <v>-4.4337522810000002E-2</v>
      </c>
      <c r="X138" s="17">
        <v>-7.5023929848999998E-2</v>
      </c>
      <c r="Y138" s="17">
        <v>5.367668081E-3</v>
      </c>
      <c r="Z138" s="17">
        <v>0.13914814585800001</v>
      </c>
      <c r="AA138" s="17">
        <v>-1.2079709199E-2</v>
      </c>
      <c r="AB138" s="17">
        <v>9.1221428223000001E-2</v>
      </c>
      <c r="AC138" s="17">
        <v>0.103237730762</v>
      </c>
      <c r="AD138" s="17">
        <v>0.100658350385</v>
      </c>
      <c r="AE138" s="17">
        <v>-7.3600819831000003E-2</v>
      </c>
      <c r="AF138" s="17">
        <v>2.4339386782000001E-2</v>
      </c>
      <c r="AG138" s="17">
        <v>5.3539606017000002E-2</v>
      </c>
      <c r="AH138" s="17">
        <v>6.8668481081999994E-2</v>
      </c>
      <c r="AI138" s="17">
        <v>-4.9480275969999996E-3</v>
      </c>
      <c r="AJ138" s="17">
        <v>-1.1496802600000001E-4</v>
      </c>
      <c r="AK138" s="17">
        <v>8.7531479733999995E-2</v>
      </c>
      <c r="AL138" s="17">
        <v>9.7561717312000001E-2</v>
      </c>
      <c r="AM138" s="17">
        <v>4.8172958294999998E-2</v>
      </c>
      <c r="AN138" s="17">
        <v>3.8005543104999998E-2</v>
      </c>
      <c r="AO138" s="17">
        <v>-2.2218088412000001E-2</v>
      </c>
      <c r="AP138" s="17">
        <v>-0.157753594</v>
      </c>
      <c r="AQ138" s="17">
        <v>0.10456011872400001</v>
      </c>
      <c r="AR138" s="17">
        <v>3.8315345924000002E-2</v>
      </c>
      <c r="AS138" s="17">
        <v>5.301576887E-3</v>
      </c>
    </row>
    <row r="139" spans="1:45" x14ac:dyDescent="0.3">
      <c r="A139" s="10" t="s">
        <v>84</v>
      </c>
      <c r="B139" s="11" t="s">
        <v>92</v>
      </c>
      <c r="C139" s="16">
        <v>0.32912581549100001</v>
      </c>
      <c r="D139" s="16">
        <v>-2.274448984E-2</v>
      </c>
      <c r="E139" s="16">
        <v>-0.209213769184</v>
      </c>
      <c r="F139" s="16">
        <v>0.1148636512</v>
      </c>
      <c r="G139" s="16">
        <v>8.0124095332999995E-2</v>
      </c>
      <c r="H139" s="16">
        <v>-0.181315729106</v>
      </c>
      <c r="I139" s="16">
        <v>7.0461471816999993E-2</v>
      </c>
      <c r="J139" s="16">
        <v>1.9384072575000001E-2</v>
      </c>
      <c r="K139" s="16">
        <v>0.10279513359299999</v>
      </c>
      <c r="L139" s="16">
        <v>0.20209747898700001</v>
      </c>
      <c r="M139" s="16">
        <v>0.13179483398899999</v>
      </c>
      <c r="N139" s="16">
        <v>0.15166818396599999</v>
      </c>
      <c r="O139" s="16">
        <v>7.9842530282000002E-2</v>
      </c>
      <c r="P139" s="16">
        <v>0.24638851374699999</v>
      </c>
      <c r="Q139" s="16">
        <v>-0.129997817431</v>
      </c>
      <c r="R139" s="16">
        <v>0.116187659343</v>
      </c>
      <c r="S139" s="16">
        <v>0.32534390254500001</v>
      </c>
      <c r="T139" s="16">
        <v>0.23464199905399999</v>
      </c>
      <c r="U139" s="16">
        <v>0.106655481229</v>
      </c>
      <c r="V139" s="16">
        <v>0.27552627135699997</v>
      </c>
      <c r="W139" s="16">
        <v>-9.9535986645999996E-2</v>
      </c>
      <c r="X139" s="16">
        <v>-0.26147888211300002</v>
      </c>
      <c r="Y139" s="16">
        <v>-9.4159541336000005E-2</v>
      </c>
      <c r="Z139" s="16">
        <v>0.126118610258</v>
      </c>
      <c r="AA139" s="16">
        <v>0.13946562117899999</v>
      </c>
      <c r="AB139" s="16">
        <v>0.24563576396699999</v>
      </c>
      <c r="AC139" s="16">
        <v>4.3345365098999999E-2</v>
      </c>
      <c r="AD139" s="16">
        <v>4.4103249059000003E-2</v>
      </c>
      <c r="AE139" s="16">
        <v>-0.23995499438699999</v>
      </c>
      <c r="AF139" s="16">
        <v>0.11242529693099999</v>
      </c>
      <c r="AG139" s="16">
        <v>0.26358597230500003</v>
      </c>
      <c r="AH139" s="16">
        <v>0.156851422218</v>
      </c>
      <c r="AI139" s="16">
        <v>0.13062340746100001</v>
      </c>
      <c r="AJ139" s="16">
        <v>5.7432835714E-2</v>
      </c>
      <c r="AK139" s="16">
        <v>0.170846969505</v>
      </c>
      <c r="AL139" s="16">
        <v>0.139947372471</v>
      </c>
      <c r="AM139" s="16">
        <v>-3.1937366315E-2</v>
      </c>
      <c r="AN139" s="16">
        <v>-1.0559899902E-2</v>
      </c>
      <c r="AO139" s="16">
        <v>4.1600227999999996E-3</v>
      </c>
      <c r="AP139" s="16">
        <v>-0.215372915695</v>
      </c>
      <c r="AQ139" s="16">
        <v>0.13453667311100001</v>
      </c>
      <c r="AR139" s="16">
        <v>0.124450327677</v>
      </c>
      <c r="AS139" s="16">
        <v>0.153939176186</v>
      </c>
    </row>
    <row r="140" spans="1:45" x14ac:dyDescent="0.3">
      <c r="A140" s="8" t="s">
        <v>85</v>
      </c>
      <c r="B140" s="9" t="s">
        <v>92</v>
      </c>
      <c r="C140" s="17">
        <v>0.22952030129000001</v>
      </c>
      <c r="D140" s="17">
        <v>2.4204797410000002E-3</v>
      </c>
      <c r="E140" s="17">
        <v>-0.111774520965</v>
      </c>
      <c r="F140" s="17">
        <v>9.4992455995999994E-2</v>
      </c>
      <c r="G140" s="17">
        <v>6.3222616964E-2</v>
      </c>
      <c r="H140" s="17">
        <v>-6.5616447349999996E-2</v>
      </c>
      <c r="I140" s="17">
        <v>7.4405543882999997E-2</v>
      </c>
      <c r="J140" s="17">
        <v>6.0036974171999997E-2</v>
      </c>
      <c r="K140" s="17">
        <v>0.108404264655</v>
      </c>
      <c r="L140" s="17">
        <v>0.137795900157</v>
      </c>
      <c r="M140" s="17">
        <v>0.112817904244</v>
      </c>
      <c r="N140" s="17">
        <v>9.7615282742000001E-2</v>
      </c>
      <c r="O140" s="17">
        <v>9.0419029380999993E-2</v>
      </c>
      <c r="P140" s="17">
        <v>1.7261505490000001E-3</v>
      </c>
      <c r="Q140" s="17">
        <v>4.2056790099999998E-4</v>
      </c>
      <c r="R140" s="17">
        <v>0.18399323040500001</v>
      </c>
      <c r="S140" s="17">
        <v>9.2089187116000004E-2</v>
      </c>
      <c r="T140" s="17">
        <v>0.107167693737</v>
      </c>
      <c r="U140" s="17">
        <v>-3.6086893486999998E-2</v>
      </c>
      <c r="V140" s="17">
        <v>9.7576965030000008E-3</v>
      </c>
      <c r="W140" s="17">
        <v>-4.9438142770999997E-2</v>
      </c>
      <c r="X140" s="17">
        <v>-0.12160149228600001</v>
      </c>
      <c r="Y140" s="17">
        <v>3.0467167560000001E-3</v>
      </c>
      <c r="Z140" s="17">
        <v>8.2403274080000005E-2</v>
      </c>
      <c r="AA140" s="17">
        <v>0.17361985683699999</v>
      </c>
      <c r="AB140" s="17">
        <v>0.18549493707799999</v>
      </c>
      <c r="AC140" s="17">
        <v>6.1705201764000003E-2</v>
      </c>
      <c r="AD140" s="17">
        <v>9.8394435602999999E-2</v>
      </c>
      <c r="AE140" s="17">
        <v>6.3675030396999996E-2</v>
      </c>
      <c r="AF140" s="17">
        <v>0.13049555007700001</v>
      </c>
      <c r="AG140" s="17">
        <v>0.103246468624</v>
      </c>
      <c r="AH140" s="17">
        <v>0.125532189795</v>
      </c>
      <c r="AI140" s="17">
        <v>9.393075184E-3</v>
      </c>
      <c r="AJ140" s="17">
        <v>-1.063602472E-2</v>
      </c>
      <c r="AK140" s="17">
        <v>-0.186869371501</v>
      </c>
      <c r="AL140" s="17">
        <v>-8.9430746268000003E-2</v>
      </c>
      <c r="AM140" s="17">
        <v>-0.13095553781700001</v>
      </c>
      <c r="AN140" s="17">
        <v>-0.129847765216</v>
      </c>
      <c r="AO140" s="17">
        <v>-0.10627704972300001</v>
      </c>
      <c r="AP140" s="17">
        <v>7.8439585901999995E-2</v>
      </c>
      <c r="AQ140" s="17">
        <v>0.36545261158800002</v>
      </c>
      <c r="AR140" s="17">
        <v>0.394318060207</v>
      </c>
      <c r="AS140" s="17">
        <v>7.6985473806999993E-2</v>
      </c>
    </row>
    <row r="141" spans="1:45" x14ac:dyDescent="0.3">
      <c r="A141" s="10" t="s">
        <v>86</v>
      </c>
      <c r="B141" s="11" t="s">
        <v>92</v>
      </c>
      <c r="C141" s="16">
        <v>0.27823204297600002</v>
      </c>
      <c r="D141" s="16">
        <v>2.6954257889999999E-3</v>
      </c>
      <c r="E141" s="16">
        <v>-0.15679185738000001</v>
      </c>
      <c r="F141" s="16">
        <v>0.11906245770899999</v>
      </c>
      <c r="G141" s="16">
        <v>9.1237906819E-2</v>
      </c>
      <c r="H141" s="16">
        <v>-0.12013505085999999</v>
      </c>
      <c r="I141" s="16">
        <v>8.3211269978000005E-2</v>
      </c>
      <c r="J141" s="16">
        <v>4.3444952489000002E-2</v>
      </c>
      <c r="K141" s="16">
        <v>0.10099644731100001</v>
      </c>
      <c r="L141" s="16">
        <v>0.15968076957499999</v>
      </c>
      <c r="M141" s="16">
        <v>8.1814297807000003E-2</v>
      </c>
      <c r="N141" s="16">
        <v>8.3719907240999994E-2</v>
      </c>
      <c r="O141" s="16">
        <v>3.4585435253999999E-2</v>
      </c>
      <c r="P141" s="16">
        <v>0.18584305198500001</v>
      </c>
      <c r="Q141" s="16">
        <v>-0.18901433988999999</v>
      </c>
      <c r="R141" s="16">
        <v>0.23566243036599999</v>
      </c>
      <c r="S141" s="16">
        <v>0.21446077955100001</v>
      </c>
      <c r="T141" s="16">
        <v>0.316062694792</v>
      </c>
      <c r="U141" s="16">
        <v>0.195937528222</v>
      </c>
      <c r="V141" s="16">
        <v>0.17170773738</v>
      </c>
      <c r="W141" s="16">
        <v>-0.15420985041400001</v>
      </c>
      <c r="X141" s="16">
        <v>0.11257625785399999</v>
      </c>
      <c r="Y141" s="16">
        <v>0.13659149062199999</v>
      </c>
      <c r="Z141" s="16">
        <v>0.14960632649300001</v>
      </c>
      <c r="AA141" s="16">
        <v>0.15791088949900001</v>
      </c>
      <c r="AB141" s="16">
        <v>9.9184733321000002E-2</v>
      </c>
      <c r="AC141" s="16">
        <v>6.9561915326999998E-2</v>
      </c>
      <c r="AD141" s="16">
        <v>7.5940522839999997E-2</v>
      </c>
      <c r="AE141" s="16">
        <v>-0.27466708509900001</v>
      </c>
      <c r="AF141" s="16">
        <v>6.4995146281000005E-2</v>
      </c>
      <c r="AG141" s="16">
        <v>2.3965568885E-2</v>
      </c>
      <c r="AH141" s="16">
        <v>0.140233217652</v>
      </c>
      <c r="AI141" s="16">
        <v>1.6207839844E-2</v>
      </c>
      <c r="AJ141" s="16">
        <v>3.4735931284000002E-2</v>
      </c>
      <c r="AK141" s="16">
        <v>0.11382398192</v>
      </c>
      <c r="AL141" s="16">
        <v>-1.3282423091000001E-2</v>
      </c>
      <c r="AM141" s="16">
        <v>-3.4809432250000002E-3</v>
      </c>
      <c r="AN141" s="16">
        <v>9.6773200677999993E-2</v>
      </c>
      <c r="AO141" s="16">
        <v>8.5702210747999996E-2</v>
      </c>
      <c r="AP141" s="16">
        <v>-0.25502132816900003</v>
      </c>
      <c r="AQ141" s="16">
        <v>0.152377568613</v>
      </c>
      <c r="AR141" s="16">
        <v>0.101092068966</v>
      </c>
      <c r="AS141" s="16">
        <v>-1.934464689E-3</v>
      </c>
    </row>
    <row r="142" spans="1:45" x14ac:dyDescent="0.3">
      <c r="A142" s="8" t="s">
        <v>87</v>
      </c>
      <c r="B142" s="9" t="s">
        <v>92</v>
      </c>
      <c r="C142" s="17">
        <v>5.2843481813999997E-2</v>
      </c>
      <c r="D142" s="17">
        <v>1.9022257490000001E-3</v>
      </c>
      <c r="E142" s="17">
        <v>-2.2455045143999999E-2</v>
      </c>
      <c r="F142" s="17">
        <v>2.0806125327000002E-2</v>
      </c>
      <c r="G142" s="17">
        <v>1.3480930193E-2</v>
      </c>
      <c r="H142" s="17">
        <v>-1.6451640031000001E-2</v>
      </c>
      <c r="I142" s="17">
        <v>1.2892148742E-2</v>
      </c>
      <c r="J142" s="17">
        <v>8.8047432020000004E-3</v>
      </c>
      <c r="K142" s="17">
        <v>2.0441396668E-2</v>
      </c>
      <c r="L142" s="17">
        <v>3.0644681428E-2</v>
      </c>
      <c r="M142" s="17">
        <v>2.7168250732999999E-2</v>
      </c>
      <c r="N142" s="17">
        <v>2.5419650820999999E-2</v>
      </c>
      <c r="O142" s="17">
        <v>1.3602758085E-2</v>
      </c>
      <c r="P142" s="17">
        <v>2.0144731334999999E-2</v>
      </c>
      <c r="Q142" s="17">
        <v>-2.5798937123E-2</v>
      </c>
      <c r="R142" s="17">
        <v>4.8345136743999997E-2</v>
      </c>
      <c r="S142" s="17">
        <v>6.1122988996000001E-2</v>
      </c>
      <c r="T142" s="17">
        <v>1.4928568724E-2</v>
      </c>
      <c r="U142" s="17">
        <v>3.7550662430999998E-2</v>
      </c>
      <c r="V142" s="17">
        <v>2.7187682179999999E-2</v>
      </c>
      <c r="W142" s="17">
        <v>2.2256812316000001E-2</v>
      </c>
      <c r="X142" s="17">
        <v>-1.817215027E-2</v>
      </c>
      <c r="Y142" s="17">
        <v>-7.3019402210000002E-3</v>
      </c>
      <c r="Z142" s="17">
        <v>2.6881957306000001E-2</v>
      </c>
      <c r="AA142" s="17">
        <v>-2.4286307085999999E-2</v>
      </c>
      <c r="AB142" s="17">
        <v>2.7807819944000001E-2</v>
      </c>
      <c r="AC142" s="17">
        <v>5.0606881489999997E-3</v>
      </c>
      <c r="AD142" s="17">
        <v>7.908058083E-3</v>
      </c>
      <c r="AE142" s="17">
        <v>-2.7112637081E-2</v>
      </c>
      <c r="AF142" s="17">
        <v>3.9310405584999999E-2</v>
      </c>
      <c r="AG142" s="17">
        <v>2.0202406645999999E-2</v>
      </c>
      <c r="AH142" s="17">
        <v>1.4823330972999999E-2</v>
      </c>
      <c r="AI142" s="17">
        <v>-3.9650537609999996E-3</v>
      </c>
      <c r="AJ142" s="17">
        <v>1.0935151507E-2</v>
      </c>
      <c r="AK142" s="17">
        <v>2.9451228533000001E-2</v>
      </c>
      <c r="AL142" s="17">
        <v>9.2447294930000003E-3</v>
      </c>
      <c r="AM142" s="17">
        <v>2.0420821474000001E-2</v>
      </c>
      <c r="AN142" s="17">
        <v>1.6164682834000001E-2</v>
      </c>
      <c r="AO142" s="17">
        <v>5.1239892900000004E-4</v>
      </c>
      <c r="AP142" s="17">
        <v>-5.3125645537999998E-2</v>
      </c>
      <c r="AQ142" s="17">
        <v>3.6837829762E-2</v>
      </c>
      <c r="AR142" s="17">
        <v>1.4630299979E-2</v>
      </c>
      <c r="AS142" s="17">
        <v>8.9679139750000001E-3</v>
      </c>
    </row>
    <row r="143" spans="1:45" x14ac:dyDescent="0.3">
      <c r="A143" s="10" t="s">
        <v>88</v>
      </c>
      <c r="B143" s="11" t="s">
        <v>92</v>
      </c>
      <c r="C143" s="16">
        <v>0.42473002853199998</v>
      </c>
      <c r="D143" s="16">
        <v>2.8504802608999999E-2</v>
      </c>
      <c r="E143" s="16">
        <v>-0.131366199584</v>
      </c>
      <c r="F143" s="16">
        <v>0.17500071539299999</v>
      </c>
      <c r="G143" s="16">
        <v>0.115437176057</v>
      </c>
      <c r="H143" s="16">
        <v>-9.5372970182E-2</v>
      </c>
      <c r="I143" s="16">
        <v>0.123119394499</v>
      </c>
      <c r="J143" s="16">
        <v>8.9391553361999998E-2</v>
      </c>
      <c r="K143" s="16">
        <v>0.182236764765</v>
      </c>
      <c r="L143" s="16">
        <v>0.25821739811299999</v>
      </c>
      <c r="M143" s="16">
        <v>0.21273433106699999</v>
      </c>
      <c r="N143" s="16">
        <v>0.17616795282100001</v>
      </c>
      <c r="O143" s="16">
        <v>0.130169906876</v>
      </c>
      <c r="P143" s="16">
        <v>0.30549821632000002</v>
      </c>
      <c r="Q143" s="16">
        <v>-0.125154169688</v>
      </c>
      <c r="R143" s="16">
        <v>0.18043463042499999</v>
      </c>
      <c r="S143" s="16">
        <v>0.185444546845</v>
      </c>
      <c r="T143" s="16">
        <v>0.23768522071600001</v>
      </c>
      <c r="U143" s="16">
        <v>-0.101182240571</v>
      </c>
      <c r="V143" s="16">
        <v>3.3766884237E-2</v>
      </c>
      <c r="W143" s="16">
        <v>-8.1645721367999996E-2</v>
      </c>
      <c r="X143" s="16">
        <v>-3.5798228722000003E-2</v>
      </c>
      <c r="Y143" s="16">
        <v>8.9180050494000004E-2</v>
      </c>
      <c r="Z143" s="16">
        <v>0.219691516664</v>
      </c>
      <c r="AA143" s="16">
        <v>5.1459226624000001E-2</v>
      </c>
      <c r="AB143" s="16">
        <v>0.27140098855099998</v>
      </c>
      <c r="AC143" s="16">
        <v>0.16307263832300001</v>
      </c>
      <c r="AD143" s="16">
        <v>-5.4463409907E-2</v>
      </c>
      <c r="AE143" s="16">
        <v>-8.2270219357000005E-2</v>
      </c>
      <c r="AF143" s="16">
        <v>0.169507811807</v>
      </c>
      <c r="AG143" s="16">
        <v>9.2148279154000007E-2</v>
      </c>
      <c r="AH143" s="16">
        <v>0.178753247374</v>
      </c>
      <c r="AI143" s="16">
        <v>-4.7649520103999997E-2</v>
      </c>
      <c r="AJ143" s="16">
        <v>1.8076597539999999E-3</v>
      </c>
      <c r="AK143" s="16">
        <v>3.6242052748999998E-2</v>
      </c>
      <c r="AL143" s="16">
        <v>-0.102359603439</v>
      </c>
      <c r="AM143" s="16">
        <v>-0.115025147153</v>
      </c>
      <c r="AN143" s="16">
        <v>-1.1971424999E-2</v>
      </c>
      <c r="AO143" s="16">
        <v>9.6881008148999997E-2</v>
      </c>
      <c r="AP143" s="16">
        <v>-0.34082235751200002</v>
      </c>
      <c r="AQ143" s="16">
        <v>0.25665663983699999</v>
      </c>
      <c r="AR143" s="16">
        <v>6.0091619281999999E-2</v>
      </c>
      <c r="AS143" s="16">
        <v>0.10678664883400001</v>
      </c>
    </row>
    <row r="144" spans="1:45" x14ac:dyDescent="0.3">
      <c r="A144" s="8" t="s">
        <v>89</v>
      </c>
      <c r="B144" s="9" t="s">
        <v>92</v>
      </c>
      <c r="C144" s="17">
        <v>0.10418285978400001</v>
      </c>
      <c r="D144" s="17">
        <v>5.2953645550000003E-3</v>
      </c>
      <c r="E144" s="17">
        <v>-3.5061791276000003E-2</v>
      </c>
      <c r="F144" s="17">
        <v>4.1237747007000003E-2</v>
      </c>
      <c r="G144" s="17">
        <v>2.4352412362E-2</v>
      </c>
      <c r="H144" s="17">
        <v>-2.9134864249000001E-2</v>
      </c>
      <c r="I144" s="17">
        <v>2.7199567614000001E-2</v>
      </c>
      <c r="J144" s="17">
        <v>1.9078015681999998E-2</v>
      </c>
      <c r="K144" s="17">
        <v>4.3985480878999998E-2</v>
      </c>
      <c r="L144" s="17">
        <v>6.1135214634999997E-2</v>
      </c>
      <c r="M144" s="17">
        <v>4.9245028586000002E-2</v>
      </c>
      <c r="N144" s="17">
        <v>4.1267621297999997E-2</v>
      </c>
      <c r="O144" s="17">
        <v>4.7204979862E-2</v>
      </c>
      <c r="P144" s="17">
        <v>8.1574758454000001E-2</v>
      </c>
      <c r="Q144" s="17">
        <v>-7.7095538209000003E-2</v>
      </c>
      <c r="R144" s="17">
        <v>6.6053677039000003E-2</v>
      </c>
      <c r="S144" s="17">
        <v>7.6551777897000003E-2</v>
      </c>
      <c r="T144" s="17">
        <v>8.8326065859999997E-2</v>
      </c>
      <c r="U144" s="17">
        <v>4.4707373097E-2</v>
      </c>
      <c r="V144" s="17">
        <v>9.0126205015999994E-2</v>
      </c>
      <c r="W144" s="17">
        <v>2.6084106124000001E-2</v>
      </c>
      <c r="X144" s="17">
        <v>-1.2259926177000001E-2</v>
      </c>
      <c r="Y144" s="17">
        <v>1.4725369907E-2</v>
      </c>
      <c r="Z144" s="17">
        <v>5.2534264403999997E-2</v>
      </c>
      <c r="AA144" s="17">
        <v>6.1448174701000002E-2</v>
      </c>
      <c r="AB144" s="17">
        <v>6.4816891493000003E-2</v>
      </c>
      <c r="AC144" s="17">
        <v>3.0641927898999999E-2</v>
      </c>
      <c r="AD144" s="17">
        <v>2.1344729526E-2</v>
      </c>
      <c r="AE144" s="17">
        <v>-3.9642346841999999E-2</v>
      </c>
      <c r="AF144" s="17">
        <v>5.2963687018999998E-2</v>
      </c>
      <c r="AG144" s="17">
        <v>3.0970932249999999E-2</v>
      </c>
      <c r="AH144" s="17">
        <v>4.9945613872999998E-2</v>
      </c>
      <c r="AI144" s="17">
        <v>1.2982392380999999E-2</v>
      </c>
      <c r="AJ144" s="17">
        <v>4.7141116614999999E-2</v>
      </c>
      <c r="AK144" s="17">
        <v>4.2271493567000003E-2</v>
      </c>
      <c r="AL144" s="17">
        <v>6.1262701175000003E-2</v>
      </c>
      <c r="AM144" s="17">
        <v>5.7968308821E-2</v>
      </c>
      <c r="AN144" s="17">
        <v>6.4105846748000003E-2</v>
      </c>
      <c r="AO144" s="17">
        <v>4.2514290999999997E-3</v>
      </c>
      <c r="AP144" s="17">
        <v>-0.13411641848899999</v>
      </c>
      <c r="AQ144" s="17">
        <v>0.113872724408</v>
      </c>
      <c r="AR144" s="17">
        <v>4.4621723412999997E-2</v>
      </c>
      <c r="AS144" s="17">
        <v>8.2767869563000002E-2</v>
      </c>
    </row>
    <row r="145" spans="1:45" x14ac:dyDescent="0.3">
      <c r="A145" s="10" t="s">
        <v>90</v>
      </c>
      <c r="B145" s="11" t="s">
        <v>92</v>
      </c>
      <c r="C145" s="16">
        <v>4.9651934964E-2</v>
      </c>
      <c r="D145" s="16">
        <v>8.4271722849999994E-3</v>
      </c>
      <c r="E145" s="16">
        <v>-3.0610508370000002E-3</v>
      </c>
      <c r="F145" s="16">
        <v>2.3336432612999999E-2</v>
      </c>
      <c r="G145" s="16">
        <v>1.7508431658999998E-2</v>
      </c>
      <c r="H145" s="16">
        <v>-2.30058542E-3</v>
      </c>
      <c r="I145" s="16">
        <v>1.8731477337000001E-2</v>
      </c>
      <c r="J145" s="16">
        <v>1.4269329597999999E-2</v>
      </c>
      <c r="K145" s="16">
        <v>2.6165883527E-2</v>
      </c>
      <c r="L145" s="16">
        <v>3.7235310680000001E-2</v>
      </c>
      <c r="M145" s="16">
        <v>3.4323812694999997E-2</v>
      </c>
      <c r="N145" s="16">
        <v>3.4427658908000001E-2</v>
      </c>
      <c r="O145" s="16">
        <v>2.7666663498E-2</v>
      </c>
      <c r="P145" s="16">
        <v>2.2907298983E-2</v>
      </c>
      <c r="Q145" s="16">
        <v>1.7861249599000002E-2</v>
      </c>
      <c r="R145" s="16">
        <v>-1.5253182497000001E-2</v>
      </c>
      <c r="S145" s="16">
        <v>2.5754567807000001E-2</v>
      </c>
      <c r="T145" s="16">
        <v>6.4752535673000003E-2</v>
      </c>
      <c r="U145" s="16">
        <v>-1.6474689652999999E-2</v>
      </c>
      <c r="V145" s="16">
        <v>2.1355165889999999E-3</v>
      </c>
      <c r="W145" s="16">
        <v>2.509621909E-2</v>
      </c>
      <c r="X145" s="16">
        <v>5.3771321385000001E-2</v>
      </c>
      <c r="Y145" s="16">
        <v>2.1967173098E-2</v>
      </c>
      <c r="Z145" s="16">
        <v>2.2349175645E-2</v>
      </c>
      <c r="AA145" s="16">
        <v>2.0497140718E-2</v>
      </c>
      <c r="AB145" s="16">
        <v>5.0842397639000003E-2</v>
      </c>
      <c r="AC145" s="16">
        <v>2.8193403273E-2</v>
      </c>
      <c r="AD145" s="16">
        <v>3.3436535860999997E-2</v>
      </c>
      <c r="AE145" s="16">
        <v>3.8117808835000003E-2</v>
      </c>
      <c r="AF145" s="16">
        <v>8.9424091070000003E-2</v>
      </c>
      <c r="AG145" s="16">
        <v>2.00045248E-4</v>
      </c>
      <c r="AH145" s="16">
        <v>1.9572671704E-2</v>
      </c>
      <c r="AI145" s="16">
        <v>-2.3837961668999999E-2</v>
      </c>
      <c r="AJ145" s="16">
        <v>6.9225920117000003E-2</v>
      </c>
      <c r="AK145" s="16">
        <v>1.5287435031E-2</v>
      </c>
      <c r="AL145" s="16">
        <v>8.9607625429999997E-3</v>
      </c>
      <c r="AM145" s="16">
        <v>1.681488196E-2</v>
      </c>
      <c r="AN145" s="16">
        <v>3.2983848343E-2</v>
      </c>
      <c r="AO145" s="16">
        <v>-3.5743821893000002E-2</v>
      </c>
      <c r="AP145" s="16">
        <v>-3.7802440514000002E-2</v>
      </c>
      <c r="AQ145" s="16">
        <v>4.9611456096999997E-2</v>
      </c>
      <c r="AR145" s="16">
        <v>1.4591120034E-2</v>
      </c>
      <c r="AS145" s="16">
        <v>1.5654283481000002E-2</v>
      </c>
    </row>
    <row r="146" spans="1:45" x14ac:dyDescent="0.3">
      <c r="A146" s="8" t="s">
        <v>95</v>
      </c>
      <c r="B146" s="9" t="s">
        <v>56</v>
      </c>
      <c r="C146" s="9" t="s">
        <v>56</v>
      </c>
      <c r="D146" s="9" t="s">
        <v>56</v>
      </c>
      <c r="E146" s="9" t="s">
        <v>56</v>
      </c>
      <c r="F146" s="9" t="s">
        <v>56</v>
      </c>
      <c r="G146" s="9" t="s">
        <v>56</v>
      </c>
      <c r="H146" s="9" t="s">
        <v>56</v>
      </c>
      <c r="I146" s="9" t="s">
        <v>56</v>
      </c>
      <c r="J146" s="9" t="s">
        <v>56</v>
      </c>
      <c r="K146" s="9" t="s">
        <v>56</v>
      </c>
      <c r="L146" s="9" t="s">
        <v>56</v>
      </c>
      <c r="M146" s="9" t="s">
        <v>56</v>
      </c>
      <c r="N146" s="9" t="s">
        <v>56</v>
      </c>
      <c r="O146" s="9" t="s">
        <v>56</v>
      </c>
      <c r="P146" s="9" t="s">
        <v>56</v>
      </c>
      <c r="Q146" s="9" t="s">
        <v>56</v>
      </c>
      <c r="R146" s="9" t="s">
        <v>56</v>
      </c>
      <c r="S146" s="9" t="s">
        <v>56</v>
      </c>
      <c r="T146" s="9" t="s">
        <v>56</v>
      </c>
      <c r="U146" s="9" t="s">
        <v>56</v>
      </c>
      <c r="V146" s="9" t="s">
        <v>56</v>
      </c>
      <c r="W146" s="9" t="s">
        <v>56</v>
      </c>
      <c r="X146" s="9" t="s">
        <v>56</v>
      </c>
      <c r="Y146" s="9" t="s">
        <v>56</v>
      </c>
      <c r="Z146" s="9" t="s">
        <v>56</v>
      </c>
      <c r="AA146" s="9" t="s">
        <v>56</v>
      </c>
      <c r="AB146" s="9" t="s">
        <v>56</v>
      </c>
      <c r="AC146" s="9" t="s">
        <v>56</v>
      </c>
      <c r="AD146" s="9" t="s">
        <v>56</v>
      </c>
      <c r="AE146" s="9" t="s">
        <v>56</v>
      </c>
      <c r="AF146" s="9" t="s">
        <v>56</v>
      </c>
      <c r="AG146" s="9" t="s">
        <v>56</v>
      </c>
      <c r="AH146" s="9" t="s">
        <v>56</v>
      </c>
      <c r="AI146" s="9" t="s">
        <v>56</v>
      </c>
      <c r="AJ146" s="9" t="s">
        <v>56</v>
      </c>
      <c r="AK146" s="9" t="s">
        <v>56</v>
      </c>
      <c r="AL146" s="9" t="s">
        <v>56</v>
      </c>
      <c r="AM146" s="9" t="s">
        <v>56</v>
      </c>
      <c r="AN146" s="9" t="s">
        <v>56</v>
      </c>
      <c r="AO146" s="9" t="s">
        <v>56</v>
      </c>
      <c r="AP146" s="9" t="s">
        <v>56</v>
      </c>
      <c r="AQ146" s="9" t="s">
        <v>56</v>
      </c>
      <c r="AR146" s="9" t="s">
        <v>56</v>
      </c>
      <c r="AS146" s="9" t="s">
        <v>56</v>
      </c>
    </row>
    <row r="147" spans="1:45" x14ac:dyDescent="0.3">
      <c r="A147" s="10" t="s">
        <v>57</v>
      </c>
      <c r="B147" s="11" t="s">
        <v>56</v>
      </c>
      <c r="C147" s="11" t="s">
        <v>56</v>
      </c>
      <c r="D147" s="11" t="s">
        <v>56</v>
      </c>
      <c r="E147" s="11" t="s">
        <v>56</v>
      </c>
      <c r="F147" s="11" t="s">
        <v>56</v>
      </c>
      <c r="G147" s="11" t="s">
        <v>56</v>
      </c>
      <c r="H147" s="11" t="s">
        <v>56</v>
      </c>
      <c r="I147" s="11" t="s">
        <v>56</v>
      </c>
      <c r="J147" s="11" t="s">
        <v>56</v>
      </c>
      <c r="K147" s="11" t="s">
        <v>56</v>
      </c>
      <c r="L147" s="11" t="s">
        <v>56</v>
      </c>
      <c r="M147" s="11" t="s">
        <v>56</v>
      </c>
      <c r="N147" s="11" t="s">
        <v>56</v>
      </c>
      <c r="O147" s="11" t="s">
        <v>56</v>
      </c>
      <c r="P147" s="11" t="s">
        <v>56</v>
      </c>
      <c r="Q147" s="11" t="s">
        <v>56</v>
      </c>
      <c r="R147" s="11" t="s">
        <v>56</v>
      </c>
      <c r="S147" s="11" t="s">
        <v>56</v>
      </c>
      <c r="T147" s="11" t="s">
        <v>56</v>
      </c>
      <c r="U147" s="11" t="s">
        <v>56</v>
      </c>
      <c r="V147" s="11" t="s">
        <v>56</v>
      </c>
      <c r="W147" s="11" t="s">
        <v>56</v>
      </c>
      <c r="X147" s="11" t="s">
        <v>56</v>
      </c>
      <c r="Y147" s="11" t="s">
        <v>56</v>
      </c>
      <c r="Z147" s="11" t="s">
        <v>56</v>
      </c>
      <c r="AA147" s="11" t="s">
        <v>56</v>
      </c>
      <c r="AB147" s="11" t="s">
        <v>56</v>
      </c>
      <c r="AC147" s="11" t="s">
        <v>56</v>
      </c>
      <c r="AD147" s="11" t="s">
        <v>56</v>
      </c>
      <c r="AE147" s="11" t="s">
        <v>56</v>
      </c>
      <c r="AF147" s="11" t="s">
        <v>56</v>
      </c>
      <c r="AG147" s="11" t="s">
        <v>56</v>
      </c>
      <c r="AH147" s="11" t="s">
        <v>56</v>
      </c>
      <c r="AI147" s="11" t="s">
        <v>56</v>
      </c>
      <c r="AJ147" s="11" t="s">
        <v>56</v>
      </c>
      <c r="AK147" s="11" t="s">
        <v>56</v>
      </c>
      <c r="AL147" s="11" t="s">
        <v>56</v>
      </c>
      <c r="AM147" s="11" t="s">
        <v>56</v>
      </c>
      <c r="AN147" s="11" t="s">
        <v>56</v>
      </c>
      <c r="AO147" s="11" t="s">
        <v>56</v>
      </c>
      <c r="AP147" s="11" t="s">
        <v>56</v>
      </c>
      <c r="AQ147" s="11" t="s">
        <v>56</v>
      </c>
      <c r="AR147" s="11" t="s">
        <v>56</v>
      </c>
      <c r="AS147" s="11" t="s">
        <v>56</v>
      </c>
    </row>
    <row r="148" spans="1:45" x14ac:dyDescent="0.3">
      <c r="A148" s="8" t="s">
        <v>58</v>
      </c>
      <c r="B148" s="17">
        <v>43.496598485846</v>
      </c>
      <c r="C148" s="17">
        <v>47.666113320591002</v>
      </c>
      <c r="D148" s="17">
        <v>47.642477435623</v>
      </c>
      <c r="E148" s="17">
        <v>45.439428311610001</v>
      </c>
      <c r="F148" s="17">
        <v>47.035903256048002</v>
      </c>
      <c r="G148" s="17">
        <v>47.938623740624998</v>
      </c>
      <c r="H148" s="17">
        <v>46.054655055692002</v>
      </c>
      <c r="I148" s="17">
        <v>47.004929851180002</v>
      </c>
      <c r="J148" s="17">
        <v>47.57757269583</v>
      </c>
      <c r="K148" s="17">
        <v>49.302473207201999</v>
      </c>
      <c r="L148" s="17">
        <v>51.890874402196999</v>
      </c>
      <c r="M148" s="17">
        <v>53.954006261053998</v>
      </c>
      <c r="N148" s="17">
        <v>55.879416223230997</v>
      </c>
      <c r="O148" s="17">
        <v>57.481478777455003</v>
      </c>
      <c r="P148" s="17">
        <v>60.007288483369997</v>
      </c>
      <c r="Q148" s="17">
        <v>56.460677922203999</v>
      </c>
      <c r="R148" s="17">
        <v>59.971570670021002</v>
      </c>
      <c r="S148" s="17">
        <v>64.288849747898993</v>
      </c>
      <c r="T148" s="17">
        <v>68.265165844904004</v>
      </c>
      <c r="U148" s="17">
        <v>70.145891916243997</v>
      </c>
      <c r="V148" s="17">
        <v>73.673728035235996</v>
      </c>
      <c r="W148" s="17">
        <v>73.341573554321002</v>
      </c>
      <c r="X148" s="17">
        <v>73.168056166102005</v>
      </c>
      <c r="Y148" s="17">
        <v>74.035496345880006</v>
      </c>
      <c r="Z148" s="17">
        <v>76.675188185143</v>
      </c>
      <c r="AA148" s="17">
        <v>78.295524479839003</v>
      </c>
      <c r="AB148" s="17">
        <v>82.057635029975998</v>
      </c>
      <c r="AC148" s="17">
        <v>83.762680991796998</v>
      </c>
      <c r="AD148" s="17">
        <v>84.552841137943005</v>
      </c>
      <c r="AE148" s="17">
        <v>79.230027852133006</v>
      </c>
      <c r="AF148" s="17">
        <v>83.168817706450994</v>
      </c>
      <c r="AG148" s="17">
        <v>86.033189268556001</v>
      </c>
      <c r="AH148" s="17">
        <v>89.090129704993998</v>
      </c>
      <c r="AI148" s="17">
        <v>89.849268143508993</v>
      </c>
      <c r="AJ148" s="17">
        <v>92.098881289049999</v>
      </c>
      <c r="AK148" s="17">
        <v>94.587690891725998</v>
      </c>
      <c r="AL148" s="17">
        <v>96.264251446367993</v>
      </c>
      <c r="AM148" s="17">
        <v>98.066056832184003</v>
      </c>
      <c r="AN148" s="17">
        <v>100</v>
      </c>
      <c r="AO148" s="17">
        <v>99.607309557058002</v>
      </c>
      <c r="AP148" s="17">
        <v>91.286080448736996</v>
      </c>
      <c r="AQ148" s="17">
        <v>96.807503829517003</v>
      </c>
      <c r="AR148" s="17">
        <v>100.40001966972299</v>
      </c>
      <c r="AS148" s="17">
        <v>103.70859277536699</v>
      </c>
    </row>
    <row r="149" spans="1:45" x14ac:dyDescent="0.3">
      <c r="A149" s="10" t="s">
        <v>59</v>
      </c>
      <c r="B149" s="16">
        <v>22.712061951163001</v>
      </c>
      <c r="C149" s="16">
        <v>25.254472188472999</v>
      </c>
      <c r="D149" s="16">
        <v>25.351269851003</v>
      </c>
      <c r="E149" s="16">
        <v>24.029963231953001</v>
      </c>
      <c r="F149" s="16">
        <v>25.147974785689001</v>
      </c>
      <c r="G149" s="16">
        <v>25.914405519163999</v>
      </c>
      <c r="H149" s="16">
        <v>24.884472900797</v>
      </c>
      <c r="I149" s="16">
        <v>25.731109764244</v>
      </c>
      <c r="J149" s="16">
        <v>26.372449283247001</v>
      </c>
      <c r="K149" s="16">
        <v>27.768927669471999</v>
      </c>
      <c r="L149" s="16">
        <v>29.852749508138999</v>
      </c>
      <c r="M149" s="16">
        <v>31.631722977321001</v>
      </c>
      <c r="N149" s="16">
        <v>33.496537379052</v>
      </c>
      <c r="O149" s="16">
        <v>34.979237576080997</v>
      </c>
      <c r="P149" s="16">
        <v>37.106998555014002</v>
      </c>
      <c r="Q149" s="16">
        <v>35.501486924011999</v>
      </c>
      <c r="R149" s="16">
        <v>37.904480777140002</v>
      </c>
      <c r="S149" s="16">
        <v>40.739286281170997</v>
      </c>
      <c r="T149" s="16">
        <v>43.615727359135001</v>
      </c>
      <c r="U149" s="16">
        <v>44.413754520768002</v>
      </c>
      <c r="V149" s="16">
        <v>48.273005434723999</v>
      </c>
      <c r="W149" s="16">
        <v>51.02041111938</v>
      </c>
      <c r="X149" s="16">
        <v>53.340773297581002</v>
      </c>
      <c r="Y149" s="16">
        <v>53.84646404718</v>
      </c>
      <c r="Z149" s="16">
        <v>55.623643820683</v>
      </c>
      <c r="AA149" s="16">
        <v>56.613494567850999</v>
      </c>
      <c r="AB149" s="16">
        <v>61.086366273140001</v>
      </c>
      <c r="AC149" s="16">
        <v>66.811321422895006</v>
      </c>
      <c r="AD149" s="16">
        <v>66.622574138280001</v>
      </c>
      <c r="AE149" s="16">
        <v>61.587128476399002</v>
      </c>
      <c r="AF149" s="16">
        <v>67.061684685150993</v>
      </c>
      <c r="AG149" s="16">
        <v>70.293353439314004</v>
      </c>
      <c r="AH149" s="16">
        <v>74.028342288500994</v>
      </c>
      <c r="AI149" s="16">
        <v>76.741939157689998</v>
      </c>
      <c r="AJ149" s="16">
        <v>84.676115356612996</v>
      </c>
      <c r="AK149" s="16">
        <v>89.805901116680005</v>
      </c>
      <c r="AL149" s="16">
        <v>93.739304971345007</v>
      </c>
      <c r="AM149" s="16">
        <v>95.827133197947006</v>
      </c>
      <c r="AN149" s="16">
        <v>100</v>
      </c>
      <c r="AO149" s="16">
        <v>100.436700859135</v>
      </c>
      <c r="AP149" s="16">
        <v>93.656921217974002</v>
      </c>
      <c r="AQ149" s="16">
        <v>96.129256260004993</v>
      </c>
      <c r="AR149" s="16">
        <v>95.933793137248998</v>
      </c>
      <c r="AS149" s="16">
        <v>101.91641837383899</v>
      </c>
    </row>
    <row r="150" spans="1:45" x14ac:dyDescent="0.3">
      <c r="A150" s="8" t="s">
        <v>60</v>
      </c>
      <c r="B150" s="17">
        <v>45.533601546664997</v>
      </c>
      <c r="C150" s="17">
        <v>51.396012462519003</v>
      </c>
      <c r="D150" s="17">
        <v>50.838971038048001</v>
      </c>
      <c r="E150" s="17">
        <v>46.221246745572998</v>
      </c>
      <c r="F150" s="17">
        <v>48.416073984596999</v>
      </c>
      <c r="G150" s="17">
        <v>49.786165119442998</v>
      </c>
      <c r="H150" s="17">
        <v>45.774628212985</v>
      </c>
      <c r="I150" s="17">
        <v>47.149955592341001</v>
      </c>
      <c r="J150" s="17">
        <v>47.543015412399001</v>
      </c>
      <c r="K150" s="17">
        <v>49.694548876136999</v>
      </c>
      <c r="L150" s="17">
        <v>53.183138947214999</v>
      </c>
      <c r="M150" s="17">
        <v>55.466870146603</v>
      </c>
      <c r="N150" s="17">
        <v>58.208520298906997</v>
      </c>
      <c r="O150" s="17">
        <v>58.394105494115003</v>
      </c>
      <c r="P150" s="17">
        <v>62.387341204287999</v>
      </c>
      <c r="Q150" s="17">
        <v>56.250369673149997</v>
      </c>
      <c r="R150" s="17">
        <v>63.499529346766998</v>
      </c>
      <c r="S150" s="17">
        <v>71.801563440177006</v>
      </c>
      <c r="T150" s="17">
        <v>75.421950367025005</v>
      </c>
      <c r="U150" s="17">
        <v>81.967471293461998</v>
      </c>
      <c r="V150" s="17">
        <v>89.967184494232995</v>
      </c>
      <c r="W150" s="17">
        <v>83.129291619377994</v>
      </c>
      <c r="X150" s="17">
        <v>79.207423565292999</v>
      </c>
      <c r="Y150" s="17">
        <v>77.717776350191997</v>
      </c>
      <c r="Z150" s="17">
        <v>79.341750754833996</v>
      </c>
      <c r="AA150" s="17">
        <v>81.564452970877994</v>
      </c>
      <c r="AB150" s="17">
        <v>87.923529478725996</v>
      </c>
      <c r="AC150" s="17">
        <v>88.615396034933994</v>
      </c>
      <c r="AD150" s="17">
        <v>86.105233815334998</v>
      </c>
      <c r="AE150" s="17">
        <v>74.963366770516004</v>
      </c>
      <c r="AF150" s="17">
        <v>78.066988695988996</v>
      </c>
      <c r="AG150" s="17">
        <v>79.521744796551005</v>
      </c>
      <c r="AH150" s="17">
        <v>82.658643962214001</v>
      </c>
      <c r="AI150" s="17">
        <v>83.493357685529006</v>
      </c>
      <c r="AJ150" s="17">
        <v>86.577419563139003</v>
      </c>
      <c r="AK150" s="17">
        <v>90.471721236920999</v>
      </c>
      <c r="AL150" s="17">
        <v>94.296351967608999</v>
      </c>
      <c r="AM150" s="17">
        <v>98.268556333627004</v>
      </c>
      <c r="AN150" s="17">
        <v>100</v>
      </c>
      <c r="AO150" s="17">
        <v>101.721562426815</v>
      </c>
      <c r="AP150" s="17">
        <v>95.548159187131006</v>
      </c>
      <c r="AQ150" s="17">
        <v>101.990937092482</v>
      </c>
      <c r="AR150" s="17">
        <v>104.598948594601</v>
      </c>
      <c r="AS150" s="17">
        <v>108.221146251371</v>
      </c>
    </row>
    <row r="151" spans="1:45" x14ac:dyDescent="0.3">
      <c r="A151" s="10" t="s">
        <v>61</v>
      </c>
      <c r="B151" s="16">
        <v>28.716526244450002</v>
      </c>
      <c r="C151" s="16">
        <v>31.273313971815998</v>
      </c>
      <c r="D151" s="16">
        <v>31.518143700132999</v>
      </c>
      <c r="E151" s="16">
        <v>31.000653819956</v>
      </c>
      <c r="F151" s="16">
        <v>32.169899936627999</v>
      </c>
      <c r="G151" s="16">
        <v>32.900089976549999</v>
      </c>
      <c r="H151" s="16">
        <v>32.434161670484002</v>
      </c>
      <c r="I151" s="16">
        <v>33.218096710700003</v>
      </c>
      <c r="J151" s="16">
        <v>33.771018110829999</v>
      </c>
      <c r="K151" s="16">
        <v>35.321814026006003</v>
      </c>
      <c r="L151" s="16">
        <v>36.728935515061998</v>
      </c>
      <c r="M151" s="16">
        <v>38.719703451832999</v>
      </c>
      <c r="N151" s="16">
        <v>40.531720228974997</v>
      </c>
      <c r="O151" s="16">
        <v>39.453260442179001</v>
      </c>
      <c r="P151" s="16">
        <v>40.702976998956999</v>
      </c>
      <c r="Q151" s="16">
        <v>39.219026099514998</v>
      </c>
      <c r="R151" s="16">
        <v>43.859183733461002</v>
      </c>
      <c r="S151" s="16">
        <v>45.781366305123001</v>
      </c>
      <c r="T151" s="16">
        <v>47.120661834555001</v>
      </c>
      <c r="U151" s="16">
        <v>48.373951172058</v>
      </c>
      <c r="V151" s="16">
        <v>51.559015314981998</v>
      </c>
      <c r="W151" s="16">
        <v>53.986291366021</v>
      </c>
      <c r="X151" s="16">
        <v>52.704363991866998</v>
      </c>
      <c r="Y151" s="16">
        <v>55.626411132606997</v>
      </c>
      <c r="Z151" s="16">
        <v>59.974268612217003</v>
      </c>
      <c r="AA151" s="16">
        <v>63.757811442791997</v>
      </c>
      <c r="AB151" s="16">
        <v>68.620231679013997</v>
      </c>
      <c r="AC151" s="16">
        <v>74.502582772178002</v>
      </c>
      <c r="AD151" s="16">
        <v>76.961062697086007</v>
      </c>
      <c r="AE151" s="16">
        <v>72.833960383613999</v>
      </c>
      <c r="AF151" s="16">
        <v>75.111178019199997</v>
      </c>
      <c r="AG151" s="16">
        <v>78.516880329985995</v>
      </c>
      <c r="AH151" s="16">
        <v>79.769914004586994</v>
      </c>
      <c r="AI151" s="16">
        <v>78.657340553433997</v>
      </c>
      <c r="AJ151" s="16">
        <v>79.956234844424003</v>
      </c>
      <c r="AK151" s="16">
        <v>84.537773633173998</v>
      </c>
      <c r="AL151" s="16">
        <v>88.341633539588003</v>
      </c>
      <c r="AM151" s="16">
        <v>92.506856166754005</v>
      </c>
      <c r="AN151" s="16">
        <v>100</v>
      </c>
      <c r="AO151" s="16">
        <v>96.33982101961</v>
      </c>
      <c r="AP151" s="16">
        <v>82.294903658500004</v>
      </c>
      <c r="AQ151" s="16">
        <v>92.658613765520002</v>
      </c>
      <c r="AR151" s="16">
        <v>96.480424782612005</v>
      </c>
      <c r="AS151" s="16">
        <v>98.124155246032004</v>
      </c>
    </row>
    <row r="152" spans="1:45" x14ac:dyDescent="0.3">
      <c r="A152" s="8" t="s">
        <v>62</v>
      </c>
      <c r="B152" s="17">
        <v>90.572163792832001</v>
      </c>
      <c r="C152" s="17">
        <v>99.358866924736006</v>
      </c>
      <c r="D152" s="17">
        <v>99.137593848104004</v>
      </c>
      <c r="E152" s="17">
        <v>92.657246770130001</v>
      </c>
      <c r="F152" s="17">
        <v>96.742439717287994</v>
      </c>
      <c r="G152" s="17">
        <v>100.31656541155</v>
      </c>
      <c r="H152" s="17">
        <v>97.176506104623996</v>
      </c>
      <c r="I152" s="17">
        <v>101.027312944185</v>
      </c>
      <c r="J152" s="17">
        <v>104.150862071042</v>
      </c>
      <c r="K152" s="17">
        <v>108.859414521083</v>
      </c>
      <c r="L152" s="17">
        <v>115.019165128255</v>
      </c>
      <c r="M152" s="17">
        <v>118.93998210981199</v>
      </c>
      <c r="N152" s="17">
        <v>122.594722435702</v>
      </c>
      <c r="O152" s="17">
        <v>121.76545460542999</v>
      </c>
      <c r="P152" s="17">
        <v>126.42754209694699</v>
      </c>
      <c r="Q152" s="17">
        <v>120.132679005811</v>
      </c>
      <c r="R152" s="17">
        <v>130.00595726759099</v>
      </c>
      <c r="S152" s="17">
        <v>137.765947004304</v>
      </c>
      <c r="T152" s="17">
        <v>143.27664854117</v>
      </c>
      <c r="U152" s="17">
        <v>135.222941080384</v>
      </c>
      <c r="V152" s="17">
        <v>146.34985468136799</v>
      </c>
      <c r="W152" s="17">
        <v>158.062916249952</v>
      </c>
      <c r="X152" s="17">
        <v>161.78703050513801</v>
      </c>
      <c r="Y152" s="17">
        <v>174.79513951067599</v>
      </c>
      <c r="Z152" s="17">
        <v>176.77614698168401</v>
      </c>
      <c r="AA152" s="17">
        <v>174.609796687959</v>
      </c>
      <c r="AB152" s="17">
        <v>169.97099985941</v>
      </c>
      <c r="AC152" s="17">
        <v>159.01772538883401</v>
      </c>
      <c r="AD152" s="17">
        <v>146.77476010176099</v>
      </c>
      <c r="AE152" s="17">
        <v>133.53183264029599</v>
      </c>
      <c r="AF152" s="17">
        <v>129.33827347063001</v>
      </c>
      <c r="AG152" s="17">
        <v>126.049320731712</v>
      </c>
      <c r="AH152" s="17">
        <v>122.43587578192199</v>
      </c>
      <c r="AI152" s="17">
        <v>122.663986551002</v>
      </c>
      <c r="AJ152" s="17">
        <v>121.502460534904</v>
      </c>
      <c r="AK152" s="17">
        <v>124.038582183987</v>
      </c>
      <c r="AL152" s="17">
        <v>117.47250243369101</v>
      </c>
      <c r="AM152" s="17">
        <v>105.504143870108</v>
      </c>
      <c r="AN152" s="17">
        <v>100</v>
      </c>
      <c r="AO152" s="17">
        <v>95.992120356933</v>
      </c>
      <c r="AP152" s="17">
        <v>88.650842176997003</v>
      </c>
      <c r="AQ152" s="17">
        <v>86.718393746570001</v>
      </c>
      <c r="AR152" s="17">
        <v>83.717262782852004</v>
      </c>
      <c r="AS152" s="17">
        <v>90.029815846038005</v>
      </c>
    </row>
    <row r="153" spans="1:45" x14ac:dyDescent="0.3">
      <c r="A153" s="10" t="s">
        <v>63</v>
      </c>
      <c r="B153" s="16">
        <v>37.502925688485</v>
      </c>
      <c r="C153" s="16">
        <v>41.552500680339001</v>
      </c>
      <c r="D153" s="16">
        <v>41.503597753975001</v>
      </c>
      <c r="E153" s="16">
        <v>38.537826754983001</v>
      </c>
      <c r="F153" s="16">
        <v>40.179481582999998</v>
      </c>
      <c r="G153" s="16">
        <v>41.382689688836997</v>
      </c>
      <c r="H153" s="16">
        <v>38.915931343023999</v>
      </c>
      <c r="I153" s="16">
        <v>39.815108619599002</v>
      </c>
      <c r="J153" s="16">
        <v>40.140707586585997</v>
      </c>
      <c r="K153" s="16">
        <v>41.421910657887999</v>
      </c>
      <c r="L153" s="16">
        <v>43.798208180480998</v>
      </c>
      <c r="M153" s="16">
        <v>45.262081142981998</v>
      </c>
      <c r="N153" s="16">
        <v>47.621848959102003</v>
      </c>
      <c r="O153" s="16">
        <v>48.694807292385001</v>
      </c>
      <c r="P153" s="16">
        <v>49.659709835343001</v>
      </c>
      <c r="Q153" s="16">
        <v>48.311462421161004</v>
      </c>
      <c r="R153" s="16">
        <v>56.062522267502999</v>
      </c>
      <c r="S153" s="16">
        <v>61.399060149663001</v>
      </c>
      <c r="T153" s="16">
        <v>64.935266778930995</v>
      </c>
      <c r="U153" s="16">
        <v>66.283122496851007</v>
      </c>
      <c r="V153" s="16">
        <v>67.852358234362995</v>
      </c>
      <c r="W153" s="16">
        <v>68.108050184017003</v>
      </c>
      <c r="X153" s="16">
        <v>71.793040423213995</v>
      </c>
      <c r="Y153" s="16">
        <v>75.111935229189001</v>
      </c>
      <c r="Z153" s="16">
        <v>76.426628641433993</v>
      </c>
      <c r="AA153" s="16">
        <v>77.765608153548001</v>
      </c>
      <c r="AB153" s="16">
        <v>82.660860964822007</v>
      </c>
      <c r="AC153" s="16">
        <v>84.880840831757993</v>
      </c>
      <c r="AD153" s="16">
        <v>83.533270501415998</v>
      </c>
      <c r="AE153" s="16">
        <v>67.055740578786995</v>
      </c>
      <c r="AF153" s="16">
        <v>80.235495307820997</v>
      </c>
      <c r="AG153" s="16">
        <v>85.382173436475995</v>
      </c>
      <c r="AH153" s="16">
        <v>90.122698564234994</v>
      </c>
      <c r="AI153" s="16">
        <v>89.480380044995997</v>
      </c>
      <c r="AJ153" s="16">
        <v>93.458815170026</v>
      </c>
      <c r="AK153" s="16">
        <v>92.924565276825007</v>
      </c>
      <c r="AL153" s="16">
        <v>93.340420523741003</v>
      </c>
      <c r="AM153" s="16">
        <v>97.466716950640006</v>
      </c>
      <c r="AN153" s="16">
        <v>100</v>
      </c>
      <c r="AO153" s="16">
        <v>98.688446058137998</v>
      </c>
      <c r="AP153" s="16">
        <v>87.323999788327001</v>
      </c>
      <c r="AQ153" s="16">
        <v>95.396981066481004</v>
      </c>
      <c r="AR153" s="16">
        <v>96.869552087520006</v>
      </c>
      <c r="AS153" s="16">
        <v>96.228983262233001</v>
      </c>
    </row>
    <row r="154" spans="1:45" x14ac:dyDescent="0.3">
      <c r="A154" s="8" t="s">
        <v>64</v>
      </c>
      <c r="B154" s="17">
        <v>41.424923791871002</v>
      </c>
      <c r="C154" s="17">
        <v>44.862264799409999</v>
      </c>
      <c r="D154" s="17">
        <v>45.246990226034001</v>
      </c>
      <c r="E154" s="17">
        <v>44.227935310215003</v>
      </c>
      <c r="F154" s="17">
        <v>45.836920317885998</v>
      </c>
      <c r="G154" s="17">
        <v>47.128539031491002</v>
      </c>
      <c r="H154" s="17">
        <v>46.405424400960001</v>
      </c>
      <c r="I154" s="17">
        <v>47.662152951157999</v>
      </c>
      <c r="J154" s="17">
        <v>48.511031849146001</v>
      </c>
      <c r="K154" s="17">
        <v>50.015492002342</v>
      </c>
      <c r="L154" s="17">
        <v>52.163628338776</v>
      </c>
      <c r="M154" s="17">
        <v>53.711950857506999</v>
      </c>
      <c r="N154" s="17">
        <v>54.964310985524001</v>
      </c>
      <c r="O154" s="17">
        <v>56.171584497528002</v>
      </c>
      <c r="P154" s="17">
        <v>58.528273170839</v>
      </c>
      <c r="Q154" s="17">
        <v>55.529125413011997</v>
      </c>
      <c r="R154" s="17">
        <v>59.630302751876997</v>
      </c>
      <c r="S154" s="17">
        <v>62.341111240002</v>
      </c>
      <c r="T154" s="17">
        <v>67.164295337482997</v>
      </c>
      <c r="U154" s="17">
        <v>69.191525398802</v>
      </c>
      <c r="V154" s="17">
        <v>71.875472544106003</v>
      </c>
      <c r="W154" s="17">
        <v>70.532439211348006</v>
      </c>
      <c r="X154" s="17">
        <v>70.995081711859996</v>
      </c>
      <c r="Y154" s="17">
        <v>69.073252920124006</v>
      </c>
      <c r="Z154" s="17">
        <v>69.683513501869996</v>
      </c>
      <c r="AA154" s="17">
        <v>69.977496156678995</v>
      </c>
      <c r="AB154" s="17">
        <v>74.666817599045004</v>
      </c>
      <c r="AC154" s="17">
        <v>79.349383883431003</v>
      </c>
      <c r="AD154" s="17">
        <v>80.943570609027006</v>
      </c>
      <c r="AE154" s="17">
        <v>77.025857899537002</v>
      </c>
      <c r="AF154" s="17">
        <v>81.657345047110994</v>
      </c>
      <c r="AG154" s="17">
        <v>86.910834658347994</v>
      </c>
      <c r="AH154" s="17">
        <v>88.161550532801002</v>
      </c>
      <c r="AI154" s="17">
        <v>86.945382187659007</v>
      </c>
      <c r="AJ154" s="17">
        <v>87.830528287031996</v>
      </c>
      <c r="AK154" s="17">
        <v>91.691438504974997</v>
      </c>
      <c r="AL154" s="17">
        <v>91.480857670226001</v>
      </c>
      <c r="AM154" s="17">
        <v>97.758056039516006</v>
      </c>
      <c r="AN154" s="17">
        <v>100</v>
      </c>
      <c r="AO154" s="17">
        <v>104.747116727582</v>
      </c>
      <c r="AP154" s="17">
        <v>96.316767341059006</v>
      </c>
      <c r="AQ154" s="17">
        <v>96.007306337260005</v>
      </c>
      <c r="AR154" s="17">
        <v>96.515705768307996</v>
      </c>
      <c r="AS154" s="17">
        <v>100.449774542214</v>
      </c>
    </row>
    <row r="155" spans="1:45" x14ac:dyDescent="0.3">
      <c r="A155" s="10" t="s">
        <v>65</v>
      </c>
      <c r="B155" s="16">
        <v>56.578451941841003</v>
      </c>
      <c r="C155" s="16">
        <v>59.961034005664999</v>
      </c>
      <c r="D155" s="16">
        <v>60.464365858390003</v>
      </c>
      <c r="E155" s="16">
        <v>59.804061770761002</v>
      </c>
      <c r="F155" s="16">
        <v>61.485698111188</v>
      </c>
      <c r="G155" s="16">
        <v>62.761424796264002</v>
      </c>
      <c r="H155" s="16">
        <v>62.504793939362003</v>
      </c>
      <c r="I155" s="16">
        <v>63.908002766956002</v>
      </c>
      <c r="J155" s="16">
        <v>65.136156503433995</v>
      </c>
      <c r="K155" s="16">
        <v>67.099031724574004</v>
      </c>
      <c r="L155" s="16">
        <v>69.586418373119002</v>
      </c>
      <c r="M155" s="16">
        <v>71.786097251615004</v>
      </c>
      <c r="N155" s="16">
        <v>74.138584056390997</v>
      </c>
      <c r="O155" s="16">
        <v>76.679994443327999</v>
      </c>
      <c r="P155" s="16">
        <v>79.631429303304998</v>
      </c>
      <c r="Q155" s="16">
        <v>79.210798216005998</v>
      </c>
      <c r="R155" s="16">
        <v>78.549856402336999</v>
      </c>
      <c r="S155" s="16">
        <v>81.133349355009997</v>
      </c>
      <c r="T155" s="16">
        <v>86.102619260192</v>
      </c>
      <c r="U155" s="16">
        <v>86.036391622986002</v>
      </c>
      <c r="V155" s="16">
        <v>87.612221153334005</v>
      </c>
      <c r="W155" s="16">
        <v>87.222330723632993</v>
      </c>
      <c r="X155" s="16">
        <v>88.342737888209001</v>
      </c>
      <c r="Y155" s="16">
        <v>88.989058383021998</v>
      </c>
      <c r="Z155" s="16">
        <v>85.996398988707</v>
      </c>
      <c r="AA155" s="16">
        <v>87.752681798493001</v>
      </c>
      <c r="AB155" s="16">
        <v>90.812625390761994</v>
      </c>
      <c r="AC155" s="16">
        <v>91.820256856083006</v>
      </c>
      <c r="AD155" s="16">
        <v>95.350811723297994</v>
      </c>
      <c r="AE155" s="16">
        <v>94.013770578179006</v>
      </c>
      <c r="AF155" s="16">
        <v>100.67272150447501</v>
      </c>
      <c r="AG155" s="16">
        <v>102.169157112232</v>
      </c>
      <c r="AH155" s="16">
        <v>104.70508673168899</v>
      </c>
      <c r="AI155" s="16">
        <v>101.98553782702</v>
      </c>
      <c r="AJ155" s="16">
        <v>105.96475318434101</v>
      </c>
      <c r="AK155" s="16">
        <v>102.941506130118</v>
      </c>
      <c r="AL155" s="16">
        <v>104.615149543236</v>
      </c>
      <c r="AM155" s="16">
        <v>101.73481137999499</v>
      </c>
      <c r="AN155" s="16">
        <v>100</v>
      </c>
      <c r="AO155" s="16">
        <v>98.674853081847999</v>
      </c>
      <c r="AP155" s="16">
        <v>95.373395709294002</v>
      </c>
      <c r="AQ155" s="16">
        <v>100.01085887662001</v>
      </c>
      <c r="AR155" s="16">
        <v>105.911910441047</v>
      </c>
      <c r="AS155" s="16">
        <v>107.52962909828</v>
      </c>
    </row>
    <row r="156" spans="1:45" x14ac:dyDescent="0.3">
      <c r="A156" s="8" t="s">
        <v>66</v>
      </c>
      <c r="B156" s="17">
        <v>35.530504584992002</v>
      </c>
      <c r="C156" s="17">
        <v>39.392307978212997</v>
      </c>
      <c r="D156" s="17">
        <v>39.202115826731998</v>
      </c>
      <c r="E156" s="17">
        <v>36.985942543732001</v>
      </c>
      <c r="F156" s="17">
        <v>38.430810176731001</v>
      </c>
      <c r="G156" s="17">
        <v>39.390083146073003</v>
      </c>
      <c r="H156" s="17">
        <v>37.305324843984998</v>
      </c>
      <c r="I156" s="17">
        <v>38.101664982575997</v>
      </c>
      <c r="J156" s="17">
        <v>38.273365304321999</v>
      </c>
      <c r="K156" s="17">
        <v>39.487044811239002</v>
      </c>
      <c r="L156" s="17">
        <v>41.894177716126997</v>
      </c>
      <c r="M156" s="17">
        <v>43.475156208294997</v>
      </c>
      <c r="N156" s="17">
        <v>45.160812203021997</v>
      </c>
      <c r="O156" s="17">
        <v>46.867147007593999</v>
      </c>
      <c r="P156" s="17">
        <v>48.895512582598002</v>
      </c>
      <c r="Q156" s="17">
        <v>47.242923441198002</v>
      </c>
      <c r="R156" s="17">
        <v>51.093446812421</v>
      </c>
      <c r="S156" s="17">
        <v>54.54940906513</v>
      </c>
      <c r="T156" s="17">
        <v>59.498347239763</v>
      </c>
      <c r="U156" s="17">
        <v>62.768927009713003</v>
      </c>
      <c r="V156" s="17">
        <v>68.117694649116999</v>
      </c>
      <c r="W156" s="17">
        <v>65.03367534521</v>
      </c>
      <c r="X156" s="17">
        <v>63.949354973524997</v>
      </c>
      <c r="Y156" s="17">
        <v>65.560741536212007</v>
      </c>
      <c r="Z156" s="17">
        <v>67.680458238404</v>
      </c>
      <c r="AA156" s="17">
        <v>69.394749469275993</v>
      </c>
      <c r="AB156" s="17">
        <v>74.485039075553004</v>
      </c>
      <c r="AC156" s="17">
        <v>77.852257069177995</v>
      </c>
      <c r="AD156" s="17">
        <v>81.647094011096002</v>
      </c>
      <c r="AE156" s="17">
        <v>73.396564707299007</v>
      </c>
      <c r="AF156" s="17">
        <v>75.895070770896993</v>
      </c>
      <c r="AG156" s="17">
        <v>77.584096416576998</v>
      </c>
      <c r="AH156" s="17">
        <v>83.377680013342001</v>
      </c>
      <c r="AI156" s="17">
        <v>85.846833058501005</v>
      </c>
      <c r="AJ156" s="17">
        <v>88.266102402203998</v>
      </c>
      <c r="AK156" s="17">
        <v>94.206233822857001</v>
      </c>
      <c r="AL156" s="17">
        <v>97.324073036257005</v>
      </c>
      <c r="AM156" s="17">
        <v>99.761111388276007</v>
      </c>
      <c r="AN156" s="17">
        <v>100</v>
      </c>
      <c r="AO156" s="17">
        <v>101.5865619595</v>
      </c>
      <c r="AP156" s="17">
        <v>94.771976936409004</v>
      </c>
      <c r="AQ156" s="17">
        <v>99.149341144291995</v>
      </c>
      <c r="AR156" s="17">
        <v>106.795026891136</v>
      </c>
      <c r="AS156" s="17">
        <v>110.18846966147601</v>
      </c>
    </row>
    <row r="157" spans="1:45" x14ac:dyDescent="0.3">
      <c r="A157" s="10" t="s">
        <v>67</v>
      </c>
      <c r="B157" s="16">
        <v>49.575357502959001</v>
      </c>
      <c r="C157" s="16">
        <v>54.758605008582997</v>
      </c>
      <c r="D157" s="16">
        <v>54.603728217743999</v>
      </c>
      <c r="E157" s="16">
        <v>52.429097692174999</v>
      </c>
      <c r="F157" s="16">
        <v>53.919026273333003</v>
      </c>
      <c r="G157" s="16">
        <v>53.836451035205002</v>
      </c>
      <c r="H157" s="16">
        <v>51.170493723225</v>
      </c>
      <c r="I157" s="16">
        <v>51.337529802082003</v>
      </c>
      <c r="J157" s="16">
        <v>51.347705722529</v>
      </c>
      <c r="K157" s="16">
        <v>53.217898704303998</v>
      </c>
      <c r="L157" s="16">
        <v>55.776606085368996</v>
      </c>
      <c r="M157" s="16">
        <v>58.510323101384998</v>
      </c>
      <c r="N157" s="16">
        <v>60.496759281538999</v>
      </c>
      <c r="O157" s="16">
        <v>63.740048024806001</v>
      </c>
      <c r="P157" s="16">
        <v>66.266442675969998</v>
      </c>
      <c r="Q157" s="16">
        <v>62.041475140503998</v>
      </c>
      <c r="R157" s="16">
        <v>64.448384407001001</v>
      </c>
      <c r="S157" s="16">
        <v>69.198896711817</v>
      </c>
      <c r="T157" s="16">
        <v>71.941785662672004</v>
      </c>
      <c r="U157" s="16">
        <v>74.146541494613999</v>
      </c>
      <c r="V157" s="16">
        <v>78.593855072051994</v>
      </c>
      <c r="W157" s="16">
        <v>77.706752601057005</v>
      </c>
      <c r="X157" s="16">
        <v>78.318193775493</v>
      </c>
      <c r="Y157" s="16">
        <v>76.944943625467999</v>
      </c>
      <c r="Z157" s="16">
        <v>80.180868300897998</v>
      </c>
      <c r="AA157" s="16">
        <v>80.958576994859001</v>
      </c>
      <c r="AB157" s="16">
        <v>84.833176316350006</v>
      </c>
      <c r="AC157" s="16">
        <v>85.056167709974005</v>
      </c>
      <c r="AD157" s="16">
        <v>86.164972630624007</v>
      </c>
      <c r="AE157" s="16">
        <v>81.438646356148993</v>
      </c>
      <c r="AF157" s="16">
        <v>84.602878479923007</v>
      </c>
      <c r="AG157" s="16">
        <v>87.464467474749995</v>
      </c>
      <c r="AH157" s="16">
        <v>90.191939117269001</v>
      </c>
      <c r="AI157" s="16">
        <v>91.036030929278994</v>
      </c>
      <c r="AJ157" s="16">
        <v>92.354609511698001</v>
      </c>
      <c r="AK157" s="16">
        <v>94.828775501492004</v>
      </c>
      <c r="AL157" s="16">
        <v>96.665199916042994</v>
      </c>
      <c r="AM157" s="16">
        <v>98.693849857000004</v>
      </c>
      <c r="AN157" s="16">
        <v>100</v>
      </c>
      <c r="AO157" s="16">
        <v>99.603268887493996</v>
      </c>
      <c r="AP157" s="16">
        <v>89.153838271894003</v>
      </c>
      <c r="AQ157" s="16">
        <v>94.626741377011001</v>
      </c>
      <c r="AR157" s="16">
        <v>98.809998348947005</v>
      </c>
      <c r="AS157" s="16">
        <v>103.018156507931</v>
      </c>
    </row>
    <row r="158" spans="1:45" x14ac:dyDescent="0.3">
      <c r="A158" s="8" t="s">
        <v>68</v>
      </c>
      <c r="B158" s="17">
        <v>44.705543527892999</v>
      </c>
      <c r="C158" s="17">
        <v>48.424390820809997</v>
      </c>
      <c r="D158" s="17">
        <v>48.179134194334999</v>
      </c>
      <c r="E158" s="17">
        <v>46.078631035655</v>
      </c>
      <c r="F158" s="17">
        <v>47.427403152426002</v>
      </c>
      <c r="G158" s="17">
        <v>48.330199993298002</v>
      </c>
      <c r="H158" s="17">
        <v>46.737771994413997</v>
      </c>
      <c r="I158" s="17">
        <v>47.679125543325</v>
      </c>
      <c r="J158" s="17">
        <v>48.266922044403003</v>
      </c>
      <c r="K158" s="17">
        <v>49.800466859391001</v>
      </c>
      <c r="L158" s="17">
        <v>52.102698113846998</v>
      </c>
      <c r="M158" s="17">
        <v>53.715512139128002</v>
      </c>
      <c r="N158" s="17">
        <v>54.841511841361999</v>
      </c>
      <c r="O158" s="17">
        <v>55.920242009245001</v>
      </c>
      <c r="P158" s="17">
        <v>58.682242903965999</v>
      </c>
      <c r="Q158" s="17">
        <v>56.450338246087</v>
      </c>
      <c r="R158" s="17">
        <v>59.353148654125</v>
      </c>
      <c r="S158" s="17">
        <v>61.778288659544003</v>
      </c>
      <c r="T158" s="17">
        <v>66.877148799454005</v>
      </c>
      <c r="U158" s="17">
        <v>66.925456260851007</v>
      </c>
      <c r="V158" s="17">
        <v>67.529670262779007</v>
      </c>
      <c r="W158" s="17">
        <v>70.490139508593003</v>
      </c>
      <c r="X158" s="17">
        <v>70.793806798388999</v>
      </c>
      <c r="Y158" s="17">
        <v>74.852089246812</v>
      </c>
      <c r="Z158" s="17">
        <v>78.592534290122003</v>
      </c>
      <c r="AA158" s="17">
        <v>76.302881145016002</v>
      </c>
      <c r="AB158" s="17">
        <v>78.119102979626007</v>
      </c>
      <c r="AC158" s="17">
        <v>80.340021210478</v>
      </c>
      <c r="AD158" s="17">
        <v>84.578766063263998</v>
      </c>
      <c r="AE158" s="17">
        <v>83.057664397983004</v>
      </c>
      <c r="AF158" s="17">
        <v>84.625420673579001</v>
      </c>
      <c r="AG158" s="17">
        <v>88.376655691869004</v>
      </c>
      <c r="AH158" s="17">
        <v>92.581109791211006</v>
      </c>
      <c r="AI158" s="17">
        <v>96.968732284322002</v>
      </c>
      <c r="AJ158" s="17">
        <v>99.662895082949007</v>
      </c>
      <c r="AK158" s="17">
        <v>97.186923838428001</v>
      </c>
      <c r="AL158" s="17">
        <v>98.835197943756</v>
      </c>
      <c r="AM158" s="17">
        <v>98.597132692068996</v>
      </c>
      <c r="AN158" s="17">
        <v>100</v>
      </c>
      <c r="AO158" s="17">
        <v>100.14408058554901</v>
      </c>
      <c r="AP158" s="17">
        <v>92.640177452318994</v>
      </c>
      <c r="AQ158" s="17">
        <v>98.145559665571</v>
      </c>
      <c r="AR158" s="17">
        <v>97.245042898297996</v>
      </c>
      <c r="AS158" s="17">
        <v>100.235454737328</v>
      </c>
    </row>
    <row r="159" spans="1:45" x14ac:dyDescent="0.3">
      <c r="A159" s="10" t="s">
        <v>69</v>
      </c>
      <c r="B159" s="16">
        <v>32.858483000602</v>
      </c>
      <c r="C159" s="16">
        <v>36.180386402803002</v>
      </c>
      <c r="D159" s="16">
        <v>36.216576566176002</v>
      </c>
      <c r="E159" s="16">
        <v>34.532904594342</v>
      </c>
      <c r="F159" s="16">
        <v>35.855920155062996</v>
      </c>
      <c r="G159" s="16">
        <v>36.681565926848997</v>
      </c>
      <c r="H159" s="16">
        <v>35.268847131356999</v>
      </c>
      <c r="I159" s="16">
        <v>36.125780794466998</v>
      </c>
      <c r="J159" s="16">
        <v>36.639444045529999</v>
      </c>
      <c r="K159" s="16">
        <v>38.034873129414002</v>
      </c>
      <c r="L159" s="16">
        <v>40.145079089234002</v>
      </c>
      <c r="M159" s="16">
        <v>41.698846250652998</v>
      </c>
      <c r="N159" s="16">
        <v>43.070249427280999</v>
      </c>
      <c r="O159" s="16">
        <v>44.340282970048001</v>
      </c>
      <c r="P159" s="16">
        <v>45.962216744114997</v>
      </c>
      <c r="Q159" s="16">
        <v>44.500851186489001</v>
      </c>
      <c r="R159" s="16">
        <v>47.249512067095999</v>
      </c>
      <c r="S159" s="16">
        <v>50.290895745755002</v>
      </c>
      <c r="T159" s="16">
        <v>54.368214061038003</v>
      </c>
      <c r="U159" s="16">
        <v>55.119349313377</v>
      </c>
      <c r="V159" s="16">
        <v>58.325868928456998</v>
      </c>
      <c r="W159" s="16">
        <v>58.674379198701999</v>
      </c>
      <c r="X159" s="16">
        <v>61.372444990867997</v>
      </c>
      <c r="Y159" s="16">
        <v>63.263079849903001</v>
      </c>
      <c r="Z159" s="16">
        <v>64.976910320959007</v>
      </c>
      <c r="AA159" s="16">
        <v>65.289793696079997</v>
      </c>
      <c r="AB159" s="16">
        <v>68.668062652176999</v>
      </c>
      <c r="AC159" s="16">
        <v>69.430811474899002</v>
      </c>
      <c r="AD159" s="16">
        <v>71.220987370616001</v>
      </c>
      <c r="AE159" s="16">
        <v>67.983579649027007</v>
      </c>
      <c r="AF159" s="16">
        <v>72.525740975185002</v>
      </c>
      <c r="AG159" s="16">
        <v>76.277354155992001</v>
      </c>
      <c r="AH159" s="16">
        <v>79.633822435667994</v>
      </c>
      <c r="AI159" s="16">
        <v>83.096032192471995</v>
      </c>
      <c r="AJ159" s="16">
        <v>87.362678868946006</v>
      </c>
      <c r="AK159" s="16">
        <v>91.571263940143993</v>
      </c>
      <c r="AL159" s="16">
        <v>95.015154093255006</v>
      </c>
      <c r="AM159" s="16">
        <v>99.533106664147994</v>
      </c>
      <c r="AN159" s="16">
        <v>100</v>
      </c>
      <c r="AO159" s="16">
        <v>98.077873966202006</v>
      </c>
      <c r="AP159" s="16">
        <v>90.973031387380999</v>
      </c>
      <c r="AQ159" s="16">
        <v>96.779884042486003</v>
      </c>
      <c r="AR159" s="16">
        <v>99.140627649522997</v>
      </c>
      <c r="AS159" s="16">
        <v>100.90866974455</v>
      </c>
    </row>
    <row r="160" spans="1:45" x14ac:dyDescent="0.3">
      <c r="A160" s="8" t="s">
        <v>70</v>
      </c>
      <c r="B160" s="17">
        <v>60.96525928042</v>
      </c>
      <c r="C160" s="17">
        <v>63.951205805251</v>
      </c>
      <c r="D160" s="17">
        <v>64.255002050653999</v>
      </c>
      <c r="E160" s="17">
        <v>63.270622063258003</v>
      </c>
      <c r="F160" s="17">
        <v>64.527516376207998</v>
      </c>
      <c r="G160" s="17">
        <v>65.429387578551001</v>
      </c>
      <c r="H160" s="17">
        <v>64.608618815144993</v>
      </c>
      <c r="I160" s="17">
        <v>65.491216783308005</v>
      </c>
      <c r="J160" s="17">
        <v>66.130042428047005</v>
      </c>
      <c r="K160" s="17">
        <v>67.496683020993004</v>
      </c>
      <c r="L160" s="17">
        <v>69.648289699699006</v>
      </c>
      <c r="M160" s="17">
        <v>71.404997534930004</v>
      </c>
      <c r="N160" s="17">
        <v>72.702324141435994</v>
      </c>
      <c r="O160" s="17">
        <v>72.792358294001005</v>
      </c>
      <c r="P160" s="17">
        <v>76.935352018280994</v>
      </c>
      <c r="Q160" s="17">
        <v>71.982228365930993</v>
      </c>
      <c r="R160" s="17">
        <v>73.614270382192004</v>
      </c>
      <c r="S160" s="17">
        <v>75.829116387197004</v>
      </c>
      <c r="T160" s="17">
        <v>79.401968271686002</v>
      </c>
      <c r="U160" s="17">
        <v>80.037715685907997</v>
      </c>
      <c r="V160" s="17">
        <v>80.603316003059007</v>
      </c>
      <c r="W160" s="17">
        <v>81.421280568938997</v>
      </c>
      <c r="X160" s="17">
        <v>80.762823968424001</v>
      </c>
      <c r="Y160" s="17">
        <v>79.926563689033003</v>
      </c>
      <c r="Z160" s="17">
        <v>83.498965983231002</v>
      </c>
      <c r="AA160" s="17">
        <v>85.779942976094006</v>
      </c>
      <c r="AB160" s="17">
        <v>88.119331154874999</v>
      </c>
      <c r="AC160" s="17">
        <v>90.400493458222002</v>
      </c>
      <c r="AD160" s="17">
        <v>90.661872794564999</v>
      </c>
      <c r="AE160" s="17">
        <v>88.786404850199006</v>
      </c>
      <c r="AF160" s="17">
        <v>91.462216189678998</v>
      </c>
      <c r="AG160" s="17">
        <v>91.792663795166007</v>
      </c>
      <c r="AH160" s="17">
        <v>92.671374962448994</v>
      </c>
      <c r="AI160" s="17">
        <v>94.297971556205994</v>
      </c>
      <c r="AJ160" s="17">
        <v>100.742099271789</v>
      </c>
      <c r="AK160" s="17">
        <v>98.822933290535005</v>
      </c>
      <c r="AL160" s="17">
        <v>98.608478092439995</v>
      </c>
      <c r="AM160" s="17">
        <v>97.081311113013996</v>
      </c>
      <c r="AN160" s="17">
        <v>100</v>
      </c>
      <c r="AO160" s="17">
        <v>99.780359254545004</v>
      </c>
      <c r="AP160" s="17">
        <v>91.229439793948004</v>
      </c>
      <c r="AQ160" s="17">
        <v>95.528775474425998</v>
      </c>
      <c r="AR160" s="17">
        <v>97.561148542674999</v>
      </c>
      <c r="AS160" s="17">
        <v>98.699970503226993</v>
      </c>
    </row>
    <row r="161" spans="1:45" x14ac:dyDescent="0.3">
      <c r="A161" s="10" t="s">
        <v>71</v>
      </c>
      <c r="B161" s="16">
        <v>50.492391088498998</v>
      </c>
      <c r="C161" s="16">
        <v>55.35391377317</v>
      </c>
      <c r="D161" s="16">
        <v>55.404576357088999</v>
      </c>
      <c r="E161" s="16">
        <v>52.473760842868998</v>
      </c>
      <c r="F161" s="16">
        <v>54.461847022287003</v>
      </c>
      <c r="G161" s="16">
        <v>55.933642513587003</v>
      </c>
      <c r="H161" s="16">
        <v>53.829470414722003</v>
      </c>
      <c r="I161" s="16">
        <v>55.228936479354999</v>
      </c>
      <c r="J161" s="16">
        <v>56.178376028476002</v>
      </c>
      <c r="K161" s="16">
        <v>58.280021794115001</v>
      </c>
      <c r="L161" s="16">
        <v>61.676930022796</v>
      </c>
      <c r="M161" s="16">
        <v>64.454553620568007</v>
      </c>
      <c r="N161" s="16">
        <v>67.583172952419005</v>
      </c>
      <c r="O161" s="16">
        <v>69.587698691116003</v>
      </c>
      <c r="P161" s="16">
        <v>71.114564472525998</v>
      </c>
      <c r="Q161" s="16">
        <v>61.080516160454003</v>
      </c>
      <c r="R161" s="16">
        <v>68.471830730017004</v>
      </c>
      <c r="S161" s="16">
        <v>71.054732703577997</v>
      </c>
      <c r="T161" s="16">
        <v>79.042657490050999</v>
      </c>
      <c r="U161" s="16">
        <v>79.533373353992999</v>
      </c>
      <c r="V161" s="16">
        <v>80.579771212243998</v>
      </c>
      <c r="W161" s="16">
        <v>79.802861160283996</v>
      </c>
      <c r="X161" s="16">
        <v>79.175597893209996</v>
      </c>
      <c r="Y161" s="16">
        <v>79.192835053343998</v>
      </c>
      <c r="Z161" s="16">
        <v>85.458710690424994</v>
      </c>
      <c r="AA161" s="16">
        <v>84.433958176247998</v>
      </c>
      <c r="AB161" s="16">
        <v>83.386293090524006</v>
      </c>
      <c r="AC161" s="16">
        <v>85.797858026780006</v>
      </c>
      <c r="AD161" s="16">
        <v>88.444311040120994</v>
      </c>
      <c r="AE161" s="16">
        <v>84.703404179558007</v>
      </c>
      <c r="AF161" s="16">
        <v>85.669186543920006</v>
      </c>
      <c r="AG161" s="16">
        <v>87.557965803366002</v>
      </c>
      <c r="AH161" s="16">
        <v>90.727042536829998</v>
      </c>
      <c r="AI161" s="16">
        <v>90.705254107127999</v>
      </c>
      <c r="AJ161" s="16">
        <v>95.048361556809994</v>
      </c>
      <c r="AK161" s="16">
        <v>98.872211740051995</v>
      </c>
      <c r="AL161" s="16">
        <v>99.960783071955007</v>
      </c>
      <c r="AM161" s="16">
        <v>99.469249780601004</v>
      </c>
      <c r="AN161" s="16">
        <v>100</v>
      </c>
      <c r="AO161" s="16">
        <v>97.763175580226005</v>
      </c>
      <c r="AP161" s="16">
        <v>87.174690524897002</v>
      </c>
      <c r="AQ161" s="16">
        <v>93.629607358417999</v>
      </c>
      <c r="AR161" s="16">
        <v>103.04907901060299</v>
      </c>
      <c r="AS161" s="16">
        <v>105.814256547477</v>
      </c>
    </row>
    <row r="162" spans="1:45" x14ac:dyDescent="0.3">
      <c r="A162" s="8" t="s">
        <v>72</v>
      </c>
      <c r="B162" s="17">
        <v>43.910934748064001</v>
      </c>
      <c r="C162" s="17">
        <v>48.035561708277001</v>
      </c>
      <c r="D162" s="17">
        <v>48.018423097416999</v>
      </c>
      <c r="E162" s="17">
        <v>45.824086897469002</v>
      </c>
      <c r="F162" s="17">
        <v>47.407566686262001</v>
      </c>
      <c r="G162" s="17">
        <v>48.347533827938001</v>
      </c>
      <c r="H162" s="17">
        <v>46.541384125504997</v>
      </c>
      <c r="I162" s="17">
        <v>47.521505082452997</v>
      </c>
      <c r="J162" s="17">
        <v>48.111219301609999</v>
      </c>
      <c r="K162" s="17">
        <v>49.752987024686</v>
      </c>
      <c r="L162" s="17">
        <v>52.182092926168004</v>
      </c>
      <c r="M162" s="17">
        <v>54.011356511625998</v>
      </c>
      <c r="N162" s="17">
        <v>55.691299974197001</v>
      </c>
      <c r="O162" s="17">
        <v>57.077003823856003</v>
      </c>
      <c r="P162" s="17">
        <v>58.829026169618999</v>
      </c>
      <c r="Q162" s="17">
        <v>54.316116826607001</v>
      </c>
      <c r="R162" s="17">
        <v>56.952784153772001</v>
      </c>
      <c r="S162" s="17">
        <v>61.197718014617998</v>
      </c>
      <c r="T162" s="17">
        <v>66.139801963596994</v>
      </c>
      <c r="U162" s="17">
        <v>68.575959309888006</v>
      </c>
      <c r="V162" s="17">
        <v>71.775414022478998</v>
      </c>
      <c r="W162" s="17">
        <v>70.573016555186996</v>
      </c>
      <c r="X162" s="17">
        <v>69.826404197368007</v>
      </c>
      <c r="Y162" s="17">
        <v>69.101890091054997</v>
      </c>
      <c r="Z162" s="17">
        <v>71.081744079885993</v>
      </c>
      <c r="AA162" s="17">
        <v>72.675334236460003</v>
      </c>
      <c r="AB162" s="17">
        <v>76.389337200729003</v>
      </c>
      <c r="AC162" s="17">
        <v>78.676435856897996</v>
      </c>
      <c r="AD162" s="17">
        <v>80.266571064895999</v>
      </c>
      <c r="AE162" s="17">
        <v>74.991289688476996</v>
      </c>
      <c r="AF162" s="17">
        <v>79.448844833446003</v>
      </c>
      <c r="AG162" s="17">
        <v>81.701181311826005</v>
      </c>
      <c r="AH162" s="17">
        <v>84.861143829002998</v>
      </c>
      <c r="AI162" s="17">
        <v>86.312295199480005</v>
      </c>
      <c r="AJ162" s="17">
        <v>89.366405437034999</v>
      </c>
      <c r="AK162" s="17">
        <v>92.735709414368998</v>
      </c>
      <c r="AL162" s="17">
        <v>95.567114223104994</v>
      </c>
      <c r="AM162" s="17">
        <v>97.375440099627994</v>
      </c>
      <c r="AN162" s="17">
        <v>100</v>
      </c>
      <c r="AO162" s="17">
        <v>100.737883946666</v>
      </c>
      <c r="AP162" s="17">
        <v>92.590801667727007</v>
      </c>
      <c r="AQ162" s="17">
        <v>97.623024852228994</v>
      </c>
      <c r="AR162" s="17">
        <v>102.47569993563501</v>
      </c>
      <c r="AS162" s="17">
        <v>104.583225578778</v>
      </c>
    </row>
    <row r="163" spans="1:45" x14ac:dyDescent="0.3">
      <c r="A163" s="10" t="s">
        <v>73</v>
      </c>
      <c r="B163" s="16">
        <v>41.790977509440999</v>
      </c>
      <c r="C163" s="16">
        <v>45.546532649729002</v>
      </c>
      <c r="D163" s="16">
        <v>45.501536352669</v>
      </c>
      <c r="E163" s="16">
        <v>43.483455197171999</v>
      </c>
      <c r="F163" s="16">
        <v>44.832112670108003</v>
      </c>
      <c r="G163" s="16">
        <v>45.458100579349001</v>
      </c>
      <c r="H163" s="16">
        <v>43.653456509723</v>
      </c>
      <c r="I163" s="16">
        <v>44.350216744336002</v>
      </c>
      <c r="J163" s="16">
        <v>44.795290415563002</v>
      </c>
      <c r="K163" s="16">
        <v>46.330717065404997</v>
      </c>
      <c r="L163" s="16">
        <v>48.582586827101998</v>
      </c>
      <c r="M163" s="16">
        <v>50.445687273708003</v>
      </c>
      <c r="N163" s="16">
        <v>52.088395641075003</v>
      </c>
      <c r="O163" s="16">
        <v>53.551470010465998</v>
      </c>
      <c r="P163" s="16">
        <v>55.220103884842999</v>
      </c>
      <c r="Q163" s="16">
        <v>51.184854089159003</v>
      </c>
      <c r="R163" s="16">
        <v>55.343313373261999</v>
      </c>
      <c r="S163" s="16">
        <v>60.160157600997998</v>
      </c>
      <c r="T163" s="16">
        <v>63.702819064410001</v>
      </c>
      <c r="U163" s="16">
        <v>65.836394887192</v>
      </c>
      <c r="V163" s="16">
        <v>69.529824336190003</v>
      </c>
      <c r="W163" s="16">
        <v>70.023692195424999</v>
      </c>
      <c r="X163" s="16">
        <v>68.578439573148998</v>
      </c>
      <c r="Y163" s="16">
        <v>68.342836186807006</v>
      </c>
      <c r="Z163" s="16">
        <v>69.848267266237002</v>
      </c>
      <c r="AA163" s="16">
        <v>72.089990347927994</v>
      </c>
      <c r="AB163" s="16">
        <v>76.253997502280001</v>
      </c>
      <c r="AC163" s="16">
        <v>78.247217685110996</v>
      </c>
      <c r="AD163" s="16">
        <v>78.738987048821002</v>
      </c>
      <c r="AE163" s="16">
        <v>73.839320614057002</v>
      </c>
      <c r="AF163" s="16">
        <v>79.027149712592006</v>
      </c>
      <c r="AG163" s="16">
        <v>82.567420586444001</v>
      </c>
      <c r="AH163" s="16">
        <v>85.185999031810994</v>
      </c>
      <c r="AI163" s="16">
        <v>85.719465153095001</v>
      </c>
      <c r="AJ163" s="16">
        <v>87.652682340202006</v>
      </c>
      <c r="AK163" s="16">
        <v>89.472041460132004</v>
      </c>
      <c r="AL163" s="16">
        <v>91.753037908310006</v>
      </c>
      <c r="AM163" s="16">
        <v>96.538630748472002</v>
      </c>
      <c r="AN163" s="16">
        <v>100</v>
      </c>
      <c r="AO163" s="16">
        <v>98.477986589853003</v>
      </c>
      <c r="AP163" s="16">
        <v>90.711924567790007</v>
      </c>
      <c r="AQ163" s="16">
        <v>96.423024083580998</v>
      </c>
      <c r="AR163" s="16">
        <v>98.869966621816999</v>
      </c>
      <c r="AS163" s="16">
        <v>101.412777060316</v>
      </c>
    </row>
    <row r="164" spans="1:45" x14ac:dyDescent="0.3">
      <c r="A164" s="8" t="s">
        <v>74</v>
      </c>
      <c r="B164" s="17">
        <v>41.053784502134</v>
      </c>
      <c r="C164" s="17">
        <v>44.105173355688997</v>
      </c>
      <c r="D164" s="17">
        <v>44.601257215548998</v>
      </c>
      <c r="E164" s="17">
        <v>43.811888501496</v>
      </c>
      <c r="F164" s="17">
        <v>45.329692280155001</v>
      </c>
      <c r="G164" s="17">
        <v>46.530964265728002</v>
      </c>
      <c r="H164" s="17">
        <v>45.994288005466998</v>
      </c>
      <c r="I164" s="17">
        <v>47.184319081738003</v>
      </c>
      <c r="J164" s="17">
        <v>48.054424790576</v>
      </c>
      <c r="K164" s="17">
        <v>49.532822113167001</v>
      </c>
      <c r="L164" s="17">
        <v>51.596097642912</v>
      </c>
      <c r="M164" s="17">
        <v>53.164566143763999</v>
      </c>
      <c r="N164" s="17">
        <v>54.281868978653002</v>
      </c>
      <c r="O164" s="17">
        <v>54.109574114876999</v>
      </c>
      <c r="P164" s="17">
        <v>57.590707475423997</v>
      </c>
      <c r="Q164" s="17">
        <v>56.452631679981998</v>
      </c>
      <c r="R164" s="17">
        <v>58.698914073093</v>
      </c>
      <c r="S164" s="17">
        <v>65.021977626585993</v>
      </c>
      <c r="T164" s="17">
        <v>66.041749163182999</v>
      </c>
      <c r="U164" s="17">
        <v>69.989674694632996</v>
      </c>
      <c r="V164" s="17">
        <v>71.288104333449994</v>
      </c>
      <c r="W164" s="17">
        <v>69.537715821888995</v>
      </c>
      <c r="X164" s="17">
        <v>68.508017287439003</v>
      </c>
      <c r="Y164" s="17">
        <v>70.772413733709001</v>
      </c>
      <c r="Z164" s="17">
        <v>72.582120921292002</v>
      </c>
      <c r="AA164" s="17">
        <v>72.788809906422998</v>
      </c>
      <c r="AB164" s="17">
        <v>76.553322740444003</v>
      </c>
      <c r="AC164" s="17">
        <v>78.793985625638001</v>
      </c>
      <c r="AD164" s="17">
        <v>80.748943854323002</v>
      </c>
      <c r="AE164" s="17">
        <v>77.526142021355994</v>
      </c>
      <c r="AF164" s="17">
        <v>79.288298774040996</v>
      </c>
      <c r="AG164" s="17">
        <v>82.411228031172001</v>
      </c>
      <c r="AH164" s="17">
        <v>83.916670123173006</v>
      </c>
      <c r="AI164" s="17">
        <v>84.184660249014996</v>
      </c>
      <c r="AJ164" s="17">
        <v>88.415876576355998</v>
      </c>
      <c r="AK164" s="17">
        <v>90.493085531915995</v>
      </c>
      <c r="AL164" s="17">
        <v>93.318090456243993</v>
      </c>
      <c r="AM164" s="17">
        <v>96.313699058694993</v>
      </c>
      <c r="AN164" s="17">
        <v>100</v>
      </c>
      <c r="AO164" s="17">
        <v>100.295325069764</v>
      </c>
      <c r="AP164" s="17">
        <v>94.861134368156996</v>
      </c>
      <c r="AQ164" s="17">
        <v>99.259912669401004</v>
      </c>
      <c r="AR164" s="17">
        <v>102.912199445971</v>
      </c>
      <c r="AS164" s="17">
        <v>107.19317636285</v>
      </c>
    </row>
    <row r="165" spans="1:45" x14ac:dyDescent="0.3">
      <c r="A165" s="10" t="s">
        <v>75</v>
      </c>
      <c r="B165" s="16">
        <v>47.654243644569</v>
      </c>
      <c r="C165" s="16">
        <v>51.434707051133003</v>
      </c>
      <c r="D165" s="16">
        <v>51.489573643793001</v>
      </c>
      <c r="E165" s="16">
        <v>49.514915019527002</v>
      </c>
      <c r="F165" s="16">
        <v>51.102950811503</v>
      </c>
      <c r="G165" s="16">
        <v>52.247818462810997</v>
      </c>
      <c r="H165" s="16">
        <v>50.895438931588998</v>
      </c>
      <c r="I165" s="16">
        <v>52.096543376482998</v>
      </c>
      <c r="J165" s="16">
        <v>53.001667952467997</v>
      </c>
      <c r="K165" s="16">
        <v>54.822070644638998</v>
      </c>
      <c r="L165" s="16">
        <v>57.410345427617003</v>
      </c>
      <c r="M165" s="16">
        <v>59.268054255433</v>
      </c>
      <c r="N165" s="16">
        <v>60.990481359820002</v>
      </c>
      <c r="O165" s="16">
        <v>63.338305276718998</v>
      </c>
      <c r="P165" s="16">
        <v>64.625246002577001</v>
      </c>
      <c r="Q165" s="16">
        <v>57.683844705627997</v>
      </c>
      <c r="R165" s="16">
        <v>60.888444575538998</v>
      </c>
      <c r="S165" s="16">
        <v>64.973559934654006</v>
      </c>
      <c r="T165" s="16">
        <v>70.850128831641996</v>
      </c>
      <c r="U165" s="16">
        <v>74.185282792617997</v>
      </c>
      <c r="V165" s="16">
        <v>75.575842767715997</v>
      </c>
      <c r="W165" s="16">
        <v>78.441998617085005</v>
      </c>
      <c r="X165" s="16">
        <v>76.313471625570998</v>
      </c>
      <c r="Y165" s="16">
        <v>79.640419019885996</v>
      </c>
      <c r="Z165" s="16">
        <v>82.035587331301997</v>
      </c>
      <c r="AA165" s="16">
        <v>86.122942807905005</v>
      </c>
      <c r="AB165" s="16">
        <v>84.921572301024995</v>
      </c>
      <c r="AC165" s="16">
        <v>86.747884350665004</v>
      </c>
      <c r="AD165" s="16">
        <v>84.607157666871998</v>
      </c>
      <c r="AE165" s="16">
        <v>81.530719891966001</v>
      </c>
      <c r="AF165" s="16">
        <v>85.086854983631994</v>
      </c>
      <c r="AG165" s="16">
        <v>88.257360858263993</v>
      </c>
      <c r="AH165" s="16">
        <v>90.797942108989005</v>
      </c>
      <c r="AI165" s="16">
        <v>94.471900939362001</v>
      </c>
      <c r="AJ165" s="16">
        <v>95.030527538664998</v>
      </c>
      <c r="AK165" s="16">
        <v>97.257504418284995</v>
      </c>
      <c r="AL165" s="16">
        <v>100.40998871059099</v>
      </c>
      <c r="AM165" s="16">
        <v>101.521785259673</v>
      </c>
      <c r="AN165" s="16">
        <v>100</v>
      </c>
      <c r="AO165" s="16">
        <v>98.697651833167001</v>
      </c>
      <c r="AP165" s="16">
        <v>89.659158384017005</v>
      </c>
      <c r="AQ165" s="16">
        <v>95.130351287422002</v>
      </c>
      <c r="AR165" s="16">
        <v>95.190182296632997</v>
      </c>
      <c r="AS165" s="16">
        <v>97.199778482720006</v>
      </c>
    </row>
    <row r="166" spans="1:45" x14ac:dyDescent="0.3">
      <c r="A166" s="8" t="s">
        <v>76</v>
      </c>
      <c r="B166" s="17">
        <v>50.502079713150003</v>
      </c>
      <c r="C166" s="17">
        <v>54.877837116301002</v>
      </c>
      <c r="D166" s="17">
        <v>55.004015279184003</v>
      </c>
      <c r="E166" s="17">
        <v>53.353360657254001</v>
      </c>
      <c r="F166" s="17">
        <v>55.066640819657003</v>
      </c>
      <c r="G166" s="17">
        <v>56.115824070100999</v>
      </c>
      <c r="H166" s="17">
        <v>54.478839412574999</v>
      </c>
      <c r="I166" s="17">
        <v>55.622888055665001</v>
      </c>
      <c r="J166" s="17">
        <v>56.279251152519002</v>
      </c>
      <c r="K166" s="17">
        <v>58.282716307445</v>
      </c>
      <c r="L166" s="17">
        <v>61.735191268881003</v>
      </c>
      <c r="M166" s="17">
        <v>64.730796528127001</v>
      </c>
      <c r="N166" s="17">
        <v>67.775314989891996</v>
      </c>
      <c r="O166" s="17">
        <v>70.046994451081005</v>
      </c>
      <c r="P166" s="17">
        <v>72.364142016676993</v>
      </c>
      <c r="Q166" s="17">
        <v>62.947831776847998</v>
      </c>
      <c r="R166" s="17">
        <v>64.072904131292006</v>
      </c>
      <c r="S166" s="17">
        <v>65.047156176800996</v>
      </c>
      <c r="T166" s="17">
        <v>71.291155102874995</v>
      </c>
      <c r="U166" s="17">
        <v>73.314045962899002</v>
      </c>
      <c r="V166" s="17">
        <v>74.253723116759005</v>
      </c>
      <c r="W166" s="17">
        <v>76.813544651688005</v>
      </c>
      <c r="X166" s="17">
        <v>74.696714196908005</v>
      </c>
      <c r="Y166" s="17">
        <v>71.952487461634007</v>
      </c>
      <c r="Z166" s="17">
        <v>82.742627839944006</v>
      </c>
      <c r="AA166" s="17">
        <v>87.123521431111001</v>
      </c>
      <c r="AB166" s="17">
        <v>87.248782784433004</v>
      </c>
      <c r="AC166" s="17">
        <v>85.882219709970002</v>
      </c>
      <c r="AD166" s="17">
        <v>92.150481988229998</v>
      </c>
      <c r="AE166" s="17">
        <v>86.610635820398997</v>
      </c>
      <c r="AF166" s="17">
        <v>88.270007837438001</v>
      </c>
      <c r="AG166" s="17">
        <v>90.663308378693003</v>
      </c>
      <c r="AH166" s="17">
        <v>91.743781286528005</v>
      </c>
      <c r="AI166" s="17">
        <v>93.140404543374004</v>
      </c>
      <c r="AJ166" s="17">
        <v>93.667645157565005</v>
      </c>
      <c r="AK166" s="17">
        <v>94.652761524775002</v>
      </c>
      <c r="AL166" s="17">
        <v>97.963760187323999</v>
      </c>
      <c r="AM166" s="17">
        <v>99.584493303944996</v>
      </c>
      <c r="AN166" s="17">
        <v>100</v>
      </c>
      <c r="AO166" s="17">
        <v>100.902502067027</v>
      </c>
      <c r="AP166" s="17">
        <v>91.555918147602</v>
      </c>
      <c r="AQ166" s="17">
        <v>100.13554464375299</v>
      </c>
      <c r="AR166" s="17">
        <v>104.38269767720701</v>
      </c>
      <c r="AS166" s="17">
        <v>104.48949764472999</v>
      </c>
    </row>
    <row r="167" spans="1:45" x14ac:dyDescent="0.3">
      <c r="A167" s="10" t="s">
        <v>77</v>
      </c>
      <c r="B167" s="16">
        <v>32.372054606985998</v>
      </c>
      <c r="C167" s="16">
        <v>36.068173828090998</v>
      </c>
      <c r="D167" s="16">
        <v>36.130908580110997</v>
      </c>
      <c r="E167" s="16">
        <v>34.100215746882</v>
      </c>
      <c r="F167" s="16">
        <v>35.625676131614</v>
      </c>
      <c r="G167" s="16">
        <v>36.534683187873</v>
      </c>
      <c r="H167" s="16">
        <v>34.850492628197003</v>
      </c>
      <c r="I167" s="16">
        <v>35.782528071697001</v>
      </c>
      <c r="J167" s="16">
        <v>36.379155325840003</v>
      </c>
      <c r="K167" s="16">
        <v>37.980004032788997</v>
      </c>
      <c r="L167" s="16">
        <v>40.297709339996999</v>
      </c>
      <c r="M167" s="16">
        <v>42.110795652759002</v>
      </c>
      <c r="N167" s="16">
        <v>43.917633649739997</v>
      </c>
      <c r="O167" s="16">
        <v>45.594857150315001</v>
      </c>
      <c r="P167" s="16">
        <v>48.021347960013998</v>
      </c>
      <c r="Q167" s="16">
        <v>44.701151558437999</v>
      </c>
      <c r="R167" s="16">
        <v>47.499558171388003</v>
      </c>
      <c r="S167" s="16">
        <v>52.026394438063001</v>
      </c>
      <c r="T167" s="16">
        <v>56.419439629185</v>
      </c>
      <c r="U167" s="16">
        <v>59.570656704919003</v>
      </c>
      <c r="V167" s="16">
        <v>63.497326269345002</v>
      </c>
      <c r="W167" s="16">
        <v>63.543256015729</v>
      </c>
      <c r="X167" s="16">
        <v>64.891732732867993</v>
      </c>
      <c r="Y167" s="16">
        <v>67.556011711278003</v>
      </c>
      <c r="Z167" s="16">
        <v>69.957535134918004</v>
      </c>
      <c r="AA167" s="16">
        <v>71.704716388592004</v>
      </c>
      <c r="AB167" s="16">
        <v>76.980803987662</v>
      </c>
      <c r="AC167" s="16">
        <v>80.271780783381004</v>
      </c>
      <c r="AD167" s="16">
        <v>80.232259329610002</v>
      </c>
      <c r="AE167" s="16">
        <v>73.914044673771002</v>
      </c>
      <c r="AF167" s="16">
        <v>79.075084730295998</v>
      </c>
      <c r="AG167" s="16">
        <v>81.656019341608001</v>
      </c>
      <c r="AH167" s="16">
        <v>84.961121609613002</v>
      </c>
      <c r="AI167" s="16">
        <v>84.418358931735</v>
      </c>
      <c r="AJ167" s="16">
        <v>87.320671439524006</v>
      </c>
      <c r="AK167" s="16">
        <v>90.525933026171003</v>
      </c>
      <c r="AL167" s="16">
        <v>91.353417167321993</v>
      </c>
      <c r="AM167" s="16">
        <v>94.778339515241001</v>
      </c>
      <c r="AN167" s="16">
        <v>100</v>
      </c>
      <c r="AO167" s="16">
        <v>100.513275815377</v>
      </c>
      <c r="AP167" s="16">
        <v>91.311759284255004</v>
      </c>
      <c r="AQ167" s="16">
        <v>97.739624752759994</v>
      </c>
      <c r="AR167" s="16">
        <v>101.027860989259</v>
      </c>
      <c r="AS167" s="16">
        <v>104.50639359533</v>
      </c>
    </row>
    <row r="168" spans="1:45" x14ac:dyDescent="0.3">
      <c r="A168" s="8" t="s">
        <v>78</v>
      </c>
      <c r="B168" s="17">
        <v>63.874464483662997</v>
      </c>
      <c r="C168" s="17">
        <v>68.380705467089001</v>
      </c>
      <c r="D168" s="17">
        <v>68.497475070744002</v>
      </c>
      <c r="E168" s="17">
        <v>66.344598825524997</v>
      </c>
      <c r="F168" s="17">
        <v>68.203879434631006</v>
      </c>
      <c r="G168" s="17">
        <v>69.532869335618997</v>
      </c>
      <c r="H168" s="17">
        <v>67.969511069023</v>
      </c>
      <c r="I168" s="17">
        <v>69.292478415120002</v>
      </c>
      <c r="J168" s="17">
        <v>70.149551187339995</v>
      </c>
      <c r="K168" s="17">
        <v>72.089438667034997</v>
      </c>
      <c r="L168" s="17">
        <v>75.219051904020006</v>
      </c>
      <c r="M168" s="17">
        <v>77.623506834538006</v>
      </c>
      <c r="N168" s="17">
        <v>80.171626946329994</v>
      </c>
      <c r="O168" s="17">
        <v>81.792926074475005</v>
      </c>
      <c r="P168" s="17">
        <v>90.013783184255004</v>
      </c>
      <c r="Q168" s="17">
        <v>80.111386782104006</v>
      </c>
      <c r="R168" s="17">
        <v>83.394674344177005</v>
      </c>
      <c r="S168" s="17">
        <v>85.347108813228004</v>
      </c>
      <c r="T168" s="17">
        <v>87.341608254853</v>
      </c>
      <c r="U168" s="17">
        <v>89.595538461271005</v>
      </c>
      <c r="V168" s="17">
        <v>92.841354175381994</v>
      </c>
      <c r="W168" s="17">
        <v>93.580980863522001</v>
      </c>
      <c r="X168" s="17">
        <v>94.511218960673006</v>
      </c>
      <c r="Y168" s="17">
        <v>94.596639751566997</v>
      </c>
      <c r="Z168" s="17">
        <v>96.419085844964002</v>
      </c>
      <c r="AA168" s="17">
        <v>98.251745696623004</v>
      </c>
      <c r="AB168" s="17">
        <v>99.246215244702995</v>
      </c>
      <c r="AC168" s="17">
        <v>98.777210478997006</v>
      </c>
      <c r="AD168" s="17">
        <v>101.39906774003001</v>
      </c>
      <c r="AE168" s="17">
        <v>100.660268644261</v>
      </c>
      <c r="AF168" s="17">
        <v>99.173105771164998</v>
      </c>
      <c r="AG168" s="17">
        <v>100.73294618296001</v>
      </c>
      <c r="AH168" s="17">
        <v>100.881630942941</v>
      </c>
      <c r="AI168" s="17">
        <v>103.825136898681</v>
      </c>
      <c r="AJ168" s="17">
        <v>103.107188641677</v>
      </c>
      <c r="AK168" s="17">
        <v>104.76155701427901</v>
      </c>
      <c r="AL168" s="17">
        <v>104.334552757155</v>
      </c>
      <c r="AM168" s="17">
        <v>93.495341364837003</v>
      </c>
      <c r="AN168" s="17">
        <v>100</v>
      </c>
      <c r="AO168" s="17">
        <v>95.877436425024996</v>
      </c>
      <c r="AP168" s="17">
        <v>91.583601943301005</v>
      </c>
      <c r="AQ168" s="17">
        <v>100.589418020289</v>
      </c>
      <c r="AR168" s="17">
        <v>108.448517044512</v>
      </c>
      <c r="AS168" s="17">
        <v>116.74307163338401</v>
      </c>
    </row>
    <row r="169" spans="1:45" x14ac:dyDescent="0.3">
      <c r="A169" s="10" t="s">
        <v>79</v>
      </c>
      <c r="B169" s="16">
        <v>36.300980972528002</v>
      </c>
      <c r="C169" s="16">
        <v>39.556782579759002</v>
      </c>
      <c r="D169" s="16">
        <v>39.589201160644002</v>
      </c>
      <c r="E169" s="16">
        <v>37.685699691300997</v>
      </c>
      <c r="F169" s="16">
        <v>39.104371792662</v>
      </c>
      <c r="G169" s="16">
        <v>40.152247738280998</v>
      </c>
      <c r="H169" s="16">
        <v>38.777594277090003</v>
      </c>
      <c r="I169" s="16">
        <v>39.877701270271999</v>
      </c>
      <c r="J169" s="16">
        <v>40.608324440266998</v>
      </c>
      <c r="K169" s="16">
        <v>42.089100393302999</v>
      </c>
      <c r="L169" s="16">
        <v>44.193821910997002</v>
      </c>
      <c r="M169" s="16">
        <v>45.429593297806001</v>
      </c>
      <c r="N169" s="16">
        <v>46.583926027535</v>
      </c>
      <c r="O169" s="16">
        <v>47.780236331283</v>
      </c>
      <c r="P169" s="16">
        <v>50.070613414287003</v>
      </c>
      <c r="Q169" s="16">
        <v>45.979993269495999</v>
      </c>
      <c r="R169" s="16">
        <v>50.098259737680998</v>
      </c>
      <c r="S169" s="16">
        <v>54.618208612670003</v>
      </c>
      <c r="T169" s="16">
        <v>59.522711182584999</v>
      </c>
      <c r="U169" s="16">
        <v>64.127145247185993</v>
      </c>
      <c r="V169" s="16">
        <v>66.350955912203005</v>
      </c>
      <c r="W169" s="16">
        <v>67.549913716518006</v>
      </c>
      <c r="X169" s="16">
        <v>66.220307668168999</v>
      </c>
      <c r="Y169" s="16">
        <v>67.872291286722998</v>
      </c>
      <c r="Z169" s="16">
        <v>69.687255920666999</v>
      </c>
      <c r="AA169" s="16">
        <v>73.121965450934994</v>
      </c>
      <c r="AB169" s="16">
        <v>76.544990995725996</v>
      </c>
      <c r="AC169" s="16">
        <v>79.406180124420004</v>
      </c>
      <c r="AD169" s="16">
        <v>79.358292168998005</v>
      </c>
      <c r="AE169" s="16">
        <v>73.497776579185995</v>
      </c>
      <c r="AF169" s="16">
        <v>79.013175897717005</v>
      </c>
      <c r="AG169" s="16">
        <v>83.268204273991998</v>
      </c>
      <c r="AH169" s="16">
        <v>88.012065403533001</v>
      </c>
      <c r="AI169" s="16">
        <v>86.591996101757005</v>
      </c>
      <c r="AJ169" s="16">
        <v>87.967916813130998</v>
      </c>
      <c r="AK169" s="16">
        <v>90.123543038516004</v>
      </c>
      <c r="AL169" s="16">
        <v>91.990529434232002</v>
      </c>
      <c r="AM169" s="16">
        <v>98.330028161781001</v>
      </c>
      <c r="AN169" s="16">
        <v>100</v>
      </c>
      <c r="AO169" s="16">
        <v>100.86571385217999</v>
      </c>
      <c r="AP169" s="16">
        <v>90.307185552310003</v>
      </c>
      <c r="AQ169" s="16">
        <v>93.563716952513005</v>
      </c>
      <c r="AR169" s="16">
        <v>97.209656230278995</v>
      </c>
      <c r="AS169" s="16">
        <v>100.361276477261</v>
      </c>
    </row>
    <row r="170" spans="1:45" x14ac:dyDescent="0.3">
      <c r="A170" s="8" t="s">
        <v>80</v>
      </c>
      <c r="B170" s="17">
        <v>28.716247463167999</v>
      </c>
      <c r="C170" s="17">
        <v>32.464730107206002</v>
      </c>
      <c r="D170" s="17">
        <v>32.252850759628998</v>
      </c>
      <c r="E170" s="17">
        <v>29.411866916434999</v>
      </c>
      <c r="F170" s="17">
        <v>30.853188772224001</v>
      </c>
      <c r="G170" s="17">
        <v>31.837180158751</v>
      </c>
      <c r="H170" s="17">
        <v>29.653911904905002</v>
      </c>
      <c r="I170" s="17">
        <v>30.567717548072</v>
      </c>
      <c r="J170" s="17">
        <v>31.053070431013001</v>
      </c>
      <c r="K170" s="17">
        <v>32.490954421459001</v>
      </c>
      <c r="L170" s="17">
        <v>34.888686719246003</v>
      </c>
      <c r="M170" s="17">
        <v>36.710795916206003</v>
      </c>
      <c r="N170" s="17">
        <v>39.136952186306999</v>
      </c>
      <c r="O170" s="17">
        <v>40.891264218631001</v>
      </c>
      <c r="P170" s="17">
        <v>43.616552067066003</v>
      </c>
      <c r="Q170" s="17">
        <v>40.839201609832998</v>
      </c>
      <c r="R170" s="17">
        <v>45.051299647389001</v>
      </c>
      <c r="S170" s="17">
        <v>50.875574643903001</v>
      </c>
      <c r="T170" s="17">
        <v>56.487049897544999</v>
      </c>
      <c r="U170" s="17">
        <v>58.080930830912003</v>
      </c>
      <c r="V170" s="17">
        <v>60.284594174292003</v>
      </c>
      <c r="W170" s="17">
        <v>60.204992003584998</v>
      </c>
      <c r="X170" s="17">
        <v>59.189297603611003</v>
      </c>
      <c r="Y170" s="17">
        <v>59.115568003055998</v>
      </c>
      <c r="Z170" s="17">
        <v>62.951884033791998</v>
      </c>
      <c r="AA170" s="17">
        <v>65.932777939301005</v>
      </c>
      <c r="AB170" s="17">
        <v>69.867432163375</v>
      </c>
      <c r="AC170" s="17">
        <v>73.827793337152997</v>
      </c>
      <c r="AD170" s="17">
        <v>73.881470686015007</v>
      </c>
      <c r="AE170" s="17">
        <v>70.422134304598003</v>
      </c>
      <c r="AF170" s="17">
        <v>76.944681658462002</v>
      </c>
      <c r="AG170" s="17">
        <v>83.389785934898001</v>
      </c>
      <c r="AH170" s="17">
        <v>86.161012909169997</v>
      </c>
      <c r="AI170" s="17">
        <v>85.390128609171995</v>
      </c>
      <c r="AJ170" s="17">
        <v>88.678081563838006</v>
      </c>
      <c r="AK170" s="17">
        <v>93.982416802326</v>
      </c>
      <c r="AL170" s="17">
        <v>94.335173224298998</v>
      </c>
      <c r="AM170" s="17">
        <v>96.736417483585001</v>
      </c>
      <c r="AN170" s="17">
        <v>100</v>
      </c>
      <c r="AO170" s="17">
        <v>99.630419170785999</v>
      </c>
      <c r="AP170" s="17">
        <v>90.553341421754993</v>
      </c>
      <c r="AQ170" s="17">
        <v>94.570756798996996</v>
      </c>
      <c r="AR170" s="17">
        <v>96.376950207137995</v>
      </c>
      <c r="AS170" s="17">
        <v>100.451350435151</v>
      </c>
    </row>
    <row r="171" spans="1:45" x14ac:dyDescent="0.3">
      <c r="A171" s="10" t="s">
        <v>81</v>
      </c>
      <c r="B171" s="16">
        <v>24.302566359751001</v>
      </c>
      <c r="C171" s="16">
        <v>26.496008711407001</v>
      </c>
      <c r="D171" s="16">
        <v>26.339652916338999</v>
      </c>
      <c r="E171" s="16">
        <v>25.302959725779999</v>
      </c>
      <c r="F171" s="16">
        <v>26.133295619578998</v>
      </c>
      <c r="G171" s="16">
        <v>26.505136007510998</v>
      </c>
      <c r="H171" s="16">
        <v>25.790047962151</v>
      </c>
      <c r="I171" s="16">
        <v>26.481378695395001</v>
      </c>
      <c r="J171" s="16">
        <v>27.168293260053002</v>
      </c>
      <c r="K171" s="16">
        <v>28.601383958437999</v>
      </c>
      <c r="L171" s="16">
        <v>30.474299500827001</v>
      </c>
      <c r="M171" s="16">
        <v>32.331778859128001</v>
      </c>
      <c r="N171" s="16">
        <v>34.253348579574002</v>
      </c>
      <c r="O171" s="16">
        <v>36.003559616328999</v>
      </c>
      <c r="P171" s="16">
        <v>37.232975474653003</v>
      </c>
      <c r="Q171" s="16">
        <v>35.605641466679998</v>
      </c>
      <c r="R171" s="16">
        <v>38.900603575813001</v>
      </c>
      <c r="S171" s="16">
        <v>42.664196859545001</v>
      </c>
      <c r="T171" s="16">
        <v>46.256126165166002</v>
      </c>
      <c r="U171" s="16">
        <v>46.137872544757997</v>
      </c>
      <c r="V171" s="16">
        <v>47.761671550762998</v>
      </c>
      <c r="W171" s="16">
        <v>50.326440431080997</v>
      </c>
      <c r="X171" s="16">
        <v>50.065731982183003</v>
      </c>
      <c r="Y171" s="16">
        <v>52.084627019541998</v>
      </c>
      <c r="Z171" s="16">
        <v>56.450780058646998</v>
      </c>
      <c r="AA171" s="16">
        <v>58.369501159545003</v>
      </c>
      <c r="AB171" s="16">
        <v>62.101060790249001</v>
      </c>
      <c r="AC171" s="16">
        <v>67.287009645319003</v>
      </c>
      <c r="AD171" s="16">
        <v>70.704562304703998</v>
      </c>
      <c r="AE171" s="16">
        <v>64.412421786490995</v>
      </c>
      <c r="AF171" s="16">
        <v>67.605795852371998</v>
      </c>
      <c r="AG171" s="16">
        <v>71.091934546244005</v>
      </c>
      <c r="AH171" s="16">
        <v>74.304352411609997</v>
      </c>
      <c r="AI171" s="16">
        <v>76.636952836042994</v>
      </c>
      <c r="AJ171" s="16">
        <v>79.505328801467002</v>
      </c>
      <c r="AK171" s="16">
        <v>84.435060109755</v>
      </c>
      <c r="AL171" s="16">
        <v>90.033613313139</v>
      </c>
      <c r="AM171" s="16">
        <v>94.640414413642006</v>
      </c>
      <c r="AN171" s="16">
        <v>100</v>
      </c>
      <c r="AO171" s="16">
        <v>99.845391962484001</v>
      </c>
      <c r="AP171" s="16">
        <v>77.578023680125</v>
      </c>
      <c r="AQ171" s="16">
        <v>88.127825618117001</v>
      </c>
      <c r="AR171" s="16">
        <v>94.513741875587996</v>
      </c>
      <c r="AS171" s="16">
        <v>107.00813994161901</v>
      </c>
    </row>
    <row r="172" spans="1:45" x14ac:dyDescent="0.3">
      <c r="A172" s="8" t="s">
        <v>82</v>
      </c>
      <c r="B172" s="17">
        <v>33.383690278197001</v>
      </c>
      <c r="C172" s="17">
        <v>36.664589312042999</v>
      </c>
      <c r="D172" s="17">
        <v>36.512980646370998</v>
      </c>
      <c r="E172" s="17">
        <v>34.518277393307002</v>
      </c>
      <c r="F172" s="17">
        <v>35.741596418039002</v>
      </c>
      <c r="G172" s="17">
        <v>36.457169735789002</v>
      </c>
      <c r="H172" s="17">
        <v>34.853856917198001</v>
      </c>
      <c r="I172" s="17">
        <v>35.659597077893999</v>
      </c>
      <c r="J172" s="17">
        <v>36.165707957666001</v>
      </c>
      <c r="K172" s="17">
        <v>37.605302664512998</v>
      </c>
      <c r="L172" s="17">
        <v>39.831014406500998</v>
      </c>
      <c r="M172" s="17">
        <v>41.542644791370002</v>
      </c>
      <c r="N172" s="17">
        <v>43.047215408977998</v>
      </c>
      <c r="O172" s="17">
        <v>44.381115372453998</v>
      </c>
      <c r="P172" s="17">
        <v>47.375624913103998</v>
      </c>
      <c r="Q172" s="17">
        <v>42.608117026994996</v>
      </c>
      <c r="R172" s="17">
        <v>45.646077044317003</v>
      </c>
      <c r="S172" s="17">
        <v>48.671352136309999</v>
      </c>
      <c r="T172" s="17">
        <v>51.765763441753997</v>
      </c>
      <c r="U172" s="17">
        <v>53.033625457360998</v>
      </c>
      <c r="V172" s="17">
        <v>55.659164231439</v>
      </c>
      <c r="W172" s="17">
        <v>55.191614405979003</v>
      </c>
      <c r="X172" s="17">
        <v>55.192726819931998</v>
      </c>
      <c r="Y172" s="17">
        <v>57.565635578509998</v>
      </c>
      <c r="Z172" s="17">
        <v>63.262612741227002</v>
      </c>
      <c r="AA172" s="17">
        <v>65.769468868429996</v>
      </c>
      <c r="AB172" s="17">
        <v>67.651998664917002</v>
      </c>
      <c r="AC172" s="17">
        <v>68.591235671069001</v>
      </c>
      <c r="AD172" s="17">
        <v>71.161642815221001</v>
      </c>
      <c r="AE172" s="17">
        <v>66.761949179580995</v>
      </c>
      <c r="AF172" s="17">
        <v>70.599675129947997</v>
      </c>
      <c r="AG172" s="17">
        <v>74.598577760923007</v>
      </c>
      <c r="AH172" s="17">
        <v>78.450817441571999</v>
      </c>
      <c r="AI172" s="17">
        <v>80.720772064692</v>
      </c>
      <c r="AJ172" s="17">
        <v>82.473559435224999</v>
      </c>
      <c r="AK172" s="17">
        <v>86.057384116692006</v>
      </c>
      <c r="AL172" s="17">
        <v>90.688378462811002</v>
      </c>
      <c r="AM172" s="17">
        <v>96.853277988651001</v>
      </c>
      <c r="AN172" s="17">
        <v>100</v>
      </c>
      <c r="AO172" s="17">
        <v>95.804194721011996</v>
      </c>
      <c r="AP172" s="17">
        <v>89.683498635358006</v>
      </c>
      <c r="AQ172" s="17">
        <v>92.541185024591002</v>
      </c>
      <c r="AR172" s="17">
        <v>95.513531442767004</v>
      </c>
      <c r="AS172" s="17">
        <v>103.191048256299</v>
      </c>
    </row>
    <row r="173" spans="1:45" x14ac:dyDescent="0.3">
      <c r="A173" s="10" t="s">
        <v>83</v>
      </c>
      <c r="B173" s="16">
        <v>48.406845653483998</v>
      </c>
      <c r="C173" s="16">
        <v>52.574566323711998</v>
      </c>
      <c r="D173" s="16">
        <v>52.547611385326</v>
      </c>
      <c r="E173" s="16">
        <v>51.007963572150999</v>
      </c>
      <c r="F173" s="16">
        <v>52.591914733914997</v>
      </c>
      <c r="G173" s="16">
        <v>53.743264384991001</v>
      </c>
      <c r="H173" s="16">
        <v>52.19349821342</v>
      </c>
      <c r="I173" s="16">
        <v>53.327810418150001</v>
      </c>
      <c r="J173" s="16">
        <v>53.802342780478</v>
      </c>
      <c r="K173" s="16">
        <v>55.446467627853998</v>
      </c>
      <c r="L173" s="16">
        <v>58.543777176330003</v>
      </c>
      <c r="M173" s="16">
        <v>60.733483847799</v>
      </c>
      <c r="N173" s="16">
        <v>62.140123076993</v>
      </c>
      <c r="O173" s="16">
        <v>63.901067817102998</v>
      </c>
      <c r="P173" s="16">
        <v>65.214093470972003</v>
      </c>
      <c r="Q173" s="16">
        <v>62.073458565660999</v>
      </c>
      <c r="R173" s="16">
        <v>62.955563922334001</v>
      </c>
      <c r="S173" s="16">
        <v>64.544902281844003</v>
      </c>
      <c r="T173" s="16">
        <v>67.484598444308006</v>
      </c>
      <c r="U173" s="16">
        <v>69.282270081486004</v>
      </c>
      <c r="V173" s="16">
        <v>74.200599517472</v>
      </c>
      <c r="W173" s="16">
        <v>72.704081690178995</v>
      </c>
      <c r="X173" s="16">
        <v>70.183226745591995</v>
      </c>
      <c r="Y173" s="16">
        <v>70.363157331143995</v>
      </c>
      <c r="Z173" s="16">
        <v>75.082866514713004</v>
      </c>
      <c r="AA173" s="16">
        <v>74.658531223029001</v>
      </c>
      <c r="AB173" s="16">
        <v>77.930669351635999</v>
      </c>
      <c r="AC173" s="16">
        <v>81.811773251196001</v>
      </c>
      <c r="AD173" s="16">
        <v>85.674537484040997</v>
      </c>
      <c r="AE173" s="16">
        <v>82.823462230998004</v>
      </c>
      <c r="AF173" s="16">
        <v>83.706943332707993</v>
      </c>
      <c r="AG173" s="16">
        <v>85.746959090407998</v>
      </c>
      <c r="AH173" s="16">
        <v>88.453541699355995</v>
      </c>
      <c r="AI173" s="16">
        <v>88.251584412490999</v>
      </c>
      <c r="AJ173" s="16">
        <v>88.246851925364993</v>
      </c>
      <c r="AK173" s="16">
        <v>91.940167764451999</v>
      </c>
      <c r="AL173" s="16">
        <v>96.167942926956002</v>
      </c>
      <c r="AM173" s="16">
        <v>98.292489121301003</v>
      </c>
      <c r="AN173" s="16">
        <v>100</v>
      </c>
      <c r="AO173" s="16">
        <v>98.982101407376007</v>
      </c>
      <c r="AP173" s="16">
        <v>91.783165694348</v>
      </c>
      <c r="AQ173" s="16">
        <v>96.156054670675005</v>
      </c>
      <c r="AR173" s="16">
        <v>97.855391994187997</v>
      </c>
      <c r="AS173" s="16">
        <v>98.099249813243006</v>
      </c>
    </row>
    <row r="174" spans="1:45" x14ac:dyDescent="0.3">
      <c r="A174" s="8" t="s">
        <v>84</v>
      </c>
      <c r="B174" s="17">
        <v>39.723597385314001</v>
      </c>
      <c r="C174" s="17">
        <v>44.14899913168</v>
      </c>
      <c r="D174" s="17">
        <v>43.813862886004003</v>
      </c>
      <c r="E174" s="17">
        <v>40.732661675678003</v>
      </c>
      <c r="F174" s="17">
        <v>42.346094673979998</v>
      </c>
      <c r="G174" s="17">
        <v>43.511100471292998</v>
      </c>
      <c r="H174" s="17">
        <v>40.824169547944003</v>
      </c>
      <c r="I174" s="17">
        <v>41.827307596909002</v>
      </c>
      <c r="J174" s="17">
        <v>42.108966766876001</v>
      </c>
      <c r="K174" s="17">
        <v>43.620822307479003</v>
      </c>
      <c r="L174" s="17">
        <v>46.700924038856002</v>
      </c>
      <c r="M174" s="17">
        <v>48.815020676080003</v>
      </c>
      <c r="N174" s="17">
        <v>51.344631108823997</v>
      </c>
      <c r="O174" s="17">
        <v>52.723813206164998</v>
      </c>
      <c r="P174" s="17">
        <v>57.101894779931001</v>
      </c>
      <c r="Q174" s="17">
        <v>54.690459986101999</v>
      </c>
      <c r="R174" s="17">
        <v>56.718336709063998</v>
      </c>
      <c r="S174" s="17">
        <v>62.749812015502997</v>
      </c>
      <c r="T174" s="17">
        <v>67.412934945206004</v>
      </c>
      <c r="U174" s="17">
        <v>69.663635864314998</v>
      </c>
      <c r="V174" s="17">
        <v>75.638124175678996</v>
      </c>
      <c r="W174" s="17">
        <v>73.371245738891005</v>
      </c>
      <c r="X174" s="17">
        <v>67.443053175735997</v>
      </c>
      <c r="Y174" s="17">
        <v>65.313339053139003</v>
      </c>
      <c r="Z174" s="17">
        <v>68.199726505027002</v>
      </c>
      <c r="AA174" s="17">
        <v>71.505381119635004</v>
      </c>
      <c r="AB174" s="17">
        <v>77.450547264655995</v>
      </c>
      <c r="AC174" s="17">
        <v>78.550052041512998</v>
      </c>
      <c r="AD174" s="17">
        <v>79.692027085633001</v>
      </c>
      <c r="AE174" s="17">
        <v>73.420208928644001</v>
      </c>
      <c r="AF174" s="17">
        <v>76.173735748390996</v>
      </c>
      <c r="AG174" s="17">
        <v>82.950436070753</v>
      </c>
      <c r="AH174" s="17">
        <v>87.121913927435997</v>
      </c>
      <c r="AI174" s="17">
        <v>90.719291799410001</v>
      </c>
      <c r="AJ174" s="17">
        <v>92.314473881889</v>
      </c>
      <c r="AK174" s="17">
        <v>97.178513387826001</v>
      </c>
      <c r="AL174" s="17">
        <v>101.270505910515</v>
      </c>
      <c r="AM174" s="17">
        <v>100.320120858961</v>
      </c>
      <c r="AN174" s="17">
        <v>100</v>
      </c>
      <c r="AO174" s="17">
        <v>100.128597098527</v>
      </c>
      <c r="AP174" s="17">
        <v>93.497005749558994</v>
      </c>
      <c r="AQ174" s="17">
        <v>97.293482138553998</v>
      </c>
      <c r="AR174" s="17">
        <v>101.017746709021</v>
      </c>
      <c r="AS174" s="17">
        <v>105.795441635972</v>
      </c>
    </row>
    <row r="175" spans="1:45" x14ac:dyDescent="0.3">
      <c r="A175" s="10" t="s">
        <v>85</v>
      </c>
      <c r="B175" s="16">
        <v>57.280965253482997</v>
      </c>
      <c r="C175" s="16">
        <v>62.399328406831998</v>
      </c>
      <c r="D175" s="16">
        <v>62.458479924039999</v>
      </c>
      <c r="E175" s="16">
        <v>59.728296349232998</v>
      </c>
      <c r="F175" s="16">
        <v>61.941272178134</v>
      </c>
      <c r="G175" s="16">
        <v>63.465874764944999</v>
      </c>
      <c r="H175" s="16">
        <v>61.853177052379998</v>
      </c>
      <c r="I175" s="16">
        <v>63.610022366999999</v>
      </c>
      <c r="J175" s="16">
        <v>65.056850351037994</v>
      </c>
      <c r="K175" s="16">
        <v>67.701105414362004</v>
      </c>
      <c r="L175" s="16">
        <v>71.184155321028996</v>
      </c>
      <c r="M175" s="16">
        <v>74.185554173043997</v>
      </c>
      <c r="N175" s="16">
        <v>76.885755894862996</v>
      </c>
      <c r="O175" s="16">
        <v>79.476153300099995</v>
      </c>
      <c r="P175" s="16">
        <v>79.527023248638997</v>
      </c>
      <c r="Q175" s="16">
        <v>79.539962073116996</v>
      </c>
      <c r="R175" s="16">
        <v>84.865980052601003</v>
      </c>
      <c r="S175" s="16">
        <v>87.697429146868004</v>
      </c>
      <c r="T175" s="16">
        <v>91.229701934144003</v>
      </c>
      <c r="U175" s="16">
        <v>89.96670195694</v>
      </c>
      <c r="V175" s="16">
        <v>90.317618823694005</v>
      </c>
      <c r="W175" s="16">
        <v>88.450252642661994</v>
      </c>
      <c r="X175" s="16">
        <v>83.877856775918005</v>
      </c>
      <c r="Y175" s="16">
        <v>83.992146791986997</v>
      </c>
      <c r="Z175" s="16">
        <v>87.119948087777999</v>
      </c>
      <c r="AA175" s="16">
        <v>93.945046841343995</v>
      </c>
      <c r="AB175" s="16">
        <v>101.39105818335899</v>
      </c>
      <c r="AC175" s="16">
        <v>103.987003071155</v>
      </c>
      <c r="AD175" s="16">
        <v>108.21248066942999</v>
      </c>
      <c r="AE175" s="16">
        <v>110.97275382357</v>
      </c>
      <c r="AF175" s="16">
        <v>116.273539027738</v>
      </c>
      <c r="AG175" s="16">
        <v>120.6759484504</v>
      </c>
      <c r="AH175" s="16">
        <v>126.212965013855</v>
      </c>
      <c r="AI175" s="16">
        <v>126.641999383967</v>
      </c>
      <c r="AJ175" s="16">
        <v>126.15205297676199</v>
      </c>
      <c r="AK175" s="16">
        <v>117.328425281549</v>
      </c>
      <c r="AL175" s="16">
        <v>112.991557584025</v>
      </c>
      <c r="AM175" s="16">
        <v>106.52841701122</v>
      </c>
      <c r="AN175" s="16">
        <v>100</v>
      </c>
      <c r="AO175" s="16">
        <v>94.551283836118003</v>
      </c>
      <c r="AP175" s="16">
        <v>98.557009448852</v>
      </c>
      <c r="AQ175" s="16">
        <v>115.660719486858</v>
      </c>
      <c r="AR175" s="16">
        <v>135.23160092903399</v>
      </c>
      <c r="AS175" s="16">
        <v>139.19435645438301</v>
      </c>
    </row>
    <row r="176" spans="1:45" x14ac:dyDescent="0.3">
      <c r="A176" s="8" t="s">
        <v>86</v>
      </c>
      <c r="B176" s="17">
        <v>41.205324782631003</v>
      </c>
      <c r="C176" s="17">
        <v>45.201939920293</v>
      </c>
      <c r="D176" s="17">
        <v>45.244369331885999</v>
      </c>
      <c r="E176" s="17">
        <v>42.777490999020003</v>
      </c>
      <c r="F176" s="17">
        <v>44.564133210598001</v>
      </c>
      <c r="G176" s="17">
        <v>45.981344783920001</v>
      </c>
      <c r="H176" s="17">
        <v>44.079455694286999</v>
      </c>
      <c r="I176" s="17">
        <v>45.345023949834001</v>
      </c>
      <c r="J176" s="17">
        <v>46.019416282713998</v>
      </c>
      <c r="K176" s="17">
        <v>47.606275019616</v>
      </c>
      <c r="L176" s="17">
        <v>50.206142497759998</v>
      </c>
      <c r="M176" s="17">
        <v>51.608149184380999</v>
      </c>
      <c r="N176" s="17">
        <v>53.099852053886998</v>
      </c>
      <c r="O176" s="17">
        <v>53.73807879185</v>
      </c>
      <c r="P176" s="17">
        <v>57.265880368650002</v>
      </c>
      <c r="Q176" s="17">
        <v>53.520217846903002</v>
      </c>
      <c r="R176" s="17">
        <v>57.914281352313999</v>
      </c>
      <c r="S176" s="17">
        <v>62.161681640963998</v>
      </c>
      <c r="T176" s="17">
        <v>68.871932908511994</v>
      </c>
      <c r="U176" s="17">
        <v>73.289128839026006</v>
      </c>
      <c r="V176" s="17">
        <v>77.266736980445998</v>
      </c>
      <c r="W176" s="17">
        <v>73.514807636943004</v>
      </c>
      <c r="X176" s="17">
        <v>76.241442105030004</v>
      </c>
      <c r="Y176" s="17">
        <v>79.541906489376004</v>
      </c>
      <c r="Z176" s="17">
        <v>83.199705517430004</v>
      </c>
      <c r="AA176" s="17">
        <v>87.198202928111002</v>
      </c>
      <c r="AB176" s="17">
        <v>89.762755795439006</v>
      </c>
      <c r="AC176" s="17">
        <v>91.647795126695001</v>
      </c>
      <c r="AD176" s="17">
        <v>93.748446783274005</v>
      </c>
      <c r="AE176" s="17">
        <v>86.078988092866993</v>
      </c>
      <c r="AF176" s="17">
        <v>87.779582015841996</v>
      </c>
      <c r="AG176" s="17">
        <v>88.437812753730995</v>
      </c>
      <c r="AH176" s="17">
        <v>92.422064854485001</v>
      </c>
      <c r="AI176" s="17">
        <v>92.898917961286003</v>
      </c>
      <c r="AJ176" s="17">
        <v>93.929596847826005</v>
      </c>
      <c r="AK176" s="17">
        <v>97.391524742553003</v>
      </c>
      <c r="AL176" s="17">
        <v>96.976626283341005</v>
      </c>
      <c r="AM176" s="17">
        <v>96.865965977377002</v>
      </c>
      <c r="AN176" s="17">
        <v>100</v>
      </c>
      <c r="AO176" s="17">
        <v>102.830231196235</v>
      </c>
      <c r="AP176" s="17">
        <v>94.441474438601006</v>
      </c>
      <c r="AQ176" s="17">
        <v>99.035098906152996</v>
      </c>
      <c r="AR176" s="17">
        <v>102.266984626381</v>
      </c>
      <c r="AS176" s="17">
        <v>102.202845285419</v>
      </c>
    </row>
    <row r="177" spans="1:45" x14ac:dyDescent="0.3">
      <c r="A177" s="10" t="s">
        <v>87</v>
      </c>
      <c r="B177" s="16">
        <v>42.274388870194002</v>
      </c>
      <c r="C177" s="16">
        <v>46.035421332634002</v>
      </c>
      <c r="D177" s="16">
        <v>46.183786570904999</v>
      </c>
      <c r="E177" s="16">
        <v>44.433260308953997</v>
      </c>
      <c r="F177" s="16">
        <v>45.980239350772003</v>
      </c>
      <c r="G177" s="16">
        <v>47.017790962520003</v>
      </c>
      <c r="H177" s="16">
        <v>45.727299542921003</v>
      </c>
      <c r="I177" s="16">
        <v>46.698836224164999</v>
      </c>
      <c r="J177" s="16">
        <v>47.376041704320997</v>
      </c>
      <c r="K177" s="16">
        <v>48.967419186158999</v>
      </c>
      <c r="L177" s="16">
        <v>51.439622463280003</v>
      </c>
      <c r="M177" s="16">
        <v>53.746438844102997</v>
      </c>
      <c r="N177" s="16">
        <v>55.990597926447997</v>
      </c>
      <c r="O177" s="16">
        <v>57.234365402369001</v>
      </c>
      <c r="P177" s="16">
        <v>59.129106054532997</v>
      </c>
      <c r="Q177" s="16">
        <v>56.595925310155998</v>
      </c>
      <c r="R177" s="16">
        <v>61.062342049249999</v>
      </c>
      <c r="S177" s="16">
        <v>67.060396003357994</v>
      </c>
      <c r="T177" s="16">
        <v>68.630810112006998</v>
      </c>
      <c r="U177" s="16">
        <v>72.825280314729</v>
      </c>
      <c r="V177" s="16">
        <v>75.945856481405997</v>
      </c>
      <c r="W177" s="16">
        <v>78.628950995012005</v>
      </c>
      <c r="X177" s="16">
        <v>76.448145643993001</v>
      </c>
      <c r="Y177" s="16">
        <v>75.573926823885003</v>
      </c>
      <c r="Z177" s="16">
        <v>78.830502992567006</v>
      </c>
      <c r="AA177" s="16">
        <v>75.783473247865999</v>
      </c>
      <c r="AB177" s="16">
        <v>79.346050097860001</v>
      </c>
      <c r="AC177" s="16">
        <v>80.025549271814995</v>
      </c>
      <c r="AD177" s="16">
        <v>81.109428219224995</v>
      </c>
      <c r="AE177" s="16">
        <v>77.358313664407007</v>
      </c>
      <c r="AF177" s="16">
        <v>82.454645453786995</v>
      </c>
      <c r="AG177" s="16">
        <v>85.203957262738996</v>
      </c>
      <c r="AH177" s="16">
        <v>87.290715753545996</v>
      </c>
      <c r="AI177" s="16">
        <v>86.712700855310999</v>
      </c>
      <c r="AJ177" s="16">
        <v>88.320381227747006</v>
      </c>
      <c r="AK177" s="16">
        <v>92.758696326169002</v>
      </c>
      <c r="AL177" s="16">
        <v>94.189530131783002</v>
      </c>
      <c r="AM177" s="16">
        <v>97.406141613196993</v>
      </c>
      <c r="AN177" s="16">
        <v>100</v>
      </c>
      <c r="AO177" s="16">
        <v>100.083843340673</v>
      </c>
      <c r="AP177" s="16">
        <v>91.425081568089993</v>
      </c>
      <c r="AQ177" s="16">
        <v>96.927567714914005</v>
      </c>
      <c r="AR177" s="16">
        <v>99.245083036893007</v>
      </c>
      <c r="AS177" s="16">
        <v>100.71836405230501</v>
      </c>
    </row>
    <row r="178" spans="1:45" x14ac:dyDescent="0.3">
      <c r="A178" s="8" t="s">
        <v>88</v>
      </c>
      <c r="B178" s="17">
        <v>58.078289811860003</v>
      </c>
      <c r="C178" s="17">
        <v>62.415070063717003</v>
      </c>
      <c r="D178" s="17">
        <v>62.734023241358003</v>
      </c>
      <c r="E178" s="17">
        <v>61.264836071352001</v>
      </c>
      <c r="F178" s="17">
        <v>63.131524507008002</v>
      </c>
      <c r="G178" s="17">
        <v>64.406125747082996</v>
      </c>
      <c r="H178" s="17">
        <v>63.332853192148001</v>
      </c>
      <c r="I178" s="17">
        <v>64.663917870514993</v>
      </c>
      <c r="J178" s="17">
        <v>65.650286035980002</v>
      </c>
      <c r="K178" s="17">
        <v>67.685628214009</v>
      </c>
      <c r="L178" s="17">
        <v>70.674128905431999</v>
      </c>
      <c r="M178" s="17">
        <v>73.265488752655997</v>
      </c>
      <c r="N178" s="17">
        <v>75.496746594396001</v>
      </c>
      <c r="O178" s="17">
        <v>77.204250118505996</v>
      </c>
      <c r="P178" s="17">
        <v>81.326513774955004</v>
      </c>
      <c r="Q178" s="17">
        <v>79.563529329974997</v>
      </c>
      <c r="R178" s="17">
        <v>81.955000430137005</v>
      </c>
      <c r="S178" s="17">
        <v>84.565710501178003</v>
      </c>
      <c r="T178" s="17">
        <v>88.152756845434993</v>
      </c>
      <c r="U178" s="17">
        <v>86.531310448512997</v>
      </c>
      <c r="V178" s="17">
        <v>87.087332972523996</v>
      </c>
      <c r="W178" s="17">
        <v>85.675298721611</v>
      </c>
      <c r="X178" s="17">
        <v>85.058972115303007</v>
      </c>
      <c r="Y178" s="17">
        <v>86.590723866483003</v>
      </c>
      <c r="Z178" s="17">
        <v>90.408869008745995</v>
      </c>
      <c r="AA178" s="17">
        <v>91.335095631113006</v>
      </c>
      <c r="AB178" s="17">
        <v>96.323337658002004</v>
      </c>
      <c r="AC178" s="17">
        <v>99.464564124044998</v>
      </c>
      <c r="AD178" s="17">
        <v>98.393650232341997</v>
      </c>
      <c r="AE178" s="17">
        <v>96.760711032295006</v>
      </c>
      <c r="AF178" s="17">
        <v>99.913382238796004</v>
      </c>
      <c r="AG178" s="17">
        <v>101.712447473331</v>
      </c>
      <c r="AH178" s="17">
        <v>105.322546517379</v>
      </c>
      <c r="AI178" s="17">
        <v>104.32602363285</v>
      </c>
      <c r="AJ178" s="17">
        <v>104.364150435564</v>
      </c>
      <c r="AK178" s="17">
        <v>105.147699681932</v>
      </c>
      <c r="AL178" s="17">
        <v>102.874893655281</v>
      </c>
      <c r="AM178" s="17">
        <v>100.275590165854</v>
      </c>
      <c r="AN178" s="17">
        <v>100</v>
      </c>
      <c r="AO178" s="17">
        <v>102.27424790665199</v>
      </c>
      <c r="AP178" s="17">
        <v>94.304979758334994</v>
      </c>
      <c r="AQ178" s="17">
        <v>99.804897809061003</v>
      </c>
      <c r="AR178" s="17">
        <v>101.17049332880499</v>
      </c>
      <c r="AS178" s="17">
        <v>103.687300309329</v>
      </c>
    </row>
    <row r="179" spans="1:45" x14ac:dyDescent="0.3">
      <c r="A179" s="10" t="s">
        <v>89</v>
      </c>
      <c r="B179" s="16">
        <v>35.323173364421002</v>
      </c>
      <c r="C179" s="16">
        <v>38.326452706207</v>
      </c>
      <c r="D179" s="16">
        <v>38.493734918721998</v>
      </c>
      <c r="E179" s="16">
        <v>37.386671257190002</v>
      </c>
      <c r="F179" s="16">
        <v>38.628529279833003</v>
      </c>
      <c r="G179" s="16">
        <v>39.387658373615999</v>
      </c>
      <c r="H179" s="16">
        <v>38.462017082712997</v>
      </c>
      <c r="I179" s="16">
        <v>39.292211278376001</v>
      </c>
      <c r="J179" s="16">
        <v>39.886531858087999</v>
      </c>
      <c r="K179" s="16">
        <v>41.273465825122997</v>
      </c>
      <c r="L179" s="16">
        <v>43.271046397825003</v>
      </c>
      <c r="M179" s="16">
        <v>44.964594519419002</v>
      </c>
      <c r="N179" s="16">
        <v>46.440223898108002</v>
      </c>
      <c r="O179" s="16">
        <v>48.188394592763999</v>
      </c>
      <c r="P179" s="16">
        <v>51.296014447188</v>
      </c>
      <c r="Q179" s="16">
        <v>48.229977342989002</v>
      </c>
      <c r="R179" s="16">
        <v>50.701628899996997</v>
      </c>
      <c r="S179" s="16">
        <v>53.744228917588998</v>
      </c>
      <c r="T179" s="16">
        <v>57.507527709157998</v>
      </c>
      <c r="U179" s="16">
        <v>59.530185728783003</v>
      </c>
      <c r="V179" s="16">
        <v>63.720026174163998</v>
      </c>
      <c r="W179" s="16">
        <v>64.993625333387001</v>
      </c>
      <c r="X179" s="16">
        <v>64.397713187500003</v>
      </c>
      <c r="Y179" s="16">
        <v>65.111768557024007</v>
      </c>
      <c r="Z179" s="16">
        <v>67.689435526658997</v>
      </c>
      <c r="AA179" s="16">
        <v>70.811975423071004</v>
      </c>
      <c r="AB179" s="16">
        <v>74.175303985644007</v>
      </c>
      <c r="AC179" s="16">
        <v>75.841703924716001</v>
      </c>
      <c r="AD179" s="16">
        <v>77.026613977145999</v>
      </c>
      <c r="AE179" s="16">
        <v>74.805188640599994</v>
      </c>
      <c r="AF179" s="16">
        <v>77.586260289365001</v>
      </c>
      <c r="AG179" s="16">
        <v>79.293360298145004</v>
      </c>
      <c r="AH179" s="16">
        <v>82.141147517183995</v>
      </c>
      <c r="AI179" s="16">
        <v>82.907676324595997</v>
      </c>
      <c r="AJ179" s="16">
        <v>85.714780743763001</v>
      </c>
      <c r="AK179" s="16">
        <v>88.294937585181003</v>
      </c>
      <c r="AL179" s="16">
        <v>92.135323991351996</v>
      </c>
      <c r="AM179" s="16">
        <v>95.833604316709</v>
      </c>
      <c r="AN179" s="16">
        <v>100</v>
      </c>
      <c r="AO179" s="16">
        <v>100.281759844885</v>
      </c>
      <c r="AP179" s="16">
        <v>91.428212466605999</v>
      </c>
      <c r="AQ179" s="16">
        <v>98.317406711174996</v>
      </c>
      <c r="AR179" s="16">
        <v>101.18026282174201</v>
      </c>
      <c r="AS179" s="16">
        <v>106.68757548580299</v>
      </c>
    </row>
    <row r="180" spans="1:45" x14ac:dyDescent="0.3">
      <c r="A180" s="8" t="s">
        <v>90</v>
      </c>
      <c r="B180" s="17">
        <v>33.116468230346001</v>
      </c>
      <c r="C180" s="17">
        <v>35.402668525629998</v>
      </c>
      <c r="D180" s="17">
        <v>35.827889244003998</v>
      </c>
      <c r="E180" s="17">
        <v>35.673510436373</v>
      </c>
      <c r="F180" s="17">
        <v>36.796020204423002</v>
      </c>
      <c r="G180" s="17">
        <v>37.667785421132997</v>
      </c>
      <c r="H180" s="17">
        <v>37.551038152743999</v>
      </c>
      <c r="I180" s="17">
        <v>38.464243336411002</v>
      </c>
      <c r="J180" s="17">
        <v>39.174262027261001</v>
      </c>
      <c r="K180" s="17">
        <v>40.492095360454996</v>
      </c>
      <c r="L180" s="17">
        <v>42.435425071608002</v>
      </c>
      <c r="M180" s="17">
        <v>44.320850305877997</v>
      </c>
      <c r="N180" s="17">
        <v>46.287169382073003</v>
      </c>
      <c r="O180" s="17">
        <v>47.923727569950998</v>
      </c>
      <c r="P180" s="17">
        <v>49.317605107756002</v>
      </c>
      <c r="Q180" s="17">
        <v>50.452194308293997</v>
      </c>
      <c r="R180" s="17">
        <v>49.540541744156997</v>
      </c>
      <c r="S180" s="17">
        <v>51.175559572331998</v>
      </c>
      <c r="T180" s="17">
        <v>55.582277356844003</v>
      </c>
      <c r="U180" s="17">
        <v>54.391750505969</v>
      </c>
      <c r="V180" s="17">
        <v>54.550323050166</v>
      </c>
      <c r="W180" s="17">
        <v>56.507561535148</v>
      </c>
      <c r="X180" s="17">
        <v>60.682246767262001</v>
      </c>
      <c r="Y180" s="17">
        <v>62.383694030655001</v>
      </c>
      <c r="Z180" s="17">
        <v>64.135251148009004</v>
      </c>
      <c r="AA180" s="17">
        <v>65.798935516868994</v>
      </c>
      <c r="AB180" s="17">
        <v>70.012850444256998</v>
      </c>
      <c r="AC180" s="17">
        <v>72.461853361932995</v>
      </c>
      <c r="AD180" s="17">
        <v>75.426648221990007</v>
      </c>
      <c r="AE180" s="17">
        <v>78.838411857970996</v>
      </c>
      <c r="AF180" s="17">
        <v>86.338513450342006</v>
      </c>
      <c r="AG180" s="17">
        <v>86.356125567654004</v>
      </c>
      <c r="AH180" s="17">
        <v>88.138664143758007</v>
      </c>
      <c r="AI180" s="17">
        <v>85.890533676534005</v>
      </c>
      <c r="AJ180" s="17">
        <v>92.474780211183997</v>
      </c>
      <c r="AK180" s="17">
        <v>93.965210892911003</v>
      </c>
      <c r="AL180" s="17">
        <v>94.862438019075995</v>
      </c>
      <c r="AM180" s="17">
        <v>96.575928373325993</v>
      </c>
      <c r="AN180" s="17">
        <v>100</v>
      </c>
      <c r="AO180" s="17">
        <v>96.216238182134006</v>
      </c>
      <c r="AP180" s="17">
        <v>92.230269781917002</v>
      </c>
      <c r="AQ180" s="17">
        <v>97.024394599557994</v>
      </c>
      <c r="AR180" s="17">
        <v>98.519667475134</v>
      </c>
      <c r="AS180" s="17">
        <v>100.183424089403</v>
      </c>
    </row>
    <row r="183" spans="1:45" x14ac:dyDescent="0.3">
      <c r="A183" s="4" t="s">
        <v>96</v>
      </c>
    </row>
    <row r="184" spans="1:45" x14ac:dyDescent="0.3">
      <c r="A184" s="18" t="s">
        <v>97</v>
      </c>
    </row>
    <row r="185" spans="1:45" x14ac:dyDescent="0.3">
      <c r="A185" s="4" t="s">
        <v>98</v>
      </c>
    </row>
    <row r="186" spans="1:45" x14ac:dyDescent="0.3">
      <c r="A186" s="4" t="s">
        <v>99</v>
      </c>
    </row>
    <row r="187" spans="1:45" x14ac:dyDescent="0.3">
      <c r="A187" s="18" t="s">
        <v>100</v>
      </c>
    </row>
    <row r="188" spans="1:45" x14ac:dyDescent="0.3">
      <c r="A188" s="18" t="s">
        <v>101</v>
      </c>
    </row>
    <row r="189" spans="1:45" x14ac:dyDescent="0.3">
      <c r="A189" s="18" t="s">
        <v>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1A6FD-C03A-4CC5-8A84-493452A88044}">
  <sheetPr>
    <tabColor theme="3"/>
  </sheetPr>
  <dimension ref="A1:K793"/>
  <sheetViews>
    <sheetView showGridLines="0" workbookViewId="0"/>
  </sheetViews>
  <sheetFormatPr defaultRowHeight="15.6" x14ac:dyDescent="0.3"/>
  <cols>
    <col min="2" max="2" width="9.796875" customWidth="1"/>
    <col min="3" max="3" width="25.8984375" bestFit="1" customWidth="1"/>
    <col min="4" max="4" width="13.19921875" customWidth="1"/>
    <col min="5" max="5" width="15.59765625" bestFit="1" customWidth="1"/>
    <col min="6" max="6" width="11.8984375" bestFit="1" customWidth="1"/>
    <col min="7" max="7" width="12.5" bestFit="1" customWidth="1"/>
    <col min="8" max="9" width="7.8984375" customWidth="1"/>
    <col min="10" max="10" width="25.8984375" bestFit="1" customWidth="1"/>
    <col min="11" max="11" width="18.19921875" bestFit="1" customWidth="1"/>
  </cols>
  <sheetData>
    <row r="1" spans="1:11" x14ac:dyDescent="0.3">
      <c r="A1" s="37" t="s">
        <v>104</v>
      </c>
      <c r="B1" s="37" t="s">
        <v>105</v>
      </c>
      <c r="C1" s="37" t="s">
        <v>106</v>
      </c>
      <c r="D1" s="37" t="s">
        <v>103</v>
      </c>
      <c r="E1" s="37" t="s">
        <v>149</v>
      </c>
      <c r="F1" s="37" t="s">
        <v>154</v>
      </c>
      <c r="G1" s="37" t="s">
        <v>150</v>
      </c>
      <c r="H1" s="19"/>
      <c r="J1" s="38" t="s">
        <v>151</v>
      </c>
      <c r="K1" t="s">
        <v>153</v>
      </c>
    </row>
    <row r="2" spans="1:11" x14ac:dyDescent="0.3">
      <c r="A2">
        <v>2000</v>
      </c>
      <c r="B2">
        <v>0</v>
      </c>
      <c r="C2" t="s">
        <v>107</v>
      </c>
      <c r="E2" t="str">
        <f t="shared" ref="E2" si="0">IFERROR(LN(D2),"")</f>
        <v/>
      </c>
      <c r="F2">
        <f>EXP(_xlfn.FORECAST.LINEAR(A2, E5:E25, A5:A25))</f>
        <v>41.89529535379576</v>
      </c>
      <c r="J2" s="39" t="s">
        <v>108</v>
      </c>
      <c r="K2" s="40">
        <v>7.6022563389710543E-2</v>
      </c>
    </row>
    <row r="3" spans="1:11" x14ac:dyDescent="0.3">
      <c r="A3">
        <v>2001</v>
      </c>
      <c r="B3">
        <v>0</v>
      </c>
      <c r="C3" t="s">
        <v>107</v>
      </c>
      <c r="E3" t="str">
        <f t="shared" ref="E3:E66" si="1">IFERROR(LN(D3),"")</f>
        <v/>
      </c>
      <c r="F3">
        <f>EXP(_xlfn.FORECAST.LINEAR(A3, E5:E25, A5:A25))</f>
        <v>43.965275653739845</v>
      </c>
      <c r="J3" s="39" t="s">
        <v>119</v>
      </c>
      <c r="K3" s="40">
        <v>8.9020288752148111E-2</v>
      </c>
    </row>
    <row r="4" spans="1:11" x14ac:dyDescent="0.3">
      <c r="A4">
        <v>2002</v>
      </c>
      <c r="B4">
        <v>0</v>
      </c>
      <c r="C4" t="s">
        <v>107</v>
      </c>
      <c r="E4" t="str">
        <f t="shared" si="1"/>
        <v/>
      </c>
      <c r="F4">
        <f>EXP(_xlfn.FORECAST.LINEAR(A4, E5:E25, A5:A25))</f>
        <v>46.137530407318877</v>
      </c>
      <c r="J4" s="39" t="s">
        <v>130</v>
      </c>
      <c r="K4" s="40">
        <v>3.4260906183784336E-2</v>
      </c>
    </row>
    <row r="5" spans="1:11" x14ac:dyDescent="0.3">
      <c r="A5">
        <v>2003</v>
      </c>
      <c r="B5">
        <v>0</v>
      </c>
      <c r="C5" t="s">
        <v>107</v>
      </c>
      <c r="D5">
        <v>46.144401542129998</v>
      </c>
      <c r="E5">
        <f t="shared" si="1"/>
        <v>3.8317756435605186</v>
      </c>
      <c r="F5">
        <f>EXP(_xlfn.FORECAST.LINEAR(A5, E5:E25, A5:A25))</f>
        <v>48.417112833572588</v>
      </c>
      <c r="G5">
        <f>D5-F5</f>
        <v>-2.2727112914425902</v>
      </c>
      <c r="J5" s="39" t="s">
        <v>134</v>
      </c>
      <c r="K5" s="40">
        <v>1.4754569669149611</v>
      </c>
    </row>
    <row r="6" spans="1:11" x14ac:dyDescent="0.3">
      <c r="A6">
        <v>2004</v>
      </c>
      <c r="B6">
        <v>0</v>
      </c>
      <c r="C6" t="s">
        <v>107</v>
      </c>
      <c r="D6">
        <v>49.890147162508001</v>
      </c>
      <c r="E6">
        <f t="shared" si="1"/>
        <v>3.9098235316081826</v>
      </c>
      <c r="F6">
        <f>EXP(_xlfn.FORECAST.LINEAR(A6, E5:E25, A5:A25))</f>
        <v>50.809325823106157</v>
      </c>
      <c r="G6">
        <f>D6-F6</f>
        <v>-0.91917866059815623</v>
      </c>
      <c r="J6" s="39" t="s">
        <v>137</v>
      </c>
      <c r="K6" s="40">
        <v>-3.2015601546795495E-3</v>
      </c>
    </row>
    <row r="7" spans="1:11" x14ac:dyDescent="0.3">
      <c r="A7">
        <v>2005</v>
      </c>
      <c r="B7">
        <v>0</v>
      </c>
      <c r="C7" t="s">
        <v>107</v>
      </c>
      <c r="D7">
        <v>52.826173793315</v>
      </c>
      <c r="E7">
        <f t="shared" si="1"/>
        <v>3.9670067836682179</v>
      </c>
      <c r="F7">
        <f>EXP(_xlfn.FORECAST.LINEAR(A7, E5:E25, A5:A25))</f>
        <v>53.319734273961998</v>
      </c>
      <c r="G7">
        <f t="shared" ref="G7:G25" si="2">D7-F7</f>
        <v>-0.4935604806469982</v>
      </c>
      <c r="J7" s="39" t="s">
        <v>138</v>
      </c>
      <c r="K7" s="40">
        <v>4.8122527093315715E-2</v>
      </c>
    </row>
    <row r="8" spans="1:11" x14ac:dyDescent="0.3">
      <c r="A8">
        <v>2006</v>
      </c>
      <c r="B8">
        <v>0</v>
      </c>
      <c r="C8" t="s">
        <v>107</v>
      </c>
      <c r="D8">
        <v>56.052349831725998</v>
      </c>
      <c r="E8">
        <f t="shared" si="1"/>
        <v>4.0262860724882028</v>
      </c>
      <c r="F8">
        <f>EXP(_xlfn.FORECAST.LINEAR(A8, E5:E25, A5:A25))</f>
        <v>55.954178036998712</v>
      </c>
      <c r="G8">
        <f t="shared" si="2"/>
        <v>9.8171794727285544E-2</v>
      </c>
      <c r="J8" s="39" t="s">
        <v>139</v>
      </c>
      <c r="K8" s="40">
        <v>-1.1407432811471233E-2</v>
      </c>
    </row>
    <row r="9" spans="1:11" x14ac:dyDescent="0.3">
      <c r="A9">
        <v>2007</v>
      </c>
      <c r="B9">
        <v>0</v>
      </c>
      <c r="C9" t="s">
        <v>107</v>
      </c>
      <c r="D9">
        <v>59.487121201588998</v>
      </c>
      <c r="E9">
        <f t="shared" si="1"/>
        <v>4.0857598387293548</v>
      </c>
      <c r="F9">
        <f>EXP(_xlfn.FORECAST.LINEAR(A9, E5:E25, A5:A25))</f>
        <v>58.718785500869778</v>
      </c>
      <c r="G9">
        <f t="shared" si="2"/>
        <v>0.76833570071921997</v>
      </c>
      <c r="J9" s="39" t="s">
        <v>135</v>
      </c>
      <c r="K9" s="40">
        <v>-5.7409238265330757E-3</v>
      </c>
    </row>
    <row r="10" spans="1:11" x14ac:dyDescent="0.3">
      <c r="A10">
        <v>2008</v>
      </c>
      <c r="B10">
        <v>0</v>
      </c>
      <c r="C10" t="s">
        <v>107</v>
      </c>
      <c r="D10">
        <v>63.240985581532001</v>
      </c>
      <c r="E10">
        <f t="shared" si="1"/>
        <v>4.1469525970005385</v>
      </c>
      <c r="F10">
        <f>EXP(_xlfn.FORECAST.LINEAR(A10, E5:E25, A5:A25))</f>
        <v>61.619987848221903</v>
      </c>
      <c r="G10">
        <f t="shared" si="2"/>
        <v>1.620997733310098</v>
      </c>
      <c r="J10" s="39" t="s">
        <v>136</v>
      </c>
      <c r="K10" s="40">
        <v>3.8081200301104581E-2</v>
      </c>
    </row>
    <row r="11" spans="1:11" x14ac:dyDescent="0.3">
      <c r="A11">
        <v>2009</v>
      </c>
      <c r="B11">
        <v>0</v>
      </c>
      <c r="C11" t="s">
        <v>107</v>
      </c>
      <c r="D11">
        <v>66.557015593692</v>
      </c>
      <c r="E11">
        <f t="shared" si="1"/>
        <v>4.1980589576725515</v>
      </c>
      <c r="F11">
        <f>EXP(_xlfn.FORECAST.LINEAR(A11, E5:E25, A5:A25))</f>
        <v>64.664534016270238</v>
      </c>
      <c r="G11">
        <f t="shared" si="2"/>
        <v>1.892481577421762</v>
      </c>
      <c r="J11" s="39" t="s">
        <v>109</v>
      </c>
      <c r="K11" s="40">
        <v>6.9861591513678094E-3</v>
      </c>
    </row>
    <row r="12" spans="1:11" x14ac:dyDescent="0.3">
      <c r="A12">
        <v>2010</v>
      </c>
      <c r="B12">
        <v>0</v>
      </c>
      <c r="C12" t="s">
        <v>107</v>
      </c>
      <c r="D12">
        <v>69.467530051658002</v>
      </c>
      <c r="E12">
        <f t="shared" si="1"/>
        <v>4.2408594499005359</v>
      </c>
      <c r="F12">
        <f>EXP(_xlfn.FORECAST.LINEAR(A12, E5:E25, A5:A25))</f>
        <v>67.859506396542926</v>
      </c>
      <c r="G12">
        <f t="shared" si="2"/>
        <v>1.6080236551150762</v>
      </c>
      <c r="J12" s="39" t="s">
        <v>110</v>
      </c>
      <c r="K12" s="40">
        <v>1.0488796648255331E-2</v>
      </c>
    </row>
    <row r="13" spans="1:11" x14ac:dyDescent="0.3">
      <c r="A13">
        <v>2011</v>
      </c>
      <c r="B13">
        <v>0</v>
      </c>
      <c r="C13" t="s">
        <v>107</v>
      </c>
      <c r="D13">
        <v>73.406084621510999</v>
      </c>
      <c r="E13">
        <f t="shared" si="1"/>
        <v>4.2960068289355551</v>
      </c>
      <c r="F13">
        <f>EXP(_xlfn.FORECAST.LINEAR(A13, E5:E25, A5:A25))</f>
        <v>71.212337310338825</v>
      </c>
      <c r="G13">
        <f t="shared" si="2"/>
        <v>2.1937473111721744</v>
      </c>
      <c r="J13" s="39" t="s">
        <v>111</v>
      </c>
      <c r="K13" s="40">
        <v>1.8369929744710793E-2</v>
      </c>
    </row>
    <row r="14" spans="1:11" x14ac:dyDescent="0.3">
      <c r="A14">
        <v>2012</v>
      </c>
      <c r="B14">
        <v>0</v>
      </c>
      <c r="C14" t="s">
        <v>107</v>
      </c>
      <c r="D14">
        <v>76.740346905026996</v>
      </c>
      <c r="E14">
        <f t="shared" si="1"/>
        <v>4.3404276053327875</v>
      </c>
      <c r="F14">
        <f>EXP(_xlfn.FORECAST.LINEAR(A14, E5:E25, A5:A25))</f>
        <v>74.73082629819649</v>
      </c>
      <c r="G14">
        <f t="shared" si="2"/>
        <v>2.009520606830506</v>
      </c>
      <c r="J14" s="39" t="s">
        <v>112</v>
      </c>
      <c r="K14" s="40">
        <v>-6.3291137585401828E-3</v>
      </c>
    </row>
    <row r="15" spans="1:11" x14ac:dyDescent="0.3">
      <c r="A15">
        <v>2013</v>
      </c>
      <c r="B15">
        <v>0</v>
      </c>
      <c r="C15" t="s">
        <v>107</v>
      </c>
      <c r="D15">
        <v>78.047912288747995</v>
      </c>
      <c r="E15">
        <f t="shared" si="1"/>
        <v>4.3573228982212235</v>
      </c>
      <c r="F15">
        <f>EXP(_xlfn.FORECAST.LINEAR(A15, E5:E25, A5:A25))</f>
        <v>78.423158263624245</v>
      </c>
      <c r="G15">
        <f t="shared" si="2"/>
        <v>-0.37524597487625044</v>
      </c>
      <c r="J15" s="39" t="s">
        <v>113</v>
      </c>
      <c r="K15" s="40">
        <v>1.4680157165464891E-2</v>
      </c>
    </row>
    <row r="16" spans="1:11" x14ac:dyDescent="0.3">
      <c r="A16">
        <v>2014</v>
      </c>
      <c r="B16">
        <v>0</v>
      </c>
      <c r="C16" t="s">
        <v>107</v>
      </c>
      <c r="D16">
        <v>81.457333185634994</v>
      </c>
      <c r="E16">
        <f t="shared" si="1"/>
        <v>4.4000793639681346</v>
      </c>
      <c r="F16">
        <f>EXP(_xlfn.FORECAST.LINEAR(A16, E5:E25, A5:A25))</f>
        <v>82.297922513267878</v>
      </c>
      <c r="G16">
        <f t="shared" si="2"/>
        <v>-0.84058932763288396</v>
      </c>
      <c r="J16" s="39" t="s">
        <v>114</v>
      </c>
      <c r="K16" s="40">
        <v>-1.9227573296855587E-2</v>
      </c>
    </row>
    <row r="17" spans="1:11" x14ac:dyDescent="0.3">
      <c r="A17">
        <v>2015</v>
      </c>
      <c r="B17">
        <v>0</v>
      </c>
      <c r="C17" t="s">
        <v>107</v>
      </c>
      <c r="D17">
        <v>84.084681597612999</v>
      </c>
      <c r="E17">
        <f t="shared" si="1"/>
        <v>4.4318244052946891</v>
      </c>
      <c r="F17">
        <f>EXP(_xlfn.FORECAST.LINEAR(A17, E5:E25, A5:A25))</f>
        <v>86.364132737833216</v>
      </c>
      <c r="G17">
        <f t="shared" si="2"/>
        <v>-2.2794511402202176</v>
      </c>
      <c r="J17" s="39" t="s">
        <v>115</v>
      </c>
      <c r="K17" s="40">
        <v>-1.2303575682486618E-2</v>
      </c>
    </row>
    <row r="18" spans="1:11" x14ac:dyDescent="0.3">
      <c r="A18">
        <v>2016</v>
      </c>
      <c r="B18">
        <v>0</v>
      </c>
      <c r="C18" t="s">
        <v>107</v>
      </c>
      <c r="D18">
        <v>89.195001848275993</v>
      </c>
      <c r="E18">
        <f t="shared" si="1"/>
        <v>4.4908250049249752</v>
      </c>
      <c r="F18">
        <f>EXP(_xlfn.FORECAST.LINEAR(A18, E5:E25, A5:A25))</f>
        <v>90.631247980235443</v>
      </c>
      <c r="G18">
        <f t="shared" si="2"/>
        <v>-1.4362461319594502</v>
      </c>
      <c r="J18" s="39" t="s">
        <v>116</v>
      </c>
      <c r="K18" s="40">
        <v>6.1576171257848214E-2</v>
      </c>
    </row>
    <row r="19" spans="1:11" x14ac:dyDescent="0.3">
      <c r="A19">
        <v>2017</v>
      </c>
      <c r="B19">
        <v>0</v>
      </c>
      <c r="C19" t="s">
        <v>107</v>
      </c>
      <c r="D19">
        <v>95.052968306793005</v>
      </c>
      <c r="E19">
        <f t="shared" si="1"/>
        <v>4.5544342973452272</v>
      </c>
      <c r="F19">
        <f>EXP(_xlfn.FORECAST.LINEAR(A19, E5:E25, A5:A25))</f>
        <v>95.109194639738774</v>
      </c>
      <c r="G19">
        <f t="shared" si="2"/>
        <v>-5.6226332945769286E-2</v>
      </c>
      <c r="J19" s="39" t="s">
        <v>117</v>
      </c>
      <c r="K19" s="40">
        <v>3.9176701154428339E-2</v>
      </c>
    </row>
    <row r="20" spans="1:11" x14ac:dyDescent="0.3">
      <c r="A20">
        <v>2018</v>
      </c>
      <c r="B20">
        <v>0</v>
      </c>
      <c r="C20" t="s">
        <v>107</v>
      </c>
      <c r="D20">
        <v>100.000000004136</v>
      </c>
      <c r="E20">
        <f t="shared" si="1"/>
        <v>4.6051701860294516</v>
      </c>
      <c r="F20">
        <f>EXP(_xlfn.FORECAST.LINEAR(A20, E5:E25, A5:A25))</f>
        <v>99.808389563305042</v>
      </c>
      <c r="G20">
        <f t="shared" si="2"/>
        <v>0.19161044083095646</v>
      </c>
      <c r="J20" s="39" t="s">
        <v>118</v>
      </c>
      <c r="K20" s="40">
        <v>1.1968668469131603E-2</v>
      </c>
    </row>
    <row r="21" spans="1:11" x14ac:dyDescent="0.3">
      <c r="A21">
        <v>2019</v>
      </c>
      <c r="B21">
        <v>0</v>
      </c>
      <c r="C21" t="s">
        <v>107</v>
      </c>
      <c r="D21">
        <v>104.319010211945</v>
      </c>
      <c r="E21">
        <f t="shared" si="1"/>
        <v>4.6474536101343382</v>
      </c>
      <c r="F21">
        <f>EXP(_xlfn.FORECAST.LINEAR(A21, E5:E25, A5:A25))</f>
        <v>104.73976427782817</v>
      </c>
      <c r="G21">
        <f t="shared" si="2"/>
        <v>-0.42075406588317321</v>
      </c>
      <c r="J21" s="39" t="s">
        <v>120</v>
      </c>
      <c r="K21" s="40">
        <v>7.2260112933521664E-2</v>
      </c>
    </row>
    <row r="22" spans="1:11" x14ac:dyDescent="0.3">
      <c r="A22">
        <v>2020</v>
      </c>
      <c r="B22">
        <v>0</v>
      </c>
      <c r="C22" t="s">
        <v>107</v>
      </c>
      <c r="D22">
        <v>109.138329572948</v>
      </c>
      <c r="E22">
        <f t="shared" si="1"/>
        <v>4.6926161562803932</v>
      </c>
      <c r="F22">
        <f>EXP(_xlfn.FORECAST.LINEAR(A22, E5:E25, A5:A25))</f>
        <v>109.91479041966713</v>
      </c>
      <c r="G22">
        <f t="shared" si="2"/>
        <v>-0.77646084671913229</v>
      </c>
      <c r="J22" s="39" t="s">
        <v>121</v>
      </c>
      <c r="K22" s="40">
        <v>8.9242602709819468E-3</v>
      </c>
    </row>
    <row r="23" spans="1:11" x14ac:dyDescent="0.3">
      <c r="A23">
        <v>2021</v>
      </c>
      <c r="B23">
        <v>0</v>
      </c>
      <c r="C23" t="s">
        <v>107</v>
      </c>
      <c r="D23">
        <v>114.03642808419499</v>
      </c>
      <c r="E23">
        <f t="shared" si="1"/>
        <v>4.7365179419491952</v>
      </c>
      <c r="F23">
        <f>EXP(_xlfn.FORECAST.LINEAR(A23, E5:E25, A5:A25))</f>
        <v>115.34550642059035</v>
      </c>
      <c r="G23">
        <f t="shared" si="2"/>
        <v>-1.3090783363953591</v>
      </c>
      <c r="J23" s="39" t="s">
        <v>122</v>
      </c>
      <c r="K23" s="40">
        <v>-1.6193764687550072E-2</v>
      </c>
    </row>
    <row r="24" spans="1:11" x14ac:dyDescent="0.3">
      <c r="A24">
        <v>2022</v>
      </c>
      <c r="B24">
        <v>0</v>
      </c>
      <c r="C24" t="s">
        <v>107</v>
      </c>
      <c r="D24">
        <v>121.598434535167</v>
      </c>
      <c r="E24">
        <f t="shared" si="1"/>
        <v>4.800724095560768</v>
      </c>
      <c r="F24">
        <f>EXP(_xlfn.FORECAST.LINEAR(A24, E5:E25, A5:A25))</f>
        <v>121.04454551224494</v>
      </c>
      <c r="G24">
        <f t="shared" si="2"/>
        <v>0.5538890229220641</v>
      </c>
      <c r="J24" s="39" t="s">
        <v>123</v>
      </c>
      <c r="K24" s="40">
        <v>1.2978476551895804E-2</v>
      </c>
    </row>
    <row r="25" spans="1:11" x14ac:dyDescent="0.3">
      <c r="A25">
        <v>2023</v>
      </c>
      <c r="B25">
        <v>0</v>
      </c>
      <c r="C25" t="s">
        <v>107</v>
      </c>
      <c r="D25">
        <v>127.049833115543</v>
      </c>
      <c r="E25">
        <f t="shared" si="1"/>
        <v>4.844579396231607</v>
      </c>
      <c r="F25">
        <f>EXP(_xlfn.FORECAST.LINEAR(A25, E5:E25, A5:A25))</f>
        <v>127.02516511428355</v>
      </c>
      <c r="G25">
        <f t="shared" si="2"/>
        <v>2.4668001259442462E-2</v>
      </c>
      <c r="J25" s="39" t="s">
        <v>124</v>
      </c>
      <c r="K25" s="40">
        <v>3.8221174831671909E-2</v>
      </c>
    </row>
    <row r="26" spans="1:11" x14ac:dyDescent="0.3">
      <c r="A26">
        <v>2000</v>
      </c>
      <c r="B26">
        <v>1</v>
      </c>
      <c r="C26" t="s">
        <v>108</v>
      </c>
      <c r="E26" t="str">
        <f t="shared" si="1"/>
        <v/>
      </c>
      <c r="F26">
        <f>EXP(_xlfn.FORECAST.LINEAR(A26, E29:E49, A29:A49))</f>
        <v>41.929606016812464</v>
      </c>
      <c r="J26" s="39" t="s">
        <v>125</v>
      </c>
      <c r="K26" s="40">
        <v>2.5300618551882047E-2</v>
      </c>
    </row>
    <row r="27" spans="1:11" x14ac:dyDescent="0.3">
      <c r="A27">
        <v>2001</v>
      </c>
      <c r="B27">
        <v>1</v>
      </c>
      <c r="C27" t="s">
        <v>108</v>
      </c>
      <c r="E27" t="str">
        <f t="shared" si="1"/>
        <v/>
      </c>
      <c r="F27">
        <f>EXP(_xlfn.FORECAST.LINEAR(A27, E29:E49, A29:A49))</f>
        <v>43.978495342181631</v>
      </c>
      <c r="J27" s="39" t="s">
        <v>126</v>
      </c>
      <c r="K27" s="40">
        <v>4.1802271406363424E-2</v>
      </c>
    </row>
    <row r="28" spans="1:11" x14ac:dyDescent="0.3">
      <c r="A28">
        <v>2002</v>
      </c>
      <c r="B28">
        <v>1</v>
      </c>
      <c r="C28" t="s">
        <v>108</v>
      </c>
      <c r="E28" t="str">
        <f t="shared" si="1"/>
        <v/>
      </c>
      <c r="F28">
        <f>EXP(_xlfn.FORECAST.LINEAR(A28, E29:E49, A29:A49))</f>
        <v>46.127503601793961</v>
      </c>
      <c r="J28" s="39" t="s">
        <v>127</v>
      </c>
      <c r="K28" s="40">
        <v>0.33479132903885078</v>
      </c>
    </row>
    <row r="29" spans="1:11" x14ac:dyDescent="0.3">
      <c r="A29">
        <v>2003</v>
      </c>
      <c r="B29">
        <v>1</v>
      </c>
      <c r="C29" t="s">
        <v>108</v>
      </c>
      <c r="D29">
        <v>48.538812769096999</v>
      </c>
      <c r="E29">
        <f t="shared" si="1"/>
        <v>3.8823637411838616</v>
      </c>
      <c r="F29">
        <f>EXP(_xlfn.FORECAST.LINEAR(A29, E29:E49, A29:A49))</f>
        <v>48.381523105286952</v>
      </c>
      <c r="G29">
        <f>D29-F29</f>
        <v>0.15728966381004739</v>
      </c>
      <c r="J29" s="39" t="s">
        <v>128</v>
      </c>
      <c r="K29" s="40">
        <v>5.3011074528987207E-2</v>
      </c>
    </row>
    <row r="30" spans="1:11" x14ac:dyDescent="0.3">
      <c r="A30">
        <v>2004</v>
      </c>
      <c r="B30">
        <v>1</v>
      </c>
      <c r="C30" t="s">
        <v>108</v>
      </c>
      <c r="D30">
        <v>51.860856703030002</v>
      </c>
      <c r="E30">
        <f t="shared" si="1"/>
        <v>3.9485642995080097</v>
      </c>
      <c r="F30">
        <f>EXP(_xlfn.FORECAST.LINEAR(A30, E29:E49, A29:A49))</f>
        <v>50.745685224907319</v>
      </c>
      <c r="G30">
        <f>D30-F30</f>
        <v>1.1151714781226829</v>
      </c>
      <c r="J30" s="39" t="s">
        <v>129</v>
      </c>
      <c r="K30" s="40">
        <v>9.606758147986923E-3</v>
      </c>
    </row>
    <row r="31" spans="1:11" x14ac:dyDescent="0.3">
      <c r="A31">
        <v>2005</v>
      </c>
      <c r="B31">
        <v>1</v>
      </c>
      <c r="C31" t="s">
        <v>108</v>
      </c>
      <c r="D31">
        <v>54.395626272935999</v>
      </c>
      <c r="E31">
        <f t="shared" si="1"/>
        <v>3.9962837512351337</v>
      </c>
      <c r="F31">
        <f>EXP(_xlfn.FORECAST.LINEAR(A31, E29:E49, A29:A49))</f>
        <v>53.225372077299845</v>
      </c>
      <c r="G31">
        <f t="shared" ref="G31:G49" si="3">D31-F31</f>
        <v>1.1702541956361543</v>
      </c>
      <c r="J31" s="39" t="s">
        <v>107</v>
      </c>
      <c r="K31" s="40">
        <v>-1.0383654524352167E-2</v>
      </c>
    </row>
    <row r="32" spans="1:11" x14ac:dyDescent="0.3">
      <c r="A32">
        <v>2006</v>
      </c>
      <c r="B32">
        <v>1</v>
      </c>
      <c r="C32" t="s">
        <v>108</v>
      </c>
      <c r="D32">
        <v>56.668478533398002</v>
      </c>
      <c r="E32">
        <f t="shared" si="1"/>
        <v>4.0372181219897794</v>
      </c>
      <c r="F32">
        <f>EXP(_xlfn.FORECAST.LINEAR(A32, E29:E49, A29:A49))</f>
        <v>55.826228776126321</v>
      </c>
      <c r="G32">
        <f t="shared" si="3"/>
        <v>0.84224975727168072</v>
      </c>
      <c r="J32" s="39" t="s">
        <v>131</v>
      </c>
      <c r="K32" s="40">
        <v>-3.7408851090494147E-2</v>
      </c>
    </row>
    <row r="33" spans="1:11" x14ac:dyDescent="0.3">
      <c r="A33">
        <v>2007</v>
      </c>
      <c r="B33">
        <v>1</v>
      </c>
      <c r="C33" t="s">
        <v>108</v>
      </c>
      <c r="D33">
        <v>59.215493859953</v>
      </c>
      <c r="E33">
        <f t="shared" si="1"/>
        <v>4.0811832282544103</v>
      </c>
      <c r="F33">
        <f>EXP(_xlfn.FORECAST.LINEAR(A33, E29:E49, A29:A49))</f>
        <v>58.554176283412545</v>
      </c>
      <c r="G33">
        <f t="shared" si="3"/>
        <v>0.66131757654045487</v>
      </c>
      <c r="J33" s="39" t="s">
        <v>132</v>
      </c>
      <c r="K33" s="40">
        <v>2.1324611233605345E-3</v>
      </c>
    </row>
    <row r="34" spans="1:11" x14ac:dyDescent="0.3">
      <c r="A34">
        <v>2008</v>
      </c>
      <c r="B34">
        <v>1</v>
      </c>
      <c r="C34" t="s">
        <v>108</v>
      </c>
      <c r="D34">
        <v>61.354990556337</v>
      </c>
      <c r="E34">
        <f t="shared" si="1"/>
        <v>4.1166765135101064</v>
      </c>
      <c r="F34">
        <f>EXP(_xlfn.FORECAST.LINEAR(A34, E29:E49, A29:A49))</f>
        <v>61.415424888868088</v>
      </c>
      <c r="G34">
        <f t="shared" si="3"/>
        <v>-6.0434332531087875E-2</v>
      </c>
      <c r="J34" s="39" t="s">
        <v>133</v>
      </c>
      <c r="K34" s="40">
        <v>6.8278412460290927E-2</v>
      </c>
    </row>
    <row r="35" spans="1:11" x14ac:dyDescent="0.3">
      <c r="A35">
        <v>2009</v>
      </c>
      <c r="B35">
        <v>1</v>
      </c>
      <c r="C35" t="s">
        <v>108</v>
      </c>
      <c r="D35">
        <v>66.168453640782005</v>
      </c>
      <c r="E35">
        <f t="shared" si="1"/>
        <v>4.1922038182599195</v>
      </c>
      <c r="F35">
        <f>EXP(_xlfn.FORECAST.LINEAR(A35, E29:E49, A29:A49))</f>
        <v>64.416488347880716</v>
      </c>
      <c r="G35">
        <f t="shared" si="3"/>
        <v>1.7519652929012892</v>
      </c>
      <c r="J35" s="39" t="s">
        <v>152</v>
      </c>
      <c r="K35" s="40">
        <v>7.4827925340577597E-2</v>
      </c>
    </row>
    <row r="36" spans="1:11" x14ac:dyDescent="0.3">
      <c r="A36">
        <v>2010</v>
      </c>
      <c r="B36">
        <v>1</v>
      </c>
      <c r="C36" t="s">
        <v>108</v>
      </c>
      <c r="D36">
        <v>67.634997283879002</v>
      </c>
      <c r="E36">
        <f t="shared" si="1"/>
        <v>4.2141255603826435</v>
      </c>
      <c r="F36">
        <f>EXP(_xlfn.FORECAST.LINEAR(A36, E29:E49, A29:A49))</f>
        <v>67.564198710359676</v>
      </c>
      <c r="G36">
        <f t="shared" si="3"/>
        <v>7.0798573519326169E-2</v>
      </c>
    </row>
    <row r="37" spans="1:11" x14ac:dyDescent="0.3">
      <c r="A37">
        <v>2011</v>
      </c>
      <c r="B37">
        <v>1</v>
      </c>
      <c r="C37" t="s">
        <v>108</v>
      </c>
      <c r="D37">
        <v>69.302330561244005</v>
      </c>
      <c r="E37">
        <f t="shared" si="1"/>
        <v>4.2384785356627619</v>
      </c>
      <c r="F37">
        <f>EXP(_xlfn.FORECAST.LINEAR(A37, E29:E49, A29:A49))</f>
        <v>70.865721874189788</v>
      </c>
      <c r="G37">
        <f t="shared" si="3"/>
        <v>-1.5633913129457824</v>
      </c>
    </row>
    <row r="38" spans="1:11" x14ac:dyDescent="0.3">
      <c r="A38">
        <v>2012</v>
      </c>
      <c r="B38">
        <v>1</v>
      </c>
      <c r="C38" t="s">
        <v>108</v>
      </c>
      <c r="D38">
        <v>73.010240811060996</v>
      </c>
      <c r="E38">
        <f t="shared" si="1"/>
        <v>4.2905997163923866</v>
      </c>
      <c r="F38">
        <f>EXP(_xlfn.FORECAST.LINEAR(A38, E29:E49, A29:A49))</f>
        <v>74.328573898709962</v>
      </c>
      <c r="G38">
        <f t="shared" si="3"/>
        <v>-1.3183330876489663</v>
      </c>
    </row>
    <row r="39" spans="1:11" x14ac:dyDescent="0.3">
      <c r="A39">
        <v>2013</v>
      </c>
      <c r="B39">
        <v>1</v>
      </c>
      <c r="C39" t="s">
        <v>108</v>
      </c>
      <c r="D39">
        <v>74.839643944426001</v>
      </c>
      <c r="E39">
        <f t="shared" si="1"/>
        <v>4.3153477438374628</v>
      </c>
      <c r="F39">
        <f>EXP(_xlfn.FORECAST.LINEAR(A39, E29:E49, A29:A49))</f>
        <v>77.960638115339194</v>
      </c>
      <c r="G39">
        <f t="shared" si="3"/>
        <v>-3.1209941709131925</v>
      </c>
    </row>
    <row r="40" spans="1:11" x14ac:dyDescent="0.3">
      <c r="A40">
        <v>2014</v>
      </c>
      <c r="B40">
        <v>1</v>
      </c>
      <c r="C40" t="s">
        <v>108</v>
      </c>
      <c r="D40">
        <v>76.623712725603994</v>
      </c>
      <c r="E40">
        <f t="shared" si="1"/>
        <v>4.3389065944494059</v>
      </c>
      <c r="F40">
        <f>EXP(_xlfn.FORECAST.LINEAR(A40, E29:E49, A29:A49))</f>
        <v>81.770183074323256</v>
      </c>
      <c r="G40">
        <f t="shared" si="3"/>
        <v>-5.1464703487192622</v>
      </c>
    </row>
    <row r="41" spans="1:11" x14ac:dyDescent="0.3">
      <c r="A41">
        <v>2015</v>
      </c>
      <c r="B41">
        <v>1</v>
      </c>
      <c r="C41" t="s">
        <v>108</v>
      </c>
      <c r="D41">
        <v>81.534360049463999</v>
      </c>
      <c r="E41">
        <f t="shared" si="1"/>
        <v>4.4010245270992661</v>
      </c>
      <c r="F41">
        <f>EXP(_xlfn.FORECAST.LINEAR(A41, E29:E49, A29:A49))</f>
        <v>85.765881368443573</v>
      </c>
      <c r="G41">
        <f t="shared" si="3"/>
        <v>-4.2315213189795742</v>
      </c>
    </row>
    <row r="42" spans="1:11" x14ac:dyDescent="0.3">
      <c r="A42">
        <v>2016</v>
      </c>
      <c r="B42">
        <v>1</v>
      </c>
      <c r="C42" t="s">
        <v>108</v>
      </c>
      <c r="D42">
        <v>89.029459575545005</v>
      </c>
      <c r="E42">
        <f t="shared" si="1"/>
        <v>4.4889673214283832</v>
      </c>
      <c r="F42">
        <f>EXP(_xlfn.FORECAST.LINEAR(A42, E29:E49, A29:A49))</f>
        <v>89.956829376546068</v>
      </c>
      <c r="G42">
        <f t="shared" si="3"/>
        <v>-0.92736980100106337</v>
      </c>
    </row>
    <row r="43" spans="1:11" x14ac:dyDescent="0.3">
      <c r="A43">
        <v>2017</v>
      </c>
      <c r="B43">
        <v>1</v>
      </c>
      <c r="C43" t="s">
        <v>108</v>
      </c>
      <c r="D43">
        <v>94.357608589769995</v>
      </c>
      <c r="E43">
        <f t="shared" si="1"/>
        <v>4.5470919107440757</v>
      </c>
      <c r="F43">
        <f>EXP(_xlfn.FORECAST.LINEAR(A43, E29:E49, A29:A49))</f>
        <v>94.35256797184347</v>
      </c>
      <c r="G43">
        <f t="shared" si="3"/>
        <v>5.0406179265252149E-3</v>
      </c>
    </row>
    <row r="44" spans="1:11" x14ac:dyDescent="0.3">
      <c r="A44">
        <v>2018</v>
      </c>
      <c r="B44">
        <v>1</v>
      </c>
      <c r="C44" t="s">
        <v>108</v>
      </c>
      <c r="D44">
        <v>100</v>
      </c>
      <c r="E44">
        <f t="shared" si="1"/>
        <v>4.6051701859880918</v>
      </c>
      <c r="F44">
        <f>EXP(_xlfn.FORECAST.LINEAR(A44, E29:E49, A29:A49))</f>
        <v>98.963104242115676</v>
      </c>
      <c r="G44">
        <f t="shared" si="3"/>
        <v>1.0368957578843236</v>
      </c>
    </row>
    <row r="45" spans="1:11" x14ac:dyDescent="0.3">
      <c r="A45">
        <v>2019</v>
      </c>
      <c r="B45">
        <v>1</v>
      </c>
      <c r="C45" t="s">
        <v>108</v>
      </c>
      <c r="D45">
        <v>104.053407005629</v>
      </c>
      <c r="E45">
        <f t="shared" si="1"/>
        <v>4.64490429623081</v>
      </c>
      <c r="F45">
        <f>EXP(_xlfn.FORECAST.LINEAR(A45, E29:E49, A29:A49))</f>
        <v>103.79893427127996</v>
      </c>
      <c r="G45">
        <f t="shared" si="3"/>
        <v>0.2544727343490365</v>
      </c>
    </row>
    <row r="46" spans="1:11" x14ac:dyDescent="0.3">
      <c r="A46">
        <v>2020</v>
      </c>
      <c r="B46">
        <v>1</v>
      </c>
      <c r="C46" t="s">
        <v>108</v>
      </c>
      <c r="D46">
        <v>113.41197408098201</v>
      </c>
      <c r="E46">
        <f t="shared" si="1"/>
        <v>4.7310269772623084</v>
      </c>
      <c r="F46">
        <f>EXP(_xlfn.FORECAST.LINEAR(A46, E29:E49, A29:A49))</f>
        <v>108.87106703417572</v>
      </c>
      <c r="G46">
        <f t="shared" si="3"/>
        <v>4.5409070468062822</v>
      </c>
    </row>
    <row r="47" spans="1:11" x14ac:dyDescent="0.3">
      <c r="A47">
        <v>2021</v>
      </c>
      <c r="B47">
        <v>1</v>
      </c>
      <c r="C47" t="s">
        <v>108</v>
      </c>
      <c r="D47">
        <v>117.397965670612</v>
      </c>
      <c r="E47">
        <f t="shared" si="1"/>
        <v>4.7655695790548664</v>
      </c>
      <c r="F47">
        <f>EXP(_xlfn.FORECAST.LINEAR(A47, E29:E49, A29:A49))</f>
        <v>114.19104945896721</v>
      </c>
      <c r="G47">
        <f t="shared" si="3"/>
        <v>3.2069162116447814</v>
      </c>
    </row>
    <row r="48" spans="1:11" x14ac:dyDescent="0.3">
      <c r="A48">
        <v>2022</v>
      </c>
      <c r="B48">
        <v>1</v>
      </c>
      <c r="C48" t="s">
        <v>108</v>
      </c>
      <c r="D48">
        <v>121.83461319417199</v>
      </c>
      <c r="E48">
        <f t="shared" si="1"/>
        <v>4.8026644954802702</v>
      </c>
      <c r="F48">
        <f>EXP(_xlfn.FORECAST.LINEAR(A48, E29:E49, A29:A49))</f>
        <v>119.77099271422793</v>
      </c>
      <c r="G48">
        <f t="shared" si="3"/>
        <v>2.0636204799440634</v>
      </c>
    </row>
    <row r="49" spans="1:7" x14ac:dyDescent="0.3">
      <c r="A49">
        <v>2023</v>
      </c>
      <c r="B49">
        <v>1</v>
      </c>
      <c r="C49" t="s">
        <v>108</v>
      </c>
      <c r="D49">
        <v>126.711688598093</v>
      </c>
      <c r="E49">
        <f t="shared" si="1"/>
        <v>4.8419143372005378</v>
      </c>
      <c r="F49">
        <f>EXP(_xlfn.FORECAST.LINEAR(A49, E29:E49, A29:A49))</f>
        <v>125.6235997805268</v>
      </c>
      <c r="G49">
        <f t="shared" si="3"/>
        <v>1.0880888175662022</v>
      </c>
    </row>
    <row r="50" spans="1:7" x14ac:dyDescent="0.3">
      <c r="A50">
        <v>2000</v>
      </c>
      <c r="B50">
        <v>10</v>
      </c>
      <c r="C50" t="s">
        <v>109</v>
      </c>
      <c r="E50" t="str">
        <f t="shared" si="1"/>
        <v/>
      </c>
      <c r="F50">
        <f>EXP(_xlfn.FORECAST.LINEAR(A50, E53:E73, A53:A73))</f>
        <v>41.397628645237788</v>
      </c>
    </row>
    <row r="51" spans="1:7" x14ac:dyDescent="0.3">
      <c r="A51">
        <v>2001</v>
      </c>
      <c r="B51">
        <v>10</v>
      </c>
      <c r="C51" t="s">
        <v>109</v>
      </c>
      <c r="E51" t="str">
        <f t="shared" si="1"/>
        <v/>
      </c>
      <c r="F51">
        <f>EXP(_xlfn.FORECAST.LINEAR(A51, E53:E73, A53:A73))</f>
        <v>43.539384286211373</v>
      </c>
    </row>
    <row r="52" spans="1:7" x14ac:dyDescent="0.3">
      <c r="A52">
        <v>2002</v>
      </c>
      <c r="B52">
        <v>10</v>
      </c>
      <c r="C52" t="s">
        <v>109</v>
      </c>
      <c r="E52" t="str">
        <f t="shared" si="1"/>
        <v/>
      </c>
      <c r="F52">
        <f>EXP(_xlfn.FORECAST.LINEAR(A52, E53:E73, A53:A73))</f>
        <v>45.791946207054878</v>
      </c>
    </row>
    <row r="53" spans="1:7" x14ac:dyDescent="0.3">
      <c r="A53">
        <v>2003</v>
      </c>
      <c r="B53">
        <v>10</v>
      </c>
      <c r="C53" t="s">
        <v>109</v>
      </c>
      <c r="D53">
        <v>47.029460842700999</v>
      </c>
      <c r="E53">
        <f t="shared" si="1"/>
        <v>3.8507742317768692</v>
      </c>
      <c r="F53">
        <f>EXP(_xlfn.FORECAST.LINEAR(A53, E53:E73, A53:A73))</f>
        <v>48.161047102677621</v>
      </c>
      <c r="G53">
        <f>D53-F53</f>
        <v>-1.131586259976622</v>
      </c>
    </row>
    <row r="54" spans="1:7" x14ac:dyDescent="0.3">
      <c r="A54">
        <v>2004</v>
      </c>
      <c r="B54">
        <v>10</v>
      </c>
      <c r="C54" t="s">
        <v>109</v>
      </c>
      <c r="D54">
        <v>50.146465808198997</v>
      </c>
      <c r="E54">
        <f t="shared" si="1"/>
        <v>3.9149480395058833</v>
      </c>
      <c r="F54">
        <f>EXP(_xlfn.FORECAST.LINEAR(A54, E53:E73, A53:A73))</f>
        <v>50.652716255790338</v>
      </c>
      <c r="G54">
        <f>D54-F54</f>
        <v>-0.50625044759134141</v>
      </c>
    </row>
    <row r="55" spans="1:7" x14ac:dyDescent="0.3">
      <c r="A55">
        <v>2005</v>
      </c>
      <c r="B55">
        <v>10</v>
      </c>
      <c r="C55" t="s">
        <v>109</v>
      </c>
      <c r="D55">
        <v>53.157874535792999</v>
      </c>
      <c r="E55">
        <f t="shared" si="1"/>
        <v>3.9732662506490568</v>
      </c>
      <c r="F55">
        <f>EXP(_xlfn.FORECAST.LINEAR(A55, E53:E73, A53:A73))</f>
        <v>53.273294881226207</v>
      </c>
      <c r="G55">
        <f t="shared" ref="G55:G73" si="4">D55-F55</f>
        <v>-0.11542034543320767</v>
      </c>
    </row>
    <row r="56" spans="1:7" x14ac:dyDescent="0.3">
      <c r="A56">
        <v>2006</v>
      </c>
      <c r="B56">
        <v>10</v>
      </c>
      <c r="C56" t="s">
        <v>109</v>
      </c>
      <c r="D56">
        <v>55.295445085196</v>
      </c>
      <c r="E56">
        <f t="shared" si="1"/>
        <v>4.0126905377796014</v>
      </c>
      <c r="F56">
        <f>EXP(_xlfn.FORECAST.LINEAR(A56, E53:E73, A53:A73))</f>
        <v>56.029452264125986</v>
      </c>
      <c r="G56">
        <f t="shared" si="4"/>
        <v>-0.73400717892998557</v>
      </c>
    </row>
    <row r="57" spans="1:7" x14ac:dyDescent="0.3">
      <c r="A57">
        <v>2007</v>
      </c>
      <c r="B57">
        <v>10</v>
      </c>
      <c r="C57" t="s">
        <v>109</v>
      </c>
      <c r="D57">
        <v>58.782316501293003</v>
      </c>
      <c r="E57">
        <f t="shared" si="1"/>
        <v>4.0738410698993786</v>
      </c>
      <c r="F57">
        <f>EXP(_xlfn.FORECAST.LINEAR(A57, E53:E73, A53:A73))</f>
        <v>58.928202733040152</v>
      </c>
      <c r="G57">
        <f t="shared" si="4"/>
        <v>-0.14588623174714854</v>
      </c>
    </row>
    <row r="58" spans="1:7" x14ac:dyDescent="0.3">
      <c r="A58">
        <v>2008</v>
      </c>
      <c r="B58">
        <v>10</v>
      </c>
      <c r="C58" t="s">
        <v>109</v>
      </c>
      <c r="D58">
        <v>62.405322349994002</v>
      </c>
      <c r="E58">
        <f t="shared" si="1"/>
        <v>4.1336505658084661</v>
      </c>
      <c r="F58">
        <f>EXP(_xlfn.FORECAST.LINEAR(A58, E53:E73, A53:A73))</f>
        <v>61.976923511166312</v>
      </c>
      <c r="G58">
        <f t="shared" si="4"/>
        <v>0.42839883882768959</v>
      </c>
    </row>
    <row r="59" spans="1:7" x14ac:dyDescent="0.3">
      <c r="A59">
        <v>2009</v>
      </c>
      <c r="B59">
        <v>10</v>
      </c>
      <c r="C59" t="s">
        <v>109</v>
      </c>
      <c r="D59">
        <v>67.237353032756999</v>
      </c>
      <c r="E59">
        <f t="shared" si="1"/>
        <v>4.2082289418041778</v>
      </c>
      <c r="F59">
        <f>EXP(_xlfn.FORECAST.LINEAR(A59, E53:E73, A53:A73))</f>
        <v>65.183373491133906</v>
      </c>
      <c r="G59">
        <f t="shared" si="4"/>
        <v>2.053979541623093</v>
      </c>
    </row>
    <row r="60" spans="1:7" x14ac:dyDescent="0.3">
      <c r="A60">
        <v>2010</v>
      </c>
      <c r="B60">
        <v>10</v>
      </c>
      <c r="C60" t="s">
        <v>109</v>
      </c>
      <c r="D60">
        <v>68.954720498485003</v>
      </c>
      <c r="E60">
        <f t="shared" si="1"/>
        <v>4.2334500645279762</v>
      </c>
      <c r="F60">
        <f>EXP(_xlfn.FORECAST.LINEAR(A60, E53:E73, A53:A73))</f>
        <v>68.555712981124088</v>
      </c>
      <c r="G60">
        <f t="shared" si="4"/>
        <v>0.39900751736091422</v>
      </c>
    </row>
    <row r="61" spans="1:7" x14ac:dyDescent="0.3">
      <c r="A61">
        <v>2011</v>
      </c>
      <c r="B61">
        <v>10</v>
      </c>
      <c r="C61" t="s">
        <v>109</v>
      </c>
      <c r="D61">
        <v>75.593050781228996</v>
      </c>
      <c r="E61">
        <f t="shared" si="1"/>
        <v>4.32536435807729</v>
      </c>
      <c r="F61">
        <f>EXP(_xlfn.FORECAST.LINEAR(A61, E53:E73, A53:A73))</f>
        <v>72.102524472588087</v>
      </c>
      <c r="G61">
        <f t="shared" si="4"/>
        <v>3.4905263086409093</v>
      </c>
    </row>
    <row r="62" spans="1:7" x14ac:dyDescent="0.3">
      <c r="A62">
        <v>2012</v>
      </c>
      <c r="B62">
        <v>10</v>
      </c>
      <c r="C62" t="s">
        <v>109</v>
      </c>
      <c r="D62">
        <v>79.042584169405998</v>
      </c>
      <c r="E62">
        <f t="shared" si="1"/>
        <v>4.3699867473561476</v>
      </c>
      <c r="F62">
        <f>EXP(_xlfn.FORECAST.LINEAR(A62, E53:E73, A53:A73))</f>
        <v>75.832834482393963</v>
      </c>
      <c r="G62">
        <f t="shared" si="4"/>
        <v>3.2097496870120352</v>
      </c>
    </row>
    <row r="63" spans="1:7" x14ac:dyDescent="0.3">
      <c r="A63">
        <v>2013</v>
      </c>
      <c r="B63">
        <v>10</v>
      </c>
      <c r="C63" t="s">
        <v>109</v>
      </c>
      <c r="D63">
        <v>79.244655824459997</v>
      </c>
      <c r="E63">
        <f t="shared" si="1"/>
        <v>4.3725399760919172</v>
      </c>
      <c r="F63">
        <f>EXP(_xlfn.FORECAST.LINEAR(A63, E53:E73, A53:A73))</f>
        <v>79.756136525017595</v>
      </c>
      <c r="G63">
        <f t="shared" si="4"/>
        <v>-0.51148070055759831</v>
      </c>
    </row>
    <row r="64" spans="1:7" x14ac:dyDescent="0.3">
      <c r="A64">
        <v>2014</v>
      </c>
      <c r="B64">
        <v>10</v>
      </c>
      <c r="C64" t="s">
        <v>109</v>
      </c>
      <c r="D64">
        <v>81.712241465952005</v>
      </c>
      <c r="E64">
        <f t="shared" si="1"/>
        <v>4.4032038249864911</v>
      </c>
      <c r="F64">
        <f>EXP(_xlfn.FORECAST.LINEAR(A64, E53:E73, A53:A73))</f>
        <v>83.882415273217489</v>
      </c>
      <c r="G64">
        <f t="shared" si="4"/>
        <v>-2.1701738072654848</v>
      </c>
    </row>
    <row r="65" spans="1:7" x14ac:dyDescent="0.3">
      <c r="A65">
        <v>2015</v>
      </c>
      <c r="B65">
        <v>10</v>
      </c>
      <c r="C65" t="s">
        <v>109</v>
      </c>
      <c r="D65">
        <v>86.699311999635995</v>
      </c>
      <c r="E65">
        <f t="shared" si="1"/>
        <v>4.4624459483413546</v>
      </c>
      <c r="F65">
        <f>EXP(_xlfn.FORECAST.LINEAR(A65, E53:E73, A53:A73))</f>
        <v>88.222171968689892</v>
      </c>
      <c r="G65">
        <f t="shared" si="4"/>
        <v>-1.5228599690538971</v>
      </c>
    </row>
    <row r="66" spans="1:7" x14ac:dyDescent="0.3">
      <c r="A66">
        <v>2016</v>
      </c>
      <c r="B66">
        <v>10</v>
      </c>
      <c r="C66" t="s">
        <v>109</v>
      </c>
      <c r="D66">
        <v>92.785625178182002</v>
      </c>
      <c r="E66">
        <f t="shared" si="1"/>
        <v>4.5302917266965643</v>
      </c>
      <c r="F66">
        <f>EXP(_xlfn.FORECAST.LINEAR(A66, E53:E73, A53:A73))</f>
        <v>92.786451147386742</v>
      </c>
      <c r="G66">
        <f t="shared" si="4"/>
        <v>-8.2596920474031776E-4</v>
      </c>
    </row>
    <row r="67" spans="1:7" x14ac:dyDescent="0.3">
      <c r="A67">
        <v>2017</v>
      </c>
      <c r="B67">
        <v>10</v>
      </c>
      <c r="C67" t="s">
        <v>109</v>
      </c>
      <c r="D67">
        <v>97.844087289623999</v>
      </c>
      <c r="E67">
        <f t="shared" ref="E67:E130" si="5">IFERROR(LN(D67),"")</f>
        <v>4.5833752657478115</v>
      </c>
      <c r="F67">
        <f>EXP(_xlfn.FORECAST.LINEAR(A67, E53:E73, A53:A73))</f>
        <v>97.586868747481304</v>
      </c>
      <c r="G67">
        <f t="shared" si="4"/>
        <v>0.25721854214269513</v>
      </c>
    </row>
    <row r="68" spans="1:7" x14ac:dyDescent="0.3">
      <c r="A68">
        <v>2018</v>
      </c>
      <c r="B68">
        <v>10</v>
      </c>
      <c r="C68" t="s">
        <v>109</v>
      </c>
      <c r="D68">
        <v>100</v>
      </c>
      <c r="E68">
        <f t="shared" si="5"/>
        <v>4.6051701859880918</v>
      </c>
      <c r="F68">
        <f>EXP(_xlfn.FORECAST.LINEAR(A68, E53:E73, A53:A73))</f>
        <v>102.63564167155191</v>
      </c>
      <c r="G68">
        <f t="shared" si="4"/>
        <v>-2.6356416715519089</v>
      </c>
    </row>
    <row r="69" spans="1:7" x14ac:dyDescent="0.3">
      <c r="A69">
        <v>2019</v>
      </c>
      <c r="B69">
        <v>10</v>
      </c>
      <c r="C69" t="s">
        <v>109</v>
      </c>
      <c r="D69">
        <v>105.025455549635</v>
      </c>
      <c r="E69">
        <f t="shared" si="5"/>
        <v>4.6542027545812443</v>
      </c>
      <c r="F69">
        <f>EXP(_xlfn.FORECAST.LINEAR(A69, E53:E73, A53:A73))</f>
        <v>107.9456188781878</v>
      </c>
      <c r="G69">
        <f t="shared" si="4"/>
        <v>-2.9201633285528033</v>
      </c>
    </row>
    <row r="70" spans="1:7" x14ac:dyDescent="0.3">
      <c r="A70">
        <v>2020</v>
      </c>
      <c r="B70">
        <v>10</v>
      </c>
      <c r="C70" t="s">
        <v>109</v>
      </c>
      <c r="D70">
        <v>112.308624142873</v>
      </c>
      <c r="E70">
        <f t="shared" si="5"/>
        <v>4.7212506543689923</v>
      </c>
      <c r="F70">
        <f>EXP(_xlfn.FORECAST.LINEAR(A70, E53:E73, A53:A73))</f>
        <v>113.53031408215506</v>
      </c>
      <c r="G70">
        <f t="shared" si="4"/>
        <v>-1.2216899392820579</v>
      </c>
    </row>
    <row r="71" spans="1:7" x14ac:dyDescent="0.3">
      <c r="A71">
        <v>2021</v>
      </c>
      <c r="B71">
        <v>10</v>
      </c>
      <c r="C71" t="s">
        <v>109</v>
      </c>
      <c r="D71">
        <v>119.96451254413201</v>
      </c>
      <c r="E71">
        <f t="shared" si="5"/>
        <v>4.7871959702467617</v>
      </c>
      <c r="F71">
        <f>EXP(_xlfn.FORECAST.LINEAR(A71, E53:E73, A53:A73))</f>
        <v>119.40394014635861</v>
      </c>
      <c r="G71">
        <f t="shared" si="4"/>
        <v>0.56057239777339873</v>
      </c>
    </row>
    <row r="72" spans="1:7" x14ac:dyDescent="0.3">
      <c r="A72">
        <v>2022</v>
      </c>
      <c r="B72">
        <v>10</v>
      </c>
      <c r="C72" t="s">
        <v>109</v>
      </c>
      <c r="D72">
        <v>128.05546801369499</v>
      </c>
      <c r="E72">
        <f t="shared" si="5"/>
        <v>4.8524635139102763</v>
      </c>
      <c r="F72">
        <f>EXP(_xlfn.FORECAST.LINEAR(A72, E53:E73, A53:A73))</f>
        <v>125.5814452530999</v>
      </c>
      <c r="G72">
        <f t="shared" si="4"/>
        <v>2.4740227605950906</v>
      </c>
    </row>
    <row r="73" spans="1:7" x14ac:dyDescent="0.3">
      <c r="A73">
        <v>2023</v>
      </c>
      <c r="B73">
        <v>10</v>
      </c>
      <c r="C73" t="s">
        <v>109</v>
      </c>
      <c r="D73">
        <v>132.967770544046</v>
      </c>
      <c r="E73">
        <f t="shared" si="5"/>
        <v>4.89010677211939</v>
      </c>
      <c r="F73">
        <f>EXP(_xlfn.FORECAST.LINEAR(A73, E53:E73, A53:A73))</f>
        <v>132.07855094669631</v>
      </c>
      <c r="G73">
        <f t="shared" si="4"/>
        <v>0.88921959734969391</v>
      </c>
    </row>
    <row r="74" spans="1:7" x14ac:dyDescent="0.3">
      <c r="A74">
        <v>2000</v>
      </c>
      <c r="B74">
        <v>11</v>
      </c>
      <c r="C74" t="s">
        <v>110</v>
      </c>
      <c r="E74" t="str">
        <f t="shared" si="5"/>
        <v/>
      </c>
      <c r="F74">
        <f>EXP(_xlfn.FORECAST.LINEAR(A74, E77:E97, A77:A97))</f>
        <v>39.488858001169071</v>
      </c>
    </row>
    <row r="75" spans="1:7" x14ac:dyDescent="0.3">
      <c r="A75">
        <v>2001</v>
      </c>
      <c r="B75">
        <v>11</v>
      </c>
      <c r="C75" t="s">
        <v>110</v>
      </c>
      <c r="E75" t="str">
        <f t="shared" si="5"/>
        <v/>
      </c>
      <c r="F75">
        <f>EXP(_xlfn.FORECAST.LINEAR(A75, E77:E97, A77:A97))</f>
        <v>41.534671237253654</v>
      </c>
    </row>
    <row r="76" spans="1:7" x14ac:dyDescent="0.3">
      <c r="A76">
        <v>2002</v>
      </c>
      <c r="B76">
        <v>11</v>
      </c>
      <c r="C76" t="s">
        <v>110</v>
      </c>
      <c r="E76" t="str">
        <f t="shared" si="5"/>
        <v/>
      </c>
      <c r="F76">
        <f>EXP(_xlfn.FORECAST.LINEAR(A76, E77:E97, A77:A97))</f>
        <v>43.686472643389017</v>
      </c>
    </row>
    <row r="77" spans="1:7" x14ac:dyDescent="0.3">
      <c r="A77">
        <v>2003</v>
      </c>
      <c r="B77">
        <v>11</v>
      </c>
      <c r="C77" t="s">
        <v>110</v>
      </c>
      <c r="D77">
        <v>45.434902014968003</v>
      </c>
      <c r="E77">
        <f t="shared" si="5"/>
        <v>3.8162805765469439</v>
      </c>
      <c r="F77">
        <f>EXP(_xlfn.FORECAST.LINEAR(A77, E77:E97, A77:A97))</f>
        <v>45.949753186196105</v>
      </c>
      <c r="G77">
        <f>D77-F77</f>
        <v>-0.51485117122810209</v>
      </c>
    </row>
    <row r="78" spans="1:7" x14ac:dyDescent="0.3">
      <c r="A78">
        <v>2004</v>
      </c>
      <c r="B78">
        <v>11</v>
      </c>
      <c r="C78" t="s">
        <v>110</v>
      </c>
      <c r="D78">
        <v>48.467099981672</v>
      </c>
      <c r="E78">
        <f t="shared" si="5"/>
        <v>3.8808852168660066</v>
      </c>
      <c r="F78">
        <f>EXP(_xlfn.FORECAST.LINEAR(A78, E77:E97, A77:A97))</f>
        <v>48.330288304744144</v>
      </c>
      <c r="G78">
        <f>D78-F78</f>
        <v>0.13681167692785579</v>
      </c>
    </row>
    <row r="79" spans="1:7" x14ac:dyDescent="0.3">
      <c r="A79">
        <v>2005</v>
      </c>
      <c r="B79">
        <v>11</v>
      </c>
      <c r="C79" t="s">
        <v>110</v>
      </c>
      <c r="D79">
        <v>50.266349079382998</v>
      </c>
      <c r="E79">
        <f t="shared" si="5"/>
        <v>3.9173358488363772</v>
      </c>
      <c r="F79">
        <f>EXP(_xlfn.FORECAST.LINEAR(A79, E77:E97, A77:A97))</f>
        <v>50.834152648319296</v>
      </c>
      <c r="G79">
        <f t="shared" ref="G79:G97" si="6">D79-F79</f>
        <v>-0.56780356893629857</v>
      </c>
    </row>
    <row r="80" spans="1:7" x14ac:dyDescent="0.3">
      <c r="A80">
        <v>2006</v>
      </c>
      <c r="B80">
        <v>11</v>
      </c>
      <c r="C80" t="s">
        <v>110</v>
      </c>
      <c r="D80">
        <v>54.191281238229998</v>
      </c>
      <c r="E80">
        <f t="shared" si="5"/>
        <v>3.9925200327425143</v>
      </c>
      <c r="F80">
        <f>EXP(_xlfn.FORECAST.LINEAR(A80, E77:E97, A77:A97))</f>
        <v>53.467735577712361</v>
      </c>
      <c r="G80">
        <f t="shared" si="6"/>
        <v>0.72354566051763669</v>
      </c>
    </row>
    <row r="81" spans="1:7" x14ac:dyDescent="0.3">
      <c r="A81">
        <v>2007</v>
      </c>
      <c r="B81">
        <v>11</v>
      </c>
      <c r="C81" t="s">
        <v>110</v>
      </c>
      <c r="D81">
        <v>56.660849315230003</v>
      </c>
      <c r="E81">
        <f t="shared" si="5"/>
        <v>4.0370834839693419</v>
      </c>
      <c r="F81">
        <f>EXP(_xlfn.FORECAST.LINEAR(A81, E77:E97, A77:A97))</f>
        <v>56.237757469586676</v>
      </c>
      <c r="G81">
        <f t="shared" si="6"/>
        <v>0.42309184564332725</v>
      </c>
    </row>
    <row r="82" spans="1:7" x14ac:dyDescent="0.3">
      <c r="A82">
        <v>2008</v>
      </c>
      <c r="B82">
        <v>11</v>
      </c>
      <c r="C82" t="s">
        <v>110</v>
      </c>
      <c r="D82">
        <v>59.832021602285998</v>
      </c>
      <c r="E82">
        <f t="shared" si="5"/>
        <v>4.0915409959383382</v>
      </c>
      <c r="F82">
        <f>EXP(_xlfn.FORECAST.LINEAR(A82, E77:E97, A77:A97))</f>
        <v>59.151286865539049</v>
      </c>
      <c r="G82">
        <f t="shared" si="6"/>
        <v>0.68073473674694895</v>
      </c>
    </row>
    <row r="83" spans="1:7" x14ac:dyDescent="0.3">
      <c r="A83">
        <v>2009</v>
      </c>
      <c r="B83">
        <v>11</v>
      </c>
      <c r="C83" t="s">
        <v>110</v>
      </c>
      <c r="D83">
        <v>63.509838777120002</v>
      </c>
      <c r="E83">
        <f t="shared" si="5"/>
        <v>4.1511948352684396</v>
      </c>
      <c r="F83">
        <f>EXP(_xlfn.FORECAST.LINEAR(A83, E77:E97, A77:A97))</f>
        <v>62.215758509601486</v>
      </c>
      <c r="G83">
        <f t="shared" si="6"/>
        <v>1.2940802675185168</v>
      </c>
    </row>
    <row r="84" spans="1:7" x14ac:dyDescent="0.3">
      <c r="A84">
        <v>2010</v>
      </c>
      <c r="B84">
        <v>11</v>
      </c>
      <c r="C84" t="s">
        <v>110</v>
      </c>
      <c r="D84">
        <v>65.530301007554002</v>
      </c>
      <c r="E84">
        <f t="shared" si="5"/>
        <v>4.18251264647217</v>
      </c>
      <c r="F84">
        <f>EXP(_xlfn.FORECAST.LINEAR(A84, E77:E97, A77:A97))</f>
        <v>65.438992320217551</v>
      </c>
      <c r="G84">
        <f t="shared" si="6"/>
        <v>9.1308687336450589E-2</v>
      </c>
    </row>
    <row r="85" spans="1:7" x14ac:dyDescent="0.3">
      <c r="A85">
        <v>2011</v>
      </c>
      <c r="B85">
        <v>11</v>
      </c>
      <c r="C85" t="s">
        <v>110</v>
      </c>
      <c r="D85">
        <v>68.876680781247998</v>
      </c>
      <c r="E85">
        <f t="shared" si="5"/>
        <v>4.232317670532824</v>
      </c>
      <c r="F85">
        <f>EXP(_xlfn.FORECAST.LINEAR(A85, E77:E97, A77:A97))</f>
        <v>68.829213345114624</v>
      </c>
      <c r="G85">
        <f t="shared" si="6"/>
        <v>4.7467436133374008E-2</v>
      </c>
    </row>
    <row r="86" spans="1:7" x14ac:dyDescent="0.3">
      <c r="A86">
        <v>2012</v>
      </c>
      <c r="B86">
        <v>11</v>
      </c>
      <c r="C86" t="s">
        <v>110</v>
      </c>
      <c r="D86">
        <v>72.530210679717001</v>
      </c>
      <c r="E86">
        <f t="shared" si="5"/>
        <v>4.2840031740962781</v>
      </c>
      <c r="F86">
        <f>EXP(_xlfn.FORECAST.LINEAR(A86, E77:E97, A77:A97))</f>
        <v>72.395072749977558</v>
      </c>
      <c r="G86">
        <f t="shared" si="6"/>
        <v>0.13513792973944305</v>
      </c>
    </row>
    <row r="87" spans="1:7" x14ac:dyDescent="0.3">
      <c r="A87">
        <v>2013</v>
      </c>
      <c r="B87">
        <v>11</v>
      </c>
      <c r="C87" t="s">
        <v>110</v>
      </c>
      <c r="D87">
        <v>73.765223778736001</v>
      </c>
      <c r="E87">
        <f t="shared" si="5"/>
        <v>4.3008873980358571</v>
      </c>
      <c r="F87">
        <f>EXP(_xlfn.FORECAST.LINEAR(A87, E77:E97, A77:A97))</f>
        <v>76.145669894489203</v>
      </c>
      <c r="G87">
        <f t="shared" si="6"/>
        <v>-2.3804461157532018</v>
      </c>
    </row>
    <row r="88" spans="1:7" x14ac:dyDescent="0.3">
      <c r="A88">
        <v>2014</v>
      </c>
      <c r="B88">
        <v>11</v>
      </c>
      <c r="C88" t="s">
        <v>110</v>
      </c>
      <c r="D88">
        <v>77.880567266712006</v>
      </c>
      <c r="E88">
        <f t="shared" si="5"/>
        <v>4.3551764643335584</v>
      </c>
      <c r="F88">
        <f>EXP(_xlfn.FORECAST.LINEAR(A88, E77:E97, A77:A97))</f>
        <v>80.09057555208156</v>
      </c>
      <c r="G88">
        <f t="shared" si="6"/>
        <v>-2.210008285369554</v>
      </c>
    </row>
    <row r="89" spans="1:7" x14ac:dyDescent="0.3">
      <c r="A89">
        <v>2015</v>
      </c>
      <c r="B89">
        <v>11</v>
      </c>
      <c r="C89" t="s">
        <v>110</v>
      </c>
      <c r="D89">
        <v>83.096314357446005</v>
      </c>
      <c r="E89">
        <f t="shared" si="5"/>
        <v>4.4200003489818718</v>
      </c>
      <c r="F89">
        <f>EXP(_xlfn.FORECAST.LINEAR(A89, E77:E97, A77:A97))</f>
        <v>84.239856332630595</v>
      </c>
      <c r="G89">
        <f t="shared" si="6"/>
        <v>-1.1435419751845899</v>
      </c>
    </row>
    <row r="90" spans="1:7" x14ac:dyDescent="0.3">
      <c r="A90">
        <v>2016</v>
      </c>
      <c r="B90">
        <v>11</v>
      </c>
      <c r="C90" t="s">
        <v>110</v>
      </c>
      <c r="D90">
        <v>87.856162622167005</v>
      </c>
      <c r="E90">
        <f t="shared" si="5"/>
        <v>4.4757009615428966</v>
      </c>
      <c r="F90">
        <f>EXP(_xlfn.FORECAST.LINEAR(A90, E77:E97, A77:A97))</f>
        <v>88.604100370432519</v>
      </c>
      <c r="G90">
        <f t="shared" si="6"/>
        <v>-0.74793774826551385</v>
      </c>
    </row>
    <row r="91" spans="1:7" x14ac:dyDescent="0.3">
      <c r="A91">
        <v>2017</v>
      </c>
      <c r="B91">
        <v>11</v>
      </c>
      <c r="C91" t="s">
        <v>110</v>
      </c>
      <c r="D91">
        <v>95.026934826833994</v>
      </c>
      <c r="E91">
        <f t="shared" si="5"/>
        <v>4.5541603759080571</v>
      </c>
      <c r="F91">
        <f>EXP(_xlfn.FORECAST.LINEAR(A91, E77:E97, A77:A97))</f>
        <v>93.194444342998949</v>
      </c>
      <c r="G91">
        <f t="shared" si="6"/>
        <v>1.8324904838350449</v>
      </c>
    </row>
    <row r="92" spans="1:7" x14ac:dyDescent="0.3">
      <c r="A92">
        <v>2018</v>
      </c>
      <c r="B92">
        <v>11</v>
      </c>
      <c r="C92" t="s">
        <v>110</v>
      </c>
      <c r="D92">
        <v>100</v>
      </c>
      <c r="E92">
        <f t="shared" si="5"/>
        <v>4.6051701859880918</v>
      </c>
      <c r="F92">
        <f>EXP(_xlfn.FORECAST.LINEAR(A92, E77:E97, A77:A97))</f>
        <v>98.022601889636803</v>
      </c>
      <c r="G92">
        <f t="shared" si="6"/>
        <v>1.9773981103631968</v>
      </c>
    </row>
    <row r="93" spans="1:7" x14ac:dyDescent="0.3">
      <c r="A93">
        <v>2019</v>
      </c>
      <c r="B93">
        <v>11</v>
      </c>
      <c r="C93" t="s">
        <v>110</v>
      </c>
      <c r="D93">
        <v>103.36245775147199</v>
      </c>
      <c r="E93">
        <f t="shared" si="5"/>
        <v>4.6382418183068497</v>
      </c>
      <c r="F93">
        <f>EXP(_xlfn.FORECAST.LINEAR(A93, E77:E97, A77:A97))</f>
        <v>103.10089350230865</v>
      </c>
      <c r="G93">
        <f t="shared" si="6"/>
        <v>0.26156424916334231</v>
      </c>
    </row>
    <row r="94" spans="1:7" x14ac:dyDescent="0.3">
      <c r="A94">
        <v>2020</v>
      </c>
      <c r="B94">
        <v>11</v>
      </c>
      <c r="C94" t="s">
        <v>110</v>
      </c>
      <c r="D94">
        <v>109.301016722334</v>
      </c>
      <c r="E94">
        <f t="shared" si="5"/>
        <v>4.6941056972648827</v>
      </c>
      <c r="F94">
        <f>EXP(_xlfn.FORECAST.LINEAR(A94, E77:E97, A77:A97))</f>
        <v>108.44227796505825</v>
      </c>
      <c r="G94">
        <f t="shared" si="6"/>
        <v>0.858738757275745</v>
      </c>
    </row>
    <row r="95" spans="1:7" x14ac:dyDescent="0.3">
      <c r="A95">
        <v>2021</v>
      </c>
      <c r="B95">
        <v>11</v>
      </c>
      <c r="C95" t="s">
        <v>110</v>
      </c>
      <c r="D95">
        <v>113.762369798938</v>
      </c>
      <c r="E95">
        <f t="shared" si="5"/>
        <v>4.7341117974038678</v>
      </c>
      <c r="F95">
        <f>EXP(_xlfn.FORECAST.LINEAR(A95, E77:E97, A77:A97))</f>
        <v>114.06038542224306</v>
      </c>
      <c r="G95">
        <f t="shared" si="6"/>
        <v>-0.29801562330506215</v>
      </c>
    </row>
    <row r="96" spans="1:7" x14ac:dyDescent="0.3">
      <c r="A96">
        <v>2022</v>
      </c>
      <c r="B96">
        <v>11</v>
      </c>
      <c r="C96" t="s">
        <v>110</v>
      </c>
      <c r="D96">
        <v>121.358173562237</v>
      </c>
      <c r="E96">
        <f t="shared" si="5"/>
        <v>4.7987462851761791</v>
      </c>
      <c r="F96">
        <f>EXP(_xlfn.FORECAST.LINEAR(A96, E77:E97, A77:A97))</f>
        <v>119.96955215993127</v>
      </c>
      <c r="G96">
        <f t="shared" si="6"/>
        <v>1.3886214023057306</v>
      </c>
    </row>
    <row r="97" spans="1:7" x14ac:dyDescent="0.3">
      <c r="A97">
        <v>2023</v>
      </c>
      <c r="B97">
        <v>11</v>
      </c>
      <c r="C97" t="s">
        <v>110</v>
      </c>
      <c r="D97">
        <v>124.416735163379</v>
      </c>
      <c r="E97">
        <f t="shared" si="5"/>
        <v>4.8236366982939378</v>
      </c>
      <c r="F97">
        <f>EXP(_xlfn.FORECAST.LINEAR(A97, E77:E97, A77:A97))</f>
        <v>126.18485718922993</v>
      </c>
      <c r="G97">
        <f t="shared" si="6"/>
        <v>-1.7681220258509285</v>
      </c>
    </row>
    <row r="98" spans="1:7" x14ac:dyDescent="0.3">
      <c r="A98">
        <v>2000</v>
      </c>
      <c r="B98">
        <v>12</v>
      </c>
      <c r="C98" t="s">
        <v>111</v>
      </c>
      <c r="E98" t="str">
        <f t="shared" si="5"/>
        <v/>
      </c>
      <c r="F98">
        <f>EXP(_xlfn.FORECAST.LINEAR(A98, E101:E121, A101:A121))</f>
        <v>41.702475786191187</v>
      </c>
    </row>
    <row r="99" spans="1:7" x14ac:dyDescent="0.3">
      <c r="A99">
        <v>2001</v>
      </c>
      <c r="B99">
        <v>12</v>
      </c>
      <c r="C99" t="s">
        <v>111</v>
      </c>
      <c r="E99" t="str">
        <f t="shared" si="5"/>
        <v/>
      </c>
      <c r="F99">
        <f>EXP(_xlfn.FORECAST.LINEAR(A99, E101:E121, A101:A121))</f>
        <v>43.79733770714256</v>
      </c>
    </row>
    <row r="100" spans="1:7" x14ac:dyDescent="0.3">
      <c r="A100">
        <v>2002</v>
      </c>
      <c r="B100">
        <v>12</v>
      </c>
      <c r="C100" t="s">
        <v>111</v>
      </c>
      <c r="E100" t="str">
        <f t="shared" si="5"/>
        <v/>
      </c>
      <c r="F100">
        <f>EXP(_xlfn.FORECAST.LINEAR(A100, E101:E121, A101:A121))</f>
        <v>45.997431904718916</v>
      </c>
    </row>
    <row r="101" spans="1:7" x14ac:dyDescent="0.3">
      <c r="A101">
        <v>2003</v>
      </c>
      <c r="B101">
        <v>12</v>
      </c>
      <c r="C101" t="s">
        <v>111</v>
      </c>
      <c r="D101">
        <v>48.821532015858999</v>
      </c>
      <c r="E101">
        <f t="shared" si="5"/>
        <v>3.8881714453790188</v>
      </c>
      <c r="F101">
        <f>EXP(_xlfn.FORECAST.LINEAR(A101, E101:E121, A101:A121))</f>
        <v>48.308044566009791</v>
      </c>
      <c r="G101">
        <f>D101-F101</f>
        <v>0.51348744984920813</v>
      </c>
    </row>
    <row r="102" spans="1:7" x14ac:dyDescent="0.3">
      <c r="A102">
        <v>2004</v>
      </c>
      <c r="B102">
        <v>12</v>
      </c>
      <c r="C102" t="s">
        <v>111</v>
      </c>
      <c r="D102">
        <v>51.271408097536998</v>
      </c>
      <c r="E102">
        <f t="shared" si="5"/>
        <v>3.9371332497745657</v>
      </c>
      <c r="F102">
        <f>EXP(_xlfn.FORECAST.LINEAR(A102, E101:E121, A101:A121))</f>
        <v>50.734727421862324</v>
      </c>
      <c r="G102">
        <f>D102-F102</f>
        <v>0.53668067567467403</v>
      </c>
    </row>
    <row r="103" spans="1:7" x14ac:dyDescent="0.3">
      <c r="A103">
        <v>2005</v>
      </c>
      <c r="B103">
        <v>12</v>
      </c>
      <c r="C103" t="s">
        <v>111</v>
      </c>
      <c r="D103">
        <v>53.272919242416002</v>
      </c>
      <c r="E103">
        <f t="shared" si="5"/>
        <v>3.9754281202987296</v>
      </c>
      <c r="F103">
        <f>EXP(_xlfn.FORECAST.LINEAR(A103, E101:E121, A101:A121))</f>
        <v>53.283311086074882</v>
      </c>
      <c r="G103">
        <f t="shared" ref="G103:G121" si="7">D103-F103</f>
        <v>-1.0391843658879907E-2</v>
      </c>
    </row>
    <row r="104" spans="1:7" x14ac:dyDescent="0.3">
      <c r="A104">
        <v>2006</v>
      </c>
      <c r="B104">
        <v>12</v>
      </c>
      <c r="C104" t="s">
        <v>111</v>
      </c>
      <c r="D104">
        <v>55.014163184871997</v>
      </c>
      <c r="E104">
        <f t="shared" si="5"/>
        <v>4.0075906645340487</v>
      </c>
      <c r="F104">
        <f>EXP(_xlfn.FORECAST.LINEAR(A104, E101:E121, A101:A121))</f>
        <v>55.959919064668448</v>
      </c>
      <c r="G104">
        <f t="shared" si="7"/>
        <v>-0.94575587979645093</v>
      </c>
    </row>
    <row r="105" spans="1:7" x14ac:dyDescent="0.3">
      <c r="A105">
        <v>2007</v>
      </c>
      <c r="B105">
        <v>12</v>
      </c>
      <c r="C105" t="s">
        <v>111</v>
      </c>
      <c r="D105">
        <v>58.659065164844002</v>
      </c>
      <c r="E105">
        <f t="shared" si="5"/>
        <v>4.0717421269211922</v>
      </c>
      <c r="F105">
        <f>EXP(_xlfn.FORECAST.LINEAR(A105, E101:E121, A101:A121))</f>
        <v>58.770982468892328</v>
      </c>
      <c r="G105">
        <f t="shared" si="7"/>
        <v>-0.11191730404832612</v>
      </c>
    </row>
    <row r="106" spans="1:7" x14ac:dyDescent="0.3">
      <c r="A106">
        <v>2008</v>
      </c>
      <c r="B106">
        <v>12</v>
      </c>
      <c r="C106" t="s">
        <v>111</v>
      </c>
      <c r="D106">
        <v>60.602465170401999</v>
      </c>
      <c r="E106">
        <f t="shared" si="5"/>
        <v>4.1043355716274563</v>
      </c>
      <c r="F106">
        <f>EXP(_xlfn.FORECAST.LINEAR(A106, E101:E121, A101:A121))</f>
        <v>61.723255467316733</v>
      </c>
      <c r="G106">
        <f t="shared" si="7"/>
        <v>-1.1207902969147341</v>
      </c>
    </row>
    <row r="107" spans="1:7" x14ac:dyDescent="0.3">
      <c r="A107">
        <v>2009</v>
      </c>
      <c r="B107">
        <v>12</v>
      </c>
      <c r="C107" t="s">
        <v>111</v>
      </c>
      <c r="D107">
        <v>66.317653842048003</v>
      </c>
      <c r="E107">
        <f t="shared" si="5"/>
        <v>4.1944561338751063</v>
      </c>
      <c r="F107">
        <f>EXP(_xlfn.FORECAST.LINEAR(A107, E101:E121, A101:A121))</f>
        <v>64.823831514133843</v>
      </c>
      <c r="G107">
        <f t="shared" si="7"/>
        <v>1.4938223279141596</v>
      </c>
    </row>
    <row r="108" spans="1:7" x14ac:dyDescent="0.3">
      <c r="A108">
        <v>2010</v>
      </c>
      <c r="B108">
        <v>12</v>
      </c>
      <c r="C108" t="s">
        <v>111</v>
      </c>
      <c r="D108">
        <v>68.659296192536004</v>
      </c>
      <c r="E108">
        <f t="shared" si="5"/>
        <v>4.2291565373585405</v>
      </c>
      <c r="F108">
        <f>EXP(_xlfn.FORECAST.LINEAR(A108, E101:E121, A101:A121))</f>
        <v>68.08016039267234</v>
      </c>
      <c r="G108">
        <f t="shared" si="7"/>
        <v>0.57913579986366415</v>
      </c>
    </row>
    <row r="109" spans="1:7" x14ac:dyDescent="0.3">
      <c r="A109">
        <v>2011</v>
      </c>
      <c r="B109">
        <v>12</v>
      </c>
      <c r="C109" t="s">
        <v>111</v>
      </c>
      <c r="D109">
        <v>71.706928315081001</v>
      </c>
      <c r="E109">
        <f t="shared" si="5"/>
        <v>4.2725873721573704</v>
      </c>
      <c r="F109">
        <f>EXP(_xlfn.FORECAST.LINEAR(A109, E101:E121, A101:A121))</f>
        <v>71.50006611505863</v>
      </c>
      <c r="G109">
        <f t="shared" si="7"/>
        <v>0.20686220002237121</v>
      </c>
    </row>
    <row r="110" spans="1:7" x14ac:dyDescent="0.3">
      <c r="A110">
        <v>2012</v>
      </c>
      <c r="B110">
        <v>12</v>
      </c>
      <c r="C110" t="s">
        <v>111</v>
      </c>
      <c r="D110">
        <v>75.723065781436006</v>
      </c>
      <c r="E110">
        <f t="shared" si="5"/>
        <v>4.3270828139186897</v>
      </c>
      <c r="F110">
        <f>EXP(_xlfn.FORECAST.LINEAR(A110, E101:E121, A101:A121))</f>
        <v>75.091765721045547</v>
      </c>
      <c r="G110">
        <f t="shared" si="7"/>
        <v>0.63130006039045838</v>
      </c>
    </row>
    <row r="111" spans="1:7" x14ac:dyDescent="0.3">
      <c r="A111">
        <v>2013</v>
      </c>
      <c r="B111">
        <v>12</v>
      </c>
      <c r="C111" t="s">
        <v>111</v>
      </c>
      <c r="D111">
        <v>78.348457098314</v>
      </c>
      <c r="E111">
        <f t="shared" si="5"/>
        <v>4.3611662761807413</v>
      </c>
      <c r="F111">
        <f>EXP(_xlfn.FORECAST.LINEAR(A111, E101:E121, A101:A121))</f>
        <v>78.863889021172369</v>
      </c>
      <c r="G111">
        <f t="shared" si="7"/>
        <v>-0.51543192285836881</v>
      </c>
    </row>
    <row r="112" spans="1:7" x14ac:dyDescent="0.3">
      <c r="A112">
        <v>2014</v>
      </c>
      <c r="B112">
        <v>12</v>
      </c>
      <c r="C112" t="s">
        <v>111</v>
      </c>
      <c r="D112">
        <v>81.576386506529005</v>
      </c>
      <c r="E112">
        <f t="shared" si="5"/>
        <v>4.4015398390438483</v>
      </c>
      <c r="F112">
        <f>EXP(_xlfn.FORECAST.LINEAR(A112, E101:E121, A101:A121))</f>
        <v>82.825499331687652</v>
      </c>
      <c r="G112">
        <f t="shared" si="7"/>
        <v>-1.2491128251586474</v>
      </c>
    </row>
    <row r="113" spans="1:7" x14ac:dyDescent="0.3">
      <c r="A113">
        <v>2015</v>
      </c>
      <c r="B113">
        <v>12</v>
      </c>
      <c r="C113" t="s">
        <v>111</v>
      </c>
      <c r="D113">
        <v>86.300751094315999</v>
      </c>
      <c r="E113">
        <f t="shared" si="5"/>
        <v>4.4578383013460163</v>
      </c>
      <c r="F113">
        <f>EXP(_xlfn.FORECAST.LINEAR(A113, E101:E121, A101:A121))</f>
        <v>86.98611525107124</v>
      </c>
      <c r="G113">
        <f t="shared" si="7"/>
        <v>-0.68536415675524154</v>
      </c>
    </row>
    <row r="114" spans="1:7" x14ac:dyDescent="0.3">
      <c r="A114">
        <v>2016</v>
      </c>
      <c r="B114">
        <v>12</v>
      </c>
      <c r="C114" t="s">
        <v>111</v>
      </c>
      <c r="D114">
        <v>90.967046799450003</v>
      </c>
      <c r="E114">
        <f t="shared" si="5"/>
        <v>4.5104973178514864</v>
      </c>
      <c r="F114">
        <f>EXP(_xlfn.FORECAST.LINEAR(A114, E101:E121, A101:A121))</f>
        <v>91.355733530456362</v>
      </c>
      <c r="G114">
        <f t="shared" si="7"/>
        <v>-0.38868673100635931</v>
      </c>
    </row>
    <row r="115" spans="1:7" x14ac:dyDescent="0.3">
      <c r="A115">
        <v>2017</v>
      </c>
      <c r="B115">
        <v>12</v>
      </c>
      <c r="C115" t="s">
        <v>111</v>
      </c>
      <c r="D115">
        <v>95.928343349444006</v>
      </c>
      <c r="E115">
        <f t="shared" si="5"/>
        <v>4.5636014893118659</v>
      </c>
      <c r="F115">
        <f>EXP(_xlfn.FORECAST.LINEAR(A115, E101:E121, A101:A121))</f>
        <v>95.944853092918962</v>
      </c>
      <c r="G115">
        <f t="shared" si="7"/>
        <v>-1.6509743474955485E-2</v>
      </c>
    </row>
    <row r="116" spans="1:7" x14ac:dyDescent="0.3">
      <c r="A116">
        <v>2018</v>
      </c>
      <c r="B116">
        <v>12</v>
      </c>
      <c r="C116" t="s">
        <v>111</v>
      </c>
      <c r="D116">
        <v>100</v>
      </c>
      <c r="E116">
        <f t="shared" si="5"/>
        <v>4.6051701859880918</v>
      </c>
      <c r="F116">
        <f>EXP(_xlfn.FORECAST.LINEAR(A116, E101:E121, A101:A121))</f>
        <v>100.76450025934074</v>
      </c>
      <c r="G116">
        <f t="shared" si="7"/>
        <v>-0.76450025934073551</v>
      </c>
    </row>
    <row r="117" spans="1:7" x14ac:dyDescent="0.3">
      <c r="A117">
        <v>2019</v>
      </c>
      <c r="B117">
        <v>12</v>
      </c>
      <c r="C117" t="s">
        <v>111</v>
      </c>
      <c r="D117">
        <v>104.625007675861</v>
      </c>
      <c r="E117">
        <f t="shared" si="5"/>
        <v>4.6503826021750942</v>
      </c>
      <c r="F117">
        <f>EXP(_xlfn.FORECAST.LINEAR(A117, E101:E121, A101:A121))</f>
        <v>105.82625524144864</v>
      </c>
      <c r="G117">
        <f t="shared" si="7"/>
        <v>-1.2012475655876358</v>
      </c>
    </row>
    <row r="118" spans="1:7" x14ac:dyDescent="0.3">
      <c r="A118">
        <v>2020</v>
      </c>
      <c r="B118">
        <v>12</v>
      </c>
      <c r="C118" t="s">
        <v>111</v>
      </c>
      <c r="D118">
        <v>111.432531420001</v>
      </c>
      <c r="E118">
        <f t="shared" si="5"/>
        <v>4.713419308381475</v>
      </c>
      <c r="F118">
        <f>EXP(_xlfn.FORECAST.LINEAR(A118, E101:E121, A101:A121))</f>
        <v>111.14227996570732</v>
      </c>
      <c r="G118">
        <f t="shared" si="7"/>
        <v>0.29025145429368138</v>
      </c>
    </row>
    <row r="119" spans="1:7" x14ac:dyDescent="0.3">
      <c r="A119">
        <v>2021</v>
      </c>
      <c r="B119">
        <v>12</v>
      </c>
      <c r="C119" t="s">
        <v>111</v>
      </c>
      <c r="D119">
        <v>116.095968381026</v>
      </c>
      <c r="E119">
        <f t="shared" si="5"/>
        <v>4.7544171627006122</v>
      </c>
      <c r="F119">
        <f>EXP(_xlfn.FORECAST.LINEAR(A119, E101:E121, A101:A121))</f>
        <v>116.72534729488906</v>
      </c>
      <c r="G119">
        <f t="shared" si="7"/>
        <v>-0.62937891386306433</v>
      </c>
    </row>
    <row r="120" spans="1:7" x14ac:dyDescent="0.3">
      <c r="A120">
        <v>2022</v>
      </c>
      <c r="B120">
        <v>12</v>
      </c>
      <c r="C120" t="s">
        <v>111</v>
      </c>
      <c r="D120">
        <v>124.397761336096</v>
      </c>
      <c r="E120">
        <f t="shared" si="5"/>
        <v>4.8234841844526084</v>
      </c>
      <c r="F120">
        <f>EXP(_xlfn.FORECAST.LINEAR(A120, E101:E121, A101:A121))</f>
        <v>122.58887171755309</v>
      </c>
      <c r="G120">
        <f t="shared" si="7"/>
        <v>1.8088896185429064</v>
      </c>
    </row>
    <row r="121" spans="1:7" x14ac:dyDescent="0.3">
      <c r="A121">
        <v>2023</v>
      </c>
      <c r="B121">
        <v>12</v>
      </c>
      <c r="C121" t="s">
        <v>111</v>
      </c>
      <c r="D121">
        <v>130.71136795971501</v>
      </c>
      <c r="E121">
        <f t="shared" si="5"/>
        <v>4.8729915943514106</v>
      </c>
      <c r="F121">
        <f>EXP(_xlfn.FORECAST.LINEAR(A121, E101:E121, A101:A121))</f>
        <v>128.7469415791638</v>
      </c>
      <c r="G121">
        <f t="shared" si="7"/>
        <v>1.9644263805512026</v>
      </c>
    </row>
    <row r="122" spans="1:7" x14ac:dyDescent="0.3">
      <c r="A122">
        <v>2000</v>
      </c>
      <c r="B122">
        <v>13</v>
      </c>
      <c r="C122" t="s">
        <v>112</v>
      </c>
      <c r="E122" t="str">
        <f t="shared" si="5"/>
        <v/>
      </c>
      <c r="F122">
        <f>EXP(_xlfn.FORECAST.LINEAR(A122, E125:E145, A125:A145))</f>
        <v>30.782988592997587</v>
      </c>
    </row>
    <row r="123" spans="1:7" x14ac:dyDescent="0.3">
      <c r="A123">
        <v>2001</v>
      </c>
      <c r="B123">
        <v>13</v>
      </c>
      <c r="C123" t="s">
        <v>112</v>
      </c>
      <c r="E123" t="str">
        <f t="shared" si="5"/>
        <v/>
      </c>
      <c r="F123">
        <f>EXP(_xlfn.FORECAST.LINEAR(A123, E125:E145, A125:A145))</f>
        <v>32.759228676838063</v>
      </c>
    </row>
    <row r="124" spans="1:7" x14ac:dyDescent="0.3">
      <c r="A124">
        <v>2002</v>
      </c>
      <c r="B124">
        <v>13</v>
      </c>
      <c r="C124" t="s">
        <v>112</v>
      </c>
      <c r="E124" t="str">
        <f t="shared" si="5"/>
        <v/>
      </c>
      <c r="F124">
        <f>EXP(_xlfn.FORECAST.LINEAR(A124, E125:E145, A125:A145))</f>
        <v>34.862341590364288</v>
      </c>
    </row>
    <row r="125" spans="1:7" x14ac:dyDescent="0.3">
      <c r="A125">
        <v>2003</v>
      </c>
      <c r="B125">
        <v>13</v>
      </c>
      <c r="C125" t="s">
        <v>112</v>
      </c>
      <c r="D125">
        <v>35.870542580614</v>
      </c>
      <c r="E125">
        <f t="shared" si="5"/>
        <v>3.5799164177362854</v>
      </c>
      <c r="F125">
        <f>EXP(_xlfn.FORECAST.LINEAR(A125, E125:E145, A125:A145))</f>
        <v>37.100472454729839</v>
      </c>
      <c r="G125">
        <f>D125-F125</f>
        <v>-1.2299298741158395</v>
      </c>
    </row>
    <row r="126" spans="1:7" x14ac:dyDescent="0.3">
      <c r="A126">
        <v>2004</v>
      </c>
      <c r="B126">
        <v>13</v>
      </c>
      <c r="C126" t="s">
        <v>112</v>
      </c>
      <c r="D126">
        <v>39.750335829279003</v>
      </c>
      <c r="E126">
        <f t="shared" si="5"/>
        <v>3.6826182895999731</v>
      </c>
      <c r="F126">
        <f>EXP(_xlfn.FORECAST.LINEAR(A126, E125:E145, A125:A145))</f>
        <v>39.482289300516378</v>
      </c>
      <c r="G126">
        <f>D126-F126</f>
        <v>0.2680465287626248</v>
      </c>
    </row>
    <row r="127" spans="1:7" x14ac:dyDescent="0.3">
      <c r="A127">
        <v>2005</v>
      </c>
      <c r="B127">
        <v>13</v>
      </c>
      <c r="C127" t="s">
        <v>112</v>
      </c>
      <c r="D127">
        <v>38.944824418796998</v>
      </c>
      <c r="E127">
        <f t="shared" si="5"/>
        <v>3.6621458859215639</v>
      </c>
      <c r="F127">
        <f>EXP(_xlfn.FORECAST.LINEAR(A127, E125:E145, A125:A145))</f>
        <v>42.01701663804382</v>
      </c>
      <c r="G127">
        <f t="shared" ref="G127:G145" si="8">D127-F127</f>
        <v>-3.0721922192468227</v>
      </c>
    </row>
    <row r="128" spans="1:7" x14ac:dyDescent="0.3">
      <c r="A128">
        <v>2006</v>
      </c>
      <c r="B128">
        <v>13</v>
      </c>
      <c r="C128" t="s">
        <v>112</v>
      </c>
      <c r="D128">
        <v>47.430947635907003</v>
      </c>
      <c r="E128">
        <f t="shared" si="5"/>
        <v>3.8592749193632496</v>
      </c>
      <c r="F128">
        <f>EXP(_xlfn.FORECAST.LINEAR(A128, E125:E145, A125:A145))</f>
        <v>44.714471182869367</v>
      </c>
      <c r="G128">
        <f t="shared" si="8"/>
        <v>2.716476453037636</v>
      </c>
    </row>
    <row r="129" spans="1:7" x14ac:dyDescent="0.3">
      <c r="A129">
        <v>2007</v>
      </c>
      <c r="B129">
        <v>13</v>
      </c>
      <c r="C129" t="s">
        <v>112</v>
      </c>
      <c r="D129">
        <v>48.334667192113997</v>
      </c>
      <c r="E129">
        <f t="shared" si="5"/>
        <v>3.8781490504498928</v>
      </c>
      <c r="F129">
        <f>EXP(_xlfn.FORECAST.LINEAR(A129, E125:E145, A125:A145))</f>
        <v>47.585099874828714</v>
      </c>
      <c r="G129">
        <f t="shared" si="8"/>
        <v>0.74956731728528325</v>
      </c>
    </row>
    <row r="130" spans="1:7" x14ac:dyDescent="0.3">
      <c r="A130">
        <v>2008</v>
      </c>
      <c r="B130">
        <v>13</v>
      </c>
      <c r="C130" t="s">
        <v>112</v>
      </c>
      <c r="D130">
        <v>52.641167294269003</v>
      </c>
      <c r="E130">
        <f t="shared" si="5"/>
        <v>3.9634984618143032</v>
      </c>
      <c r="F130">
        <f>EXP(_xlfn.FORECAST.LINEAR(A130, E125:E145, A125:A145))</f>
        <v>50.640020337865188</v>
      </c>
      <c r="G130">
        <f t="shared" si="8"/>
        <v>2.0011469564038151</v>
      </c>
    </row>
    <row r="131" spans="1:7" x14ac:dyDescent="0.3">
      <c r="A131">
        <v>2009</v>
      </c>
      <c r="B131">
        <v>13</v>
      </c>
      <c r="C131" t="s">
        <v>112</v>
      </c>
      <c r="D131">
        <v>52.569516520371003</v>
      </c>
      <c r="E131">
        <f t="shared" ref="E131:E194" si="9">IFERROR(LN(D131),"")</f>
        <v>3.9621364179157723</v>
      </c>
      <c r="F131">
        <f>EXP(_xlfn.FORECAST.LINEAR(A131, E125:E145, A125:A145))</f>
        <v>53.891063937346992</v>
      </c>
      <c r="G131">
        <f t="shared" si="8"/>
        <v>-1.3215474169759887</v>
      </c>
    </row>
    <row r="132" spans="1:7" x14ac:dyDescent="0.3">
      <c r="A132">
        <v>2010</v>
      </c>
      <c r="B132">
        <v>13</v>
      </c>
      <c r="C132" t="s">
        <v>112</v>
      </c>
      <c r="D132">
        <v>58.068594460961997</v>
      </c>
      <c r="E132">
        <f t="shared" si="9"/>
        <v>4.0616249748713313</v>
      </c>
      <c r="F132">
        <f>EXP(_xlfn.FORECAST.LINEAR(A132, E125:E145, A125:A145))</f>
        <v>57.350821601618151</v>
      </c>
      <c r="G132">
        <f t="shared" si="8"/>
        <v>0.71777285934384594</v>
      </c>
    </row>
    <row r="133" spans="1:7" x14ac:dyDescent="0.3">
      <c r="A133">
        <v>2011</v>
      </c>
      <c r="B133">
        <v>13</v>
      </c>
      <c r="C133" t="s">
        <v>112</v>
      </c>
      <c r="D133">
        <v>61.245965463803998</v>
      </c>
      <c r="E133">
        <f t="shared" si="9"/>
        <v>4.1148979772766037</v>
      </c>
      <c r="F133">
        <f>EXP(_xlfn.FORECAST.LINEAR(A133, E125:E145, A125:A145))</f>
        <v>61.032692585258893</v>
      </c>
      <c r="G133">
        <f t="shared" si="8"/>
        <v>0.21327287854510502</v>
      </c>
    </row>
    <row r="134" spans="1:7" x14ac:dyDescent="0.3">
      <c r="A134">
        <v>2012</v>
      </c>
      <c r="B134">
        <v>13</v>
      </c>
      <c r="C134" t="s">
        <v>112</v>
      </c>
      <c r="D134">
        <v>67.572024193578997</v>
      </c>
      <c r="E134">
        <f t="shared" si="9"/>
        <v>4.2131940541018995</v>
      </c>
      <c r="F134">
        <f>EXP(_xlfn.FORECAST.LINEAR(A134, E125:E145, A125:A145))</f>
        <v>64.950936362899739</v>
      </c>
      <c r="G134">
        <f t="shared" si="8"/>
        <v>2.621087830679258</v>
      </c>
    </row>
    <row r="135" spans="1:7" x14ac:dyDescent="0.3">
      <c r="A135">
        <v>2013</v>
      </c>
      <c r="B135">
        <v>13</v>
      </c>
      <c r="C135" t="s">
        <v>112</v>
      </c>
      <c r="D135">
        <v>67.246308888895001</v>
      </c>
      <c r="E135">
        <f t="shared" si="9"/>
        <v>4.2083621305651508</v>
      </c>
      <c r="F135">
        <f>EXP(_xlfn.FORECAST.LINEAR(A135, E125:E145, A125:A145))</f>
        <v>69.1207278545713</v>
      </c>
      <c r="G135">
        <f t="shared" si="8"/>
        <v>-1.8744189656762984</v>
      </c>
    </row>
    <row r="136" spans="1:7" x14ac:dyDescent="0.3">
      <c r="A136">
        <v>2014</v>
      </c>
      <c r="B136">
        <v>13</v>
      </c>
      <c r="C136" t="s">
        <v>112</v>
      </c>
      <c r="D136">
        <v>72.834911117095999</v>
      </c>
      <c r="E136">
        <f t="shared" si="9"/>
        <v>4.2881953885678534</v>
      </c>
      <c r="F136">
        <f>EXP(_xlfn.FORECAST.LINEAR(A136, E125:E145, A125:A145))</f>
        <v>73.558216196476664</v>
      </c>
      <c r="G136">
        <f t="shared" si="8"/>
        <v>-0.72330507938066546</v>
      </c>
    </row>
    <row r="137" spans="1:7" x14ac:dyDescent="0.3">
      <c r="A137">
        <v>2015</v>
      </c>
      <c r="B137">
        <v>13</v>
      </c>
      <c r="C137" t="s">
        <v>112</v>
      </c>
      <c r="D137">
        <v>78.090576725286994</v>
      </c>
      <c r="E137">
        <f t="shared" si="9"/>
        <v>4.3578693930396408</v>
      </c>
      <c r="F137">
        <f>EXP(_xlfn.FORECAST.LINEAR(A137, E125:E145, A125:A145))</f>
        <v>78.280587284784474</v>
      </c>
      <c r="G137">
        <f t="shared" si="8"/>
        <v>-0.19001055949748036</v>
      </c>
    </row>
    <row r="138" spans="1:7" x14ac:dyDescent="0.3">
      <c r="A138">
        <v>2016</v>
      </c>
      <c r="B138">
        <v>13</v>
      </c>
      <c r="C138" t="s">
        <v>112</v>
      </c>
      <c r="D138">
        <v>79.365181332296999</v>
      </c>
      <c r="E138">
        <f t="shared" si="9"/>
        <v>4.3740597498108214</v>
      </c>
      <c r="F138">
        <f>EXP(_xlfn.FORECAST.LINEAR(A138, E125:E145, A125:A145))</f>
        <v>83.306130334686884</v>
      </c>
      <c r="G138">
        <f t="shared" si="8"/>
        <v>-3.9409490023898854</v>
      </c>
    </row>
    <row r="139" spans="1:7" x14ac:dyDescent="0.3">
      <c r="A139">
        <v>2017</v>
      </c>
      <c r="B139">
        <v>13</v>
      </c>
      <c r="C139" t="s">
        <v>112</v>
      </c>
      <c r="D139">
        <v>90.523479918264002</v>
      </c>
      <c r="E139">
        <f t="shared" si="9"/>
        <v>4.5056092636660807</v>
      </c>
      <c r="F139">
        <f>EXP(_xlfn.FORECAST.LINEAR(A139, E125:E145, A125:A145))</f>
        <v>88.654308712484067</v>
      </c>
      <c r="G139">
        <f t="shared" si="8"/>
        <v>1.869171205779935</v>
      </c>
    </row>
    <row r="140" spans="1:7" x14ac:dyDescent="0.3">
      <c r="A140">
        <v>2018</v>
      </c>
      <c r="B140">
        <v>13</v>
      </c>
      <c r="C140" t="s">
        <v>112</v>
      </c>
      <c r="D140">
        <v>100</v>
      </c>
      <c r="E140">
        <f t="shared" si="9"/>
        <v>4.6051701859880918</v>
      </c>
      <c r="F140">
        <f>EXP(_xlfn.FORECAST.LINEAR(A140, E125:E145, A125:A145))</f>
        <v>94.345835315024274</v>
      </c>
      <c r="G140">
        <f t="shared" si="8"/>
        <v>5.6541646849757257</v>
      </c>
    </row>
    <row r="141" spans="1:7" x14ac:dyDescent="0.3">
      <c r="A141">
        <v>2019</v>
      </c>
      <c r="B141">
        <v>13</v>
      </c>
      <c r="C141" t="s">
        <v>112</v>
      </c>
      <c r="D141">
        <v>102.811702976381</v>
      </c>
      <c r="E141">
        <f t="shared" si="9"/>
        <v>4.6328991887242301</v>
      </c>
      <c r="F141">
        <f>EXP(_xlfn.FORECAST.LINEAR(A141, E125:E145, A125:A145))</f>
        <v>100.40275278844257</v>
      </c>
      <c r="G141">
        <f t="shared" si="8"/>
        <v>2.4089501879384301</v>
      </c>
    </row>
    <row r="142" spans="1:7" x14ac:dyDescent="0.3">
      <c r="A142">
        <v>2020</v>
      </c>
      <c r="B142">
        <v>13</v>
      </c>
      <c r="C142" t="s">
        <v>112</v>
      </c>
      <c r="D142">
        <v>107.808292071322</v>
      </c>
      <c r="E142">
        <f t="shared" si="9"/>
        <v>4.6803545764008856</v>
      </c>
      <c r="F142">
        <f>EXP(_xlfn.FORECAST.LINEAR(A142, E125:E145, A125:A145))</f>
        <v>106.84851889685682</v>
      </c>
      <c r="G142">
        <f t="shared" si="8"/>
        <v>0.95977317446518384</v>
      </c>
    </row>
    <row r="143" spans="1:7" x14ac:dyDescent="0.3">
      <c r="A143">
        <v>2021</v>
      </c>
      <c r="B143">
        <v>13</v>
      </c>
      <c r="C143" t="s">
        <v>112</v>
      </c>
      <c r="D143">
        <v>112.608791625309</v>
      </c>
      <c r="E143">
        <f t="shared" si="9"/>
        <v>4.7239197910351542</v>
      </c>
      <c r="F143">
        <f>EXP(_xlfn.FORECAST.LINEAR(A143, E125:E145, A125:A145))</f>
        <v>113.70809737167029</v>
      </c>
      <c r="G143">
        <f t="shared" si="8"/>
        <v>-1.0993057463612956</v>
      </c>
    </row>
    <row r="144" spans="1:7" x14ac:dyDescent="0.3">
      <c r="A144">
        <v>2022</v>
      </c>
      <c r="B144">
        <v>13</v>
      </c>
      <c r="C144" t="s">
        <v>112</v>
      </c>
      <c r="D144">
        <v>119.966737106162</v>
      </c>
      <c r="E144">
        <f t="shared" si="9"/>
        <v>4.7872145135755968</v>
      </c>
      <c r="F144">
        <f>EXP(_xlfn.FORECAST.LINEAR(A144, E125:E145, A125:A145))</f>
        <v>121.0080545933091</v>
      </c>
      <c r="G144">
        <f t="shared" si="8"/>
        <v>-1.0413174871470972</v>
      </c>
    </row>
    <row r="145" spans="1:7" x14ac:dyDescent="0.3">
      <c r="A145">
        <v>2023</v>
      </c>
      <c r="B145">
        <v>13</v>
      </c>
      <c r="C145" t="s">
        <v>112</v>
      </c>
      <c r="D145">
        <v>122.95729736449501</v>
      </c>
      <c r="E145">
        <f t="shared" si="9"/>
        <v>4.8118371191944984</v>
      </c>
      <c r="F145">
        <f>EXP(_xlfn.FORECAST.LINEAR(A145, E125:E145, A125:A145))</f>
        <v>128.77666247984982</v>
      </c>
      <c r="G145">
        <f t="shared" si="8"/>
        <v>-5.8193651153548132</v>
      </c>
    </row>
    <row r="146" spans="1:7" x14ac:dyDescent="0.3">
      <c r="A146">
        <v>2000</v>
      </c>
      <c r="B146">
        <v>14</v>
      </c>
      <c r="C146" t="s">
        <v>113</v>
      </c>
      <c r="E146" t="str">
        <f t="shared" si="9"/>
        <v/>
      </c>
      <c r="F146">
        <f>EXP(_xlfn.FORECAST.LINEAR(A146, E149:E169, A149:A169))</f>
        <v>40.387762823155015</v>
      </c>
    </row>
    <row r="147" spans="1:7" x14ac:dyDescent="0.3">
      <c r="A147">
        <v>2001</v>
      </c>
      <c r="B147">
        <v>14</v>
      </c>
      <c r="C147" t="s">
        <v>113</v>
      </c>
      <c r="E147" t="str">
        <f t="shared" si="9"/>
        <v/>
      </c>
      <c r="F147">
        <f>EXP(_xlfn.FORECAST.LINEAR(A147, E149:E169, A149:A169))</f>
        <v>42.475814277081227</v>
      </c>
    </row>
    <row r="148" spans="1:7" x14ac:dyDescent="0.3">
      <c r="A148">
        <v>2002</v>
      </c>
      <c r="B148">
        <v>14</v>
      </c>
      <c r="C148" t="s">
        <v>113</v>
      </c>
      <c r="E148" t="str">
        <f t="shared" si="9"/>
        <v/>
      </c>
      <c r="F148">
        <f>EXP(_xlfn.FORECAST.LINEAR(A148, E149:E169, A149:A169))</f>
        <v>44.671818203970815</v>
      </c>
    </row>
    <row r="149" spans="1:7" x14ac:dyDescent="0.3">
      <c r="A149">
        <v>2003</v>
      </c>
      <c r="B149">
        <v>14</v>
      </c>
      <c r="C149" t="s">
        <v>113</v>
      </c>
      <c r="D149">
        <v>47.215809566872998</v>
      </c>
      <c r="E149">
        <f t="shared" si="9"/>
        <v>3.8547287849594993</v>
      </c>
      <c r="F149">
        <f>EXP(_xlfn.FORECAST.LINEAR(A149, E149:E169, A149:A169))</f>
        <v>46.98135575767882</v>
      </c>
      <c r="G149">
        <f>D149-F149</f>
        <v>0.23445380919417858</v>
      </c>
    </row>
    <row r="150" spans="1:7" x14ac:dyDescent="0.3">
      <c r="A150">
        <v>2004</v>
      </c>
      <c r="B150">
        <v>14</v>
      </c>
      <c r="C150" t="s">
        <v>113</v>
      </c>
      <c r="D150">
        <v>49.898305671148997</v>
      </c>
      <c r="E150">
        <f t="shared" si="9"/>
        <v>3.9099870476950143</v>
      </c>
      <c r="F150">
        <f>EXP(_xlfn.FORECAST.LINEAR(A150, E149:E169, A149:A169))</f>
        <v>49.410296638281487</v>
      </c>
      <c r="G150">
        <f>D150-F150</f>
        <v>0.48800903286750952</v>
      </c>
    </row>
    <row r="151" spans="1:7" x14ac:dyDescent="0.3">
      <c r="A151">
        <v>2005</v>
      </c>
      <c r="B151">
        <v>14</v>
      </c>
      <c r="C151" t="s">
        <v>113</v>
      </c>
      <c r="D151">
        <v>52.030822666627998</v>
      </c>
      <c r="E151">
        <f t="shared" si="9"/>
        <v>3.9518362865673344</v>
      </c>
      <c r="F151">
        <f>EXP(_xlfn.FORECAST.LINEAR(A151, E149:E169, A149:A169))</f>
        <v>51.964814009947077</v>
      </c>
      <c r="G151">
        <f t="shared" ref="G151:G169" si="10">D151-F151</f>
        <v>6.6008656680921263E-2</v>
      </c>
    </row>
    <row r="152" spans="1:7" x14ac:dyDescent="0.3">
      <c r="A152">
        <v>2006</v>
      </c>
      <c r="B152">
        <v>14</v>
      </c>
      <c r="C152" t="s">
        <v>113</v>
      </c>
      <c r="D152">
        <v>54.126943710086998</v>
      </c>
      <c r="E152">
        <f t="shared" si="9"/>
        <v>3.9913320971806132</v>
      </c>
      <c r="F152">
        <f>EXP(_xlfn.FORECAST.LINEAR(A152, E149:E169, A149:A169))</f>
        <v>54.651400190062688</v>
      </c>
      <c r="G152">
        <f t="shared" si="10"/>
        <v>-0.52445647997569012</v>
      </c>
    </row>
    <row r="153" spans="1:7" x14ac:dyDescent="0.3">
      <c r="A153">
        <v>2007</v>
      </c>
      <c r="B153">
        <v>14</v>
      </c>
      <c r="C153" t="s">
        <v>113</v>
      </c>
      <c r="D153">
        <v>57.120477435392999</v>
      </c>
      <c r="E153">
        <f t="shared" si="9"/>
        <v>4.0451626764591602</v>
      </c>
      <c r="F153">
        <f>EXP(_xlfn.FORECAST.LINEAR(A153, E149:E169, A149:A169))</f>
        <v>57.47688314948374</v>
      </c>
      <c r="G153">
        <f t="shared" si="10"/>
        <v>-0.35640571409074084</v>
      </c>
    </row>
    <row r="154" spans="1:7" x14ac:dyDescent="0.3">
      <c r="A154">
        <v>2008</v>
      </c>
      <c r="B154">
        <v>14</v>
      </c>
      <c r="C154" t="s">
        <v>113</v>
      </c>
      <c r="D154">
        <v>60.071701281534999</v>
      </c>
      <c r="E154">
        <f t="shared" si="9"/>
        <v>4.0955388701113442</v>
      </c>
      <c r="F154">
        <f>EXP(_xlfn.FORECAST.LINEAR(A154, E149:E169, A149:A169))</f>
        <v>60.448443865854621</v>
      </c>
      <c r="G154">
        <f t="shared" si="10"/>
        <v>-0.37674258431962215</v>
      </c>
    </row>
    <row r="155" spans="1:7" x14ac:dyDescent="0.3">
      <c r="A155">
        <v>2009</v>
      </c>
      <c r="B155">
        <v>14</v>
      </c>
      <c r="C155" t="s">
        <v>113</v>
      </c>
      <c r="D155">
        <v>64.832678442497993</v>
      </c>
      <c r="E155">
        <f t="shared" si="9"/>
        <v>4.1718097731953847</v>
      </c>
      <c r="F155">
        <f>EXP(_xlfn.FORECAST.LINEAR(A155, E149:E169, A149:A169))</f>
        <v>63.573634574098328</v>
      </c>
      <c r="G155">
        <f t="shared" si="10"/>
        <v>1.2590438683996652</v>
      </c>
    </row>
    <row r="156" spans="1:7" x14ac:dyDescent="0.3">
      <c r="A156">
        <v>2010</v>
      </c>
      <c r="B156">
        <v>14</v>
      </c>
      <c r="C156" t="s">
        <v>113</v>
      </c>
      <c r="D156">
        <v>67.428784923259997</v>
      </c>
      <c r="E156">
        <f t="shared" si="9"/>
        <v>4.2110720027600177</v>
      </c>
      <c r="F156">
        <f>EXP(_xlfn.FORECAST.LINEAR(A156, E149:E169, A149:A169))</f>
        <v>66.860397960450456</v>
      </c>
      <c r="G156">
        <f t="shared" si="10"/>
        <v>0.56838696280954082</v>
      </c>
    </row>
    <row r="157" spans="1:7" x14ac:dyDescent="0.3">
      <c r="A157">
        <v>2011</v>
      </c>
      <c r="B157">
        <v>14</v>
      </c>
      <c r="C157" t="s">
        <v>113</v>
      </c>
      <c r="D157">
        <v>70.18102798372</v>
      </c>
      <c r="E157">
        <f t="shared" si="9"/>
        <v>4.2510780178636924</v>
      </c>
      <c r="F157">
        <f>EXP(_xlfn.FORECAST.LINEAR(A157, E149:E169, A149:A169))</f>
        <v>70.317087348834306</v>
      </c>
      <c r="G157">
        <f t="shared" si="10"/>
        <v>-0.13605936511430627</v>
      </c>
    </row>
    <row r="158" spans="1:7" x14ac:dyDescent="0.3">
      <c r="A158">
        <v>2012</v>
      </c>
      <c r="B158">
        <v>14</v>
      </c>
      <c r="C158" t="s">
        <v>113</v>
      </c>
      <c r="D158">
        <v>74.018275638199995</v>
      </c>
      <c r="E158">
        <f t="shared" si="9"/>
        <v>4.304312030796356</v>
      </c>
      <c r="F158">
        <f>EXP(_xlfn.FORECAST.LINEAR(A158, E149:E169, A149:A169))</f>
        <v>73.95248793087427</v>
      </c>
      <c r="G158">
        <f t="shared" si="10"/>
        <v>6.5787707325725364E-2</v>
      </c>
    </row>
    <row r="159" spans="1:7" x14ac:dyDescent="0.3">
      <c r="A159">
        <v>2013</v>
      </c>
      <c r="B159">
        <v>14</v>
      </c>
      <c r="C159" t="s">
        <v>113</v>
      </c>
      <c r="D159">
        <v>76.772552075982006</v>
      </c>
      <c r="E159">
        <f t="shared" si="9"/>
        <v>4.3408471814288845</v>
      </c>
      <c r="F159">
        <f>EXP(_xlfn.FORECAST.LINEAR(A159, E149:E169, A149:A169))</f>
        <v>77.775839093494071</v>
      </c>
      <c r="G159">
        <f t="shared" si="10"/>
        <v>-1.0032870175120649</v>
      </c>
    </row>
    <row r="160" spans="1:7" x14ac:dyDescent="0.3">
      <c r="A160">
        <v>2014</v>
      </c>
      <c r="B160">
        <v>14</v>
      </c>
      <c r="C160" t="s">
        <v>113</v>
      </c>
      <c r="D160">
        <v>80.608241750071002</v>
      </c>
      <c r="E160">
        <f t="shared" si="9"/>
        <v>4.3896008992485607</v>
      </c>
      <c r="F160">
        <f>EXP(_xlfn.FORECAST.LINEAR(A160, E149:E169, A149:A169))</f>
        <v>81.796857900862818</v>
      </c>
      <c r="G160">
        <f t="shared" si="10"/>
        <v>-1.188616150791816</v>
      </c>
    </row>
    <row r="161" spans="1:7" x14ac:dyDescent="0.3">
      <c r="A161">
        <v>2015</v>
      </c>
      <c r="B161">
        <v>14</v>
      </c>
      <c r="C161" t="s">
        <v>113</v>
      </c>
      <c r="D161">
        <v>84.790800040006005</v>
      </c>
      <c r="E161">
        <f t="shared" si="9"/>
        <v>4.4401870468181128</v>
      </c>
      <c r="F161">
        <f>EXP(_xlfn.FORECAST.LINEAR(A161, E149:E169, A149:A169))</f>
        <v>86.025763790360898</v>
      </c>
      <c r="G161">
        <f t="shared" si="10"/>
        <v>-1.2349637503548934</v>
      </c>
    </row>
    <row r="162" spans="1:7" x14ac:dyDescent="0.3">
      <c r="A162">
        <v>2016</v>
      </c>
      <c r="B162">
        <v>14</v>
      </c>
      <c r="C162" t="s">
        <v>113</v>
      </c>
      <c r="D162">
        <v>90.947922035153994</v>
      </c>
      <c r="E162">
        <f t="shared" si="9"/>
        <v>4.5102870573711202</v>
      </c>
      <c r="F162">
        <f>EXP(_xlfn.FORECAST.LINEAR(A162, E149:E169, A149:A169))</f>
        <v>90.473304545319309</v>
      </c>
      <c r="G162">
        <f t="shared" si="10"/>
        <v>0.4746174898346851</v>
      </c>
    </row>
    <row r="163" spans="1:7" x14ac:dyDescent="0.3">
      <c r="A163">
        <v>2017</v>
      </c>
      <c r="B163">
        <v>14</v>
      </c>
      <c r="C163" t="s">
        <v>113</v>
      </c>
      <c r="D163">
        <v>95.864590475276003</v>
      </c>
      <c r="E163">
        <f t="shared" si="9"/>
        <v>4.5629366798713438</v>
      </c>
      <c r="F163">
        <f>EXP(_xlfn.FORECAST.LINEAR(A163, E149:E169, A149:A169))</f>
        <v>95.150783610563693</v>
      </c>
      <c r="G163">
        <f t="shared" si="10"/>
        <v>0.71380686471231058</v>
      </c>
    </row>
    <row r="164" spans="1:7" x14ac:dyDescent="0.3">
      <c r="A164">
        <v>2018</v>
      </c>
      <c r="B164">
        <v>14</v>
      </c>
      <c r="C164" t="s">
        <v>113</v>
      </c>
      <c r="D164">
        <v>100</v>
      </c>
      <c r="E164">
        <f t="shared" si="9"/>
        <v>4.6051701859880918</v>
      </c>
      <c r="F164">
        <f>EXP(_xlfn.FORECAST.LINEAR(A164, E149:E169, A149:A169))</f>
        <v>100.07008882016773</v>
      </c>
      <c r="G164">
        <f t="shared" si="10"/>
        <v>-7.0088820167725885E-2</v>
      </c>
    </row>
    <row r="165" spans="1:7" x14ac:dyDescent="0.3">
      <c r="A165">
        <v>2019</v>
      </c>
      <c r="B165">
        <v>14</v>
      </c>
      <c r="C165" t="s">
        <v>113</v>
      </c>
      <c r="D165">
        <v>104.511862706057</v>
      </c>
      <c r="E165">
        <f t="shared" si="9"/>
        <v>4.6493005836803523</v>
      </c>
      <c r="F165">
        <f>EXP(_xlfn.FORECAST.LINEAR(A165, E149:E169, A149:A169))</f>
        <v>105.24372261044245</v>
      </c>
      <c r="G165">
        <f t="shared" si="10"/>
        <v>-0.73185990438544479</v>
      </c>
    </row>
    <row r="166" spans="1:7" x14ac:dyDescent="0.3">
      <c r="A166">
        <v>2020</v>
      </c>
      <c r="B166">
        <v>14</v>
      </c>
      <c r="C166" t="s">
        <v>113</v>
      </c>
      <c r="D166">
        <v>111.00060553726701</v>
      </c>
      <c r="E166">
        <f t="shared" si="9"/>
        <v>4.7095356565881481</v>
      </c>
      <c r="F166">
        <f>EXP(_xlfn.FORECAST.LINEAR(A166, E149:E169, A149:A169))</f>
        <v>110.68483379492609</v>
      </c>
      <c r="G166">
        <f t="shared" si="10"/>
        <v>0.31577174234091387</v>
      </c>
    </row>
    <row r="167" spans="1:7" x14ac:dyDescent="0.3">
      <c r="A167">
        <v>2021</v>
      </c>
      <c r="B167">
        <v>14</v>
      </c>
      <c r="C167" t="s">
        <v>113</v>
      </c>
      <c r="D167">
        <v>115.483476313129</v>
      </c>
      <c r="E167">
        <f t="shared" si="9"/>
        <v>4.749127457503481</v>
      </c>
      <c r="F167">
        <f>EXP(_xlfn.FORECAST.LINEAR(A167, E149:E169, A149:A169))</f>
        <v>116.40725098215655</v>
      </c>
      <c r="G167">
        <f t="shared" si="10"/>
        <v>-0.92377466902755145</v>
      </c>
    </row>
    <row r="168" spans="1:7" x14ac:dyDescent="0.3">
      <c r="A168">
        <v>2022</v>
      </c>
      <c r="B168">
        <v>14</v>
      </c>
      <c r="C168" t="s">
        <v>113</v>
      </c>
      <c r="D168">
        <v>123.845945230862</v>
      </c>
      <c r="E168">
        <f t="shared" si="9"/>
        <v>4.8190384160442523</v>
      </c>
      <c r="F168">
        <f>EXP(_xlfn.FORECAST.LINEAR(A168, E149:E169, A149:A169))</f>
        <v>122.42551772114741</v>
      </c>
      <c r="G168">
        <f t="shared" si="10"/>
        <v>1.4204275097145853</v>
      </c>
    </row>
    <row r="169" spans="1:7" x14ac:dyDescent="0.3">
      <c r="A169">
        <v>2023</v>
      </c>
      <c r="B169">
        <v>14</v>
      </c>
      <c r="C169" t="s">
        <v>113</v>
      </c>
      <c r="D169">
        <v>130.00315357620801</v>
      </c>
      <c r="E169">
        <f t="shared" si="9"/>
        <v>4.8675587084398781</v>
      </c>
      <c r="F169">
        <f>EXP(_xlfn.FORECAST.LINEAR(A169, E149:E169, A149:A169))</f>
        <v>128.75492946387342</v>
      </c>
      <c r="G169">
        <f t="shared" si="10"/>
        <v>1.248224112334583</v>
      </c>
    </row>
    <row r="170" spans="1:7" x14ac:dyDescent="0.3">
      <c r="A170">
        <v>2000</v>
      </c>
      <c r="B170">
        <v>15</v>
      </c>
      <c r="C170" t="s">
        <v>114</v>
      </c>
      <c r="E170" t="str">
        <f t="shared" si="9"/>
        <v/>
      </c>
      <c r="F170">
        <f>EXP(_xlfn.FORECAST.LINEAR(A170, E173:E193, A173:A193))</f>
        <v>43.057881932452176</v>
      </c>
    </row>
    <row r="171" spans="1:7" x14ac:dyDescent="0.3">
      <c r="A171">
        <v>2001</v>
      </c>
      <c r="B171">
        <v>15</v>
      </c>
      <c r="C171" t="s">
        <v>114</v>
      </c>
      <c r="E171" t="str">
        <f t="shared" si="9"/>
        <v/>
      </c>
      <c r="F171">
        <f>EXP(_xlfn.FORECAST.LINEAR(A171, E173:E193, A173:A193))</f>
        <v>45.137994880071531</v>
      </c>
    </row>
    <row r="172" spans="1:7" x14ac:dyDescent="0.3">
      <c r="A172">
        <v>2002</v>
      </c>
      <c r="B172">
        <v>15</v>
      </c>
      <c r="C172" t="s">
        <v>114</v>
      </c>
      <c r="E172" t="str">
        <f t="shared" si="9"/>
        <v/>
      </c>
      <c r="F172">
        <f>EXP(_xlfn.FORECAST.LINEAR(A172, E173:E193, A173:A193))</f>
        <v>47.31859744029353</v>
      </c>
    </row>
    <row r="173" spans="1:7" x14ac:dyDescent="0.3">
      <c r="A173">
        <v>2003</v>
      </c>
      <c r="B173">
        <v>15</v>
      </c>
      <c r="C173" t="s">
        <v>114</v>
      </c>
      <c r="D173">
        <v>48.600465015288997</v>
      </c>
      <c r="E173">
        <f t="shared" si="9"/>
        <v>3.883633099076496</v>
      </c>
      <c r="F173">
        <f>EXP(_xlfn.FORECAST.LINEAR(A173, E173:E193, A173:A193))</f>
        <v>49.604544235195185</v>
      </c>
      <c r="G173">
        <f>D173-F173</f>
        <v>-1.0040792199061883</v>
      </c>
    </row>
    <row r="174" spans="1:7" x14ac:dyDescent="0.3">
      <c r="A174">
        <v>2004</v>
      </c>
      <c r="B174">
        <v>15</v>
      </c>
      <c r="C174" t="s">
        <v>114</v>
      </c>
      <c r="D174">
        <v>51.609863267325998</v>
      </c>
      <c r="E174">
        <f t="shared" si="9"/>
        <v>3.9437128028125419</v>
      </c>
      <c r="F174">
        <f>EXP(_xlfn.FORECAST.LINEAR(A174, E173:E193, A173:A193))</f>
        <v>52.000924412145288</v>
      </c>
      <c r="G174">
        <f>D174-F174</f>
        <v>-0.39106114481928955</v>
      </c>
    </row>
    <row r="175" spans="1:7" x14ac:dyDescent="0.3">
      <c r="A175">
        <v>2005</v>
      </c>
      <c r="B175">
        <v>15</v>
      </c>
      <c r="C175" t="s">
        <v>114</v>
      </c>
      <c r="D175">
        <v>54.200065031533001</v>
      </c>
      <c r="E175">
        <f t="shared" si="9"/>
        <v>3.9926821082886632</v>
      </c>
      <c r="F175">
        <f>EXP(_xlfn.FORECAST.LINEAR(A175, E173:E193, A173:A193))</f>
        <v>54.51307297364604</v>
      </c>
      <c r="G175">
        <f t="shared" ref="G175:G193" si="11">D175-F175</f>
        <v>-0.31300794211303895</v>
      </c>
    </row>
    <row r="176" spans="1:7" x14ac:dyDescent="0.3">
      <c r="A176">
        <v>2006</v>
      </c>
      <c r="B176">
        <v>15</v>
      </c>
      <c r="C176" t="s">
        <v>114</v>
      </c>
      <c r="D176">
        <v>56.230307432712998</v>
      </c>
      <c r="E176">
        <f t="shared" si="9"/>
        <v>4.0294558897035868</v>
      </c>
      <c r="F176">
        <f>EXP(_xlfn.FORECAST.LINEAR(A176, E173:E193, A173:A193))</f>
        <v>57.146582654519051</v>
      </c>
      <c r="G176">
        <f t="shared" si="11"/>
        <v>-0.91627522180605325</v>
      </c>
    </row>
    <row r="177" spans="1:7" x14ac:dyDescent="0.3">
      <c r="A177">
        <v>2007</v>
      </c>
      <c r="B177">
        <v>15</v>
      </c>
      <c r="C177" t="s">
        <v>114</v>
      </c>
      <c r="D177">
        <v>59.314455875337003</v>
      </c>
      <c r="E177">
        <f t="shared" si="9"/>
        <v>4.0828530515961017</v>
      </c>
      <c r="F177">
        <f>EXP(_xlfn.FORECAST.LINEAR(A177, E173:E193, A173:A193))</f>
        <v>59.90731637287395</v>
      </c>
      <c r="G177">
        <f t="shared" si="11"/>
        <v>-0.5928604975369467</v>
      </c>
    </row>
    <row r="178" spans="1:7" x14ac:dyDescent="0.3">
      <c r="A178">
        <v>2008</v>
      </c>
      <c r="B178">
        <v>15</v>
      </c>
      <c r="C178" t="s">
        <v>114</v>
      </c>
      <c r="D178">
        <v>62.341439566048003</v>
      </c>
      <c r="E178">
        <f t="shared" si="9"/>
        <v>4.1326263662453009</v>
      </c>
      <c r="F178">
        <f>EXP(_xlfn.FORECAST.LINEAR(A178, E173:E193, A173:A193))</f>
        <v>62.80142028258026</v>
      </c>
      <c r="G178">
        <f t="shared" si="11"/>
        <v>-0.45998071653225736</v>
      </c>
    </row>
    <row r="179" spans="1:7" x14ac:dyDescent="0.3">
      <c r="A179">
        <v>2009</v>
      </c>
      <c r="B179">
        <v>15</v>
      </c>
      <c r="C179" t="s">
        <v>114</v>
      </c>
      <c r="D179">
        <v>67.754034003721998</v>
      </c>
      <c r="E179">
        <f t="shared" si="9"/>
        <v>4.2158840004775877</v>
      </c>
      <c r="F179">
        <f>EXP(_xlfn.FORECAST.LINEAR(A179, E173:E193, A173:A193))</f>
        <v>65.835337456295733</v>
      </c>
      <c r="G179">
        <f t="shared" si="11"/>
        <v>1.9186965474262649</v>
      </c>
    </row>
    <row r="180" spans="1:7" x14ac:dyDescent="0.3">
      <c r="A180">
        <v>2010</v>
      </c>
      <c r="B180">
        <v>15</v>
      </c>
      <c r="C180" t="s">
        <v>114</v>
      </c>
      <c r="D180">
        <v>70.311948365228005</v>
      </c>
      <c r="E180">
        <f t="shared" si="9"/>
        <v>4.252941746895651</v>
      </c>
      <c r="F180">
        <f>EXP(_xlfn.FORECAST.LINEAR(A180, E173:E193, A173:A193))</f>
        <v>69.015822229526464</v>
      </c>
      <c r="G180">
        <f t="shared" si="11"/>
        <v>1.2961261357015417</v>
      </c>
    </row>
    <row r="181" spans="1:7" x14ac:dyDescent="0.3">
      <c r="A181">
        <v>2011</v>
      </c>
      <c r="B181">
        <v>15</v>
      </c>
      <c r="C181" t="s">
        <v>114</v>
      </c>
      <c r="D181">
        <v>73.770958189804006</v>
      </c>
      <c r="E181">
        <f t="shared" si="9"/>
        <v>4.3009651336935697</v>
      </c>
      <c r="F181">
        <f>EXP(_xlfn.FORECAST.LINEAR(A181, E173:E193, A173:A193))</f>
        <v>72.349955237635101</v>
      </c>
      <c r="G181">
        <f t="shared" si="11"/>
        <v>1.4210029521689052</v>
      </c>
    </row>
    <row r="182" spans="1:7" x14ac:dyDescent="0.3">
      <c r="A182">
        <v>2012</v>
      </c>
      <c r="B182">
        <v>15</v>
      </c>
      <c r="C182" t="s">
        <v>114</v>
      </c>
      <c r="D182">
        <v>76.944707170628007</v>
      </c>
      <c r="E182">
        <f t="shared" si="9"/>
        <v>4.3430870752113613</v>
      </c>
      <c r="F182">
        <f>EXP(_xlfn.FORECAST.LINEAR(A182, E173:E193, A173:A193))</f>
        <v>75.845159179286924</v>
      </c>
      <c r="G182">
        <f t="shared" si="11"/>
        <v>1.0995479913410833</v>
      </c>
    </row>
    <row r="183" spans="1:7" x14ac:dyDescent="0.3">
      <c r="A183">
        <v>2013</v>
      </c>
      <c r="B183">
        <v>15</v>
      </c>
      <c r="C183" t="s">
        <v>114</v>
      </c>
      <c r="D183">
        <v>80.013050665692006</v>
      </c>
      <c r="E183">
        <f t="shared" si="9"/>
        <v>4.3821897546902386</v>
      </c>
      <c r="F183">
        <f>EXP(_xlfn.FORECAST.LINEAR(A183, E173:E193, A173:A193))</f>
        <v>79.509215341422006</v>
      </c>
      <c r="G183">
        <f t="shared" si="11"/>
        <v>0.50383532426999977</v>
      </c>
    </row>
    <row r="184" spans="1:7" x14ac:dyDescent="0.3">
      <c r="A184">
        <v>2014</v>
      </c>
      <c r="B184">
        <v>15</v>
      </c>
      <c r="C184" t="s">
        <v>114</v>
      </c>
      <c r="D184">
        <v>84.089284144771995</v>
      </c>
      <c r="E184">
        <f t="shared" si="9"/>
        <v>4.4318791408435576</v>
      </c>
      <c r="F184">
        <f>EXP(_xlfn.FORECAST.LINEAR(A184, E173:E193, A173:A193))</f>
        <v>83.350280922544968</v>
      </c>
      <c r="G184">
        <f t="shared" si="11"/>
        <v>0.73900322222702641</v>
      </c>
    </row>
    <row r="185" spans="1:7" x14ac:dyDescent="0.3">
      <c r="A185">
        <v>2015</v>
      </c>
      <c r="B185">
        <v>15</v>
      </c>
      <c r="C185" t="s">
        <v>114</v>
      </c>
      <c r="D185">
        <v>88.043082542723994</v>
      </c>
      <c r="E185">
        <f t="shared" si="9"/>
        <v>4.4778262690249209</v>
      </c>
      <c r="F185">
        <f>EXP(_xlfn.FORECAST.LINEAR(A185, E173:E193, A173:A193))</f>
        <v>87.376907192891622</v>
      </c>
      <c r="G185">
        <f t="shared" si="11"/>
        <v>0.66617534983237192</v>
      </c>
    </row>
    <row r="186" spans="1:7" x14ac:dyDescent="0.3">
      <c r="A186">
        <v>2016</v>
      </c>
      <c r="B186">
        <v>15</v>
      </c>
      <c r="C186" t="s">
        <v>114</v>
      </c>
      <c r="D186">
        <v>92.660992866496002</v>
      </c>
      <c r="E186">
        <f t="shared" si="9"/>
        <v>4.528947595088618</v>
      </c>
      <c r="F186">
        <f>EXP(_xlfn.FORECAST.LINEAR(A186, E173:E193, A173:A193))</f>
        <v>91.598058531919364</v>
      </c>
      <c r="G186">
        <f t="shared" si="11"/>
        <v>1.0629343345766387</v>
      </c>
    </row>
    <row r="187" spans="1:7" x14ac:dyDescent="0.3">
      <c r="A187">
        <v>2017</v>
      </c>
      <c r="B187">
        <v>15</v>
      </c>
      <c r="C187" t="s">
        <v>114</v>
      </c>
      <c r="D187">
        <v>96.667554681252994</v>
      </c>
      <c r="E187">
        <f t="shared" si="9"/>
        <v>4.5712778206280049</v>
      </c>
      <c r="F187">
        <f>EXP(_xlfn.FORECAST.LINEAR(A187, E173:E193, A173:A193))</f>
        <v>96.023132385481063</v>
      </c>
      <c r="G187">
        <f t="shared" si="11"/>
        <v>0.64442229577193189</v>
      </c>
    </row>
    <row r="188" spans="1:7" x14ac:dyDescent="0.3">
      <c r="A188">
        <v>2018</v>
      </c>
      <c r="B188">
        <v>15</v>
      </c>
      <c r="C188" t="s">
        <v>114</v>
      </c>
      <c r="D188">
        <v>100</v>
      </c>
      <c r="E188">
        <f t="shared" si="9"/>
        <v>4.6051701859880918</v>
      </c>
      <c r="F188">
        <f>EXP(_xlfn.FORECAST.LINEAR(A188, E173:E193, A173:A193))</f>
        <v>100.6619801871298</v>
      </c>
      <c r="G188">
        <f t="shared" si="11"/>
        <v>-0.66198018712979945</v>
      </c>
    </row>
    <row r="189" spans="1:7" x14ac:dyDescent="0.3">
      <c r="A189">
        <v>2019</v>
      </c>
      <c r="B189">
        <v>15</v>
      </c>
      <c r="C189" t="s">
        <v>114</v>
      </c>
      <c r="D189">
        <v>103.910380187304</v>
      </c>
      <c r="E189">
        <f t="shared" si="9"/>
        <v>4.643528798671297</v>
      </c>
      <c r="F189">
        <f>EXP(_xlfn.FORECAST.LINEAR(A189, E173:E193, A173:A193))</f>
        <v>105.52492929012408</v>
      </c>
      <c r="G189">
        <f t="shared" si="11"/>
        <v>-1.614549102820078</v>
      </c>
    </row>
    <row r="190" spans="1:7" x14ac:dyDescent="0.3">
      <c r="A190">
        <v>2020</v>
      </c>
      <c r="B190">
        <v>15</v>
      </c>
      <c r="C190" t="s">
        <v>114</v>
      </c>
      <c r="D190">
        <v>109.476633468405</v>
      </c>
      <c r="E190">
        <f t="shared" si="9"/>
        <v>4.6957111335024306</v>
      </c>
      <c r="F190">
        <f>EXP(_xlfn.FORECAST.LINEAR(A190, E173:E193, A173:A193))</f>
        <v>110.62280595896149</v>
      </c>
      <c r="G190">
        <f t="shared" si="11"/>
        <v>-1.1461724905564949</v>
      </c>
    </row>
    <row r="191" spans="1:7" x14ac:dyDescent="0.3">
      <c r="A191">
        <v>2021</v>
      </c>
      <c r="B191">
        <v>15</v>
      </c>
      <c r="C191" t="s">
        <v>114</v>
      </c>
      <c r="D191">
        <v>114.128525507931</v>
      </c>
      <c r="E191">
        <f t="shared" si="9"/>
        <v>4.7373252300737549</v>
      </c>
      <c r="F191">
        <f>EXP(_xlfn.FORECAST.LINEAR(A191, E173:E193, A173:A193))</f>
        <v>115.96695947162792</v>
      </c>
      <c r="G191">
        <f t="shared" si="11"/>
        <v>-1.8384339636969145</v>
      </c>
    </row>
    <row r="192" spans="1:7" x14ac:dyDescent="0.3">
      <c r="A192">
        <v>2022</v>
      </c>
      <c r="B192">
        <v>15</v>
      </c>
      <c r="C192" t="s">
        <v>114</v>
      </c>
      <c r="D192">
        <v>121.333440592377</v>
      </c>
      <c r="E192">
        <f t="shared" si="9"/>
        <v>4.7985424629713478</v>
      </c>
      <c r="F192">
        <f>EXP(_xlfn.FORECAST.LINEAR(A192, E173:E193, A173:A193))</f>
        <v>121.5692873862106</v>
      </c>
      <c r="G192">
        <f t="shared" si="11"/>
        <v>-0.23584679383360196</v>
      </c>
    </row>
    <row r="193" spans="1:7" x14ac:dyDescent="0.3">
      <c r="A193">
        <v>2023</v>
      </c>
      <c r="B193">
        <v>15</v>
      </c>
      <c r="C193" t="s">
        <v>114</v>
      </c>
      <c r="D193">
        <v>126.860986116351</v>
      </c>
      <c r="E193">
        <f t="shared" si="9"/>
        <v>4.8430918894401698</v>
      </c>
      <c r="F193">
        <f>EXP(_xlfn.FORECAST.LINEAR(A193, E173:E193, A173:A193))</f>
        <v>127.44226202815007</v>
      </c>
      <c r="G193">
        <f t="shared" si="11"/>
        <v>-0.58127591179906801</v>
      </c>
    </row>
    <row r="194" spans="1:7" x14ac:dyDescent="0.3">
      <c r="A194">
        <v>2000</v>
      </c>
      <c r="B194">
        <v>16</v>
      </c>
      <c r="C194" t="s">
        <v>115</v>
      </c>
      <c r="E194" t="str">
        <f t="shared" si="9"/>
        <v/>
      </c>
      <c r="F194">
        <f>EXP(_xlfn.FORECAST.LINEAR(A194, E197:E217, A197:A217))</f>
        <v>37.565637421951656</v>
      </c>
    </row>
    <row r="195" spans="1:7" x14ac:dyDescent="0.3">
      <c r="A195">
        <v>2001</v>
      </c>
      <c r="B195">
        <v>16</v>
      </c>
      <c r="C195" t="s">
        <v>115</v>
      </c>
      <c r="E195" t="str">
        <f t="shared" ref="E195:E258" si="12">IFERROR(LN(D195),"")</f>
        <v/>
      </c>
      <c r="F195">
        <f>EXP(_xlfn.FORECAST.LINEAR(A195, E197:E217, A197:A217))</f>
        <v>39.661249691561444</v>
      </c>
    </row>
    <row r="196" spans="1:7" x14ac:dyDescent="0.3">
      <c r="A196">
        <v>2002</v>
      </c>
      <c r="B196">
        <v>16</v>
      </c>
      <c r="C196" t="s">
        <v>115</v>
      </c>
      <c r="E196" t="str">
        <f t="shared" si="12"/>
        <v/>
      </c>
      <c r="F196">
        <f>EXP(_xlfn.FORECAST.LINEAR(A196, E197:E217, A197:A217))</f>
        <v>41.873766427218506</v>
      </c>
    </row>
    <row r="197" spans="1:7" x14ac:dyDescent="0.3">
      <c r="A197">
        <v>2003</v>
      </c>
      <c r="B197">
        <v>16</v>
      </c>
      <c r="C197" t="s">
        <v>115</v>
      </c>
      <c r="D197">
        <v>43.409546344520002</v>
      </c>
      <c r="E197">
        <f t="shared" si="12"/>
        <v>3.7706793787735968</v>
      </c>
      <c r="F197">
        <f>EXP(_xlfn.FORECAST.LINEAR(A197, E197:E217, A197:A217))</f>
        <v>44.209709185595656</v>
      </c>
      <c r="G197">
        <f>D197-F197</f>
        <v>-0.80016284107565383</v>
      </c>
    </row>
    <row r="198" spans="1:7" x14ac:dyDescent="0.3">
      <c r="A198">
        <v>2004</v>
      </c>
      <c r="B198">
        <v>16</v>
      </c>
      <c r="C198" t="s">
        <v>115</v>
      </c>
      <c r="D198">
        <v>45.994753644065</v>
      </c>
      <c r="E198">
        <f t="shared" si="12"/>
        <v>3.8285273387687822</v>
      </c>
      <c r="F198">
        <f>EXP(_xlfn.FORECAST.LINEAR(A198, E197:E217, A197:A217))</f>
        <v>46.675963330695723</v>
      </c>
      <c r="G198">
        <f>D198-F198</f>
        <v>-0.6812096866307229</v>
      </c>
    </row>
    <row r="199" spans="1:7" x14ac:dyDescent="0.3">
      <c r="A199">
        <v>2005</v>
      </c>
      <c r="B199">
        <v>16</v>
      </c>
      <c r="C199" t="s">
        <v>115</v>
      </c>
      <c r="D199">
        <v>48.703258295106998</v>
      </c>
      <c r="E199">
        <f t="shared" si="12"/>
        <v>3.8857459332941504</v>
      </c>
      <c r="F199">
        <f>EXP(_xlfn.FORECAST.LINEAR(A199, E197:E217, A197:A217))</f>
        <v>49.279798328967409</v>
      </c>
      <c r="G199">
        <f t="shared" ref="G199:G217" si="13">D199-F199</f>
        <v>-0.57654003386041097</v>
      </c>
    </row>
    <row r="200" spans="1:7" x14ac:dyDescent="0.3">
      <c r="A200">
        <v>2006</v>
      </c>
      <c r="B200">
        <v>16</v>
      </c>
      <c r="C200" t="s">
        <v>115</v>
      </c>
      <c r="D200">
        <v>51.028493172247998</v>
      </c>
      <c r="E200">
        <f t="shared" si="12"/>
        <v>3.9323841663672883</v>
      </c>
      <c r="F200">
        <f>EXP(_xlfn.FORECAST.LINEAR(A200, E197:E217, A197:A217))</f>
        <v>52.028889176597552</v>
      </c>
      <c r="G200">
        <f t="shared" si="13"/>
        <v>-1.0003960043495539</v>
      </c>
    </row>
    <row r="201" spans="1:7" x14ac:dyDescent="0.3">
      <c r="A201">
        <v>2007</v>
      </c>
      <c r="B201">
        <v>16</v>
      </c>
      <c r="C201" t="s">
        <v>115</v>
      </c>
      <c r="D201">
        <v>54.823392747512997</v>
      </c>
      <c r="E201">
        <f t="shared" si="12"/>
        <v>4.0041169778233936</v>
      </c>
      <c r="F201">
        <f>EXP(_xlfn.FORECAST.LINEAR(A201, E197:E217, A197:A217))</f>
        <v>54.931339022128519</v>
      </c>
      <c r="G201">
        <f t="shared" si="13"/>
        <v>-0.10794627461552153</v>
      </c>
    </row>
    <row r="202" spans="1:7" x14ac:dyDescent="0.3">
      <c r="A202">
        <v>2008</v>
      </c>
      <c r="B202">
        <v>16</v>
      </c>
      <c r="C202" t="s">
        <v>115</v>
      </c>
      <c r="D202">
        <v>57.776593184264001</v>
      </c>
      <c r="E202">
        <f t="shared" si="12"/>
        <v>4.0565837314490265</v>
      </c>
      <c r="F202">
        <f>EXP(_xlfn.FORECAST.LINEAR(A202, E197:E217, A197:A217))</f>
        <v>57.995703051090779</v>
      </c>
      <c r="G202">
        <f t="shared" si="13"/>
        <v>-0.21910986682677702</v>
      </c>
    </row>
    <row r="203" spans="1:7" x14ac:dyDescent="0.3">
      <c r="A203">
        <v>2009</v>
      </c>
      <c r="B203">
        <v>16</v>
      </c>
      <c r="C203" t="s">
        <v>115</v>
      </c>
      <c r="D203">
        <v>63.885640644913998</v>
      </c>
      <c r="E203">
        <f t="shared" si="12"/>
        <v>4.1570946200890218</v>
      </c>
      <c r="F203">
        <f>EXP(_xlfn.FORECAST.LINEAR(A203, E197:E217, A197:A217))</f>
        <v>61.231013703040233</v>
      </c>
      <c r="G203">
        <f t="shared" si="13"/>
        <v>2.6546269418737651</v>
      </c>
    </row>
    <row r="204" spans="1:7" x14ac:dyDescent="0.3">
      <c r="A204">
        <v>2010</v>
      </c>
      <c r="B204">
        <v>16</v>
      </c>
      <c r="C204" t="s">
        <v>115</v>
      </c>
      <c r="D204">
        <v>65.739384953707997</v>
      </c>
      <c r="E204">
        <f t="shared" si="12"/>
        <v>4.1856982124531541</v>
      </c>
      <c r="F204">
        <f>EXP(_xlfn.FORECAST.LINEAR(A204, E197:E217, A197:A217))</f>
        <v>64.646807295344715</v>
      </c>
      <c r="G204">
        <f t="shared" si="13"/>
        <v>1.0925776583632825</v>
      </c>
    </row>
    <row r="205" spans="1:7" x14ac:dyDescent="0.3">
      <c r="A205">
        <v>2011</v>
      </c>
      <c r="B205">
        <v>16</v>
      </c>
      <c r="C205" t="s">
        <v>115</v>
      </c>
      <c r="D205">
        <v>71.497623996886006</v>
      </c>
      <c r="E205">
        <f t="shared" si="12"/>
        <v>4.2696642183350235</v>
      </c>
      <c r="F205">
        <f>EXP(_xlfn.FORECAST.LINEAR(A205, E197:E217, A197:A217))</f>
        <v>68.253152132182805</v>
      </c>
      <c r="G205">
        <f t="shared" si="13"/>
        <v>3.2444718647032005</v>
      </c>
    </row>
    <row r="206" spans="1:7" x14ac:dyDescent="0.3">
      <c r="A206">
        <v>2012</v>
      </c>
      <c r="B206">
        <v>16</v>
      </c>
      <c r="C206" t="s">
        <v>115</v>
      </c>
      <c r="D206">
        <v>73.672750268841995</v>
      </c>
      <c r="E206">
        <f t="shared" si="12"/>
        <v>4.2996329922748275</v>
      </c>
      <c r="F206">
        <f>EXP(_xlfn.FORECAST.LINEAR(A206, E197:E217, A197:A217))</f>
        <v>72.060678181618712</v>
      </c>
      <c r="G206">
        <f t="shared" si="13"/>
        <v>1.6120720872232823</v>
      </c>
    </row>
    <row r="207" spans="1:7" x14ac:dyDescent="0.3">
      <c r="A207">
        <v>2013</v>
      </c>
      <c r="B207">
        <v>16</v>
      </c>
      <c r="C207" t="s">
        <v>115</v>
      </c>
      <c r="D207">
        <v>76.354097293655997</v>
      </c>
      <c r="E207">
        <f t="shared" si="12"/>
        <v>4.3353816948436865</v>
      </c>
      <c r="F207">
        <f>EXP(_xlfn.FORECAST.LINEAR(A207, E197:E217, A197:A217))</f>
        <v>76.08060840821345</v>
      </c>
      <c r="G207">
        <f t="shared" si="13"/>
        <v>0.27348888544254635</v>
      </c>
    </row>
    <row r="208" spans="1:7" x14ac:dyDescent="0.3">
      <c r="A208">
        <v>2014</v>
      </c>
      <c r="B208">
        <v>16</v>
      </c>
      <c r="C208" t="s">
        <v>115</v>
      </c>
      <c r="D208">
        <v>79.709001770968996</v>
      </c>
      <c r="E208">
        <f t="shared" si="12"/>
        <v>4.3783825251017108</v>
      </c>
      <c r="F208">
        <f>EXP(_xlfn.FORECAST.LINEAR(A208, E197:E217, A197:A217))</f>
        <v>80.324791853546458</v>
      </c>
      <c r="G208">
        <f t="shared" si="13"/>
        <v>-0.61579008257746182</v>
      </c>
    </row>
    <row r="209" spans="1:7" x14ac:dyDescent="0.3">
      <c r="A209">
        <v>2015</v>
      </c>
      <c r="B209">
        <v>16</v>
      </c>
      <c r="C209" t="s">
        <v>115</v>
      </c>
      <c r="D209">
        <v>82.496972197486002</v>
      </c>
      <c r="E209">
        <f t="shared" si="12"/>
        <v>4.4127615920306171</v>
      </c>
      <c r="F209">
        <f>EXP(_xlfn.FORECAST.LINEAR(A209, E197:E217, A197:A217))</f>
        <v>84.805738562139624</v>
      </c>
      <c r="G209">
        <f t="shared" si="13"/>
        <v>-2.3087663646536214</v>
      </c>
    </row>
    <row r="210" spans="1:7" x14ac:dyDescent="0.3">
      <c r="A210">
        <v>2016</v>
      </c>
      <c r="B210">
        <v>16</v>
      </c>
      <c r="C210" t="s">
        <v>115</v>
      </c>
      <c r="D210">
        <v>88.537443713347002</v>
      </c>
      <c r="E210">
        <f t="shared" si="12"/>
        <v>4.4834255553415412</v>
      </c>
      <c r="F210">
        <f>EXP(_xlfn.FORECAST.LINEAR(A210, E197:E217, A197:A217))</f>
        <v>89.536656455743298</v>
      </c>
      <c r="G210">
        <f t="shared" si="13"/>
        <v>-0.99921274239629554</v>
      </c>
    </row>
    <row r="211" spans="1:7" x14ac:dyDescent="0.3">
      <c r="A211">
        <v>2017</v>
      </c>
      <c r="B211">
        <v>16</v>
      </c>
      <c r="C211" t="s">
        <v>115</v>
      </c>
      <c r="D211">
        <v>95.477351581470003</v>
      </c>
      <c r="E211">
        <f t="shared" si="12"/>
        <v>4.5588890631457284</v>
      </c>
      <c r="F211">
        <f>EXP(_xlfn.FORECAST.LINEAR(A211, E197:E217, A197:A217))</f>
        <v>94.531490264655233</v>
      </c>
      <c r="G211">
        <f t="shared" si="13"/>
        <v>0.9458613168147707</v>
      </c>
    </row>
    <row r="212" spans="1:7" x14ac:dyDescent="0.3">
      <c r="A212">
        <v>2018</v>
      </c>
      <c r="B212">
        <v>16</v>
      </c>
      <c r="C212" t="s">
        <v>115</v>
      </c>
      <c r="D212">
        <v>100</v>
      </c>
      <c r="E212">
        <f t="shared" si="12"/>
        <v>4.6051701859880918</v>
      </c>
      <c r="F212">
        <f>EXP(_xlfn.FORECAST.LINEAR(A212, E197:E217, A197:A217))</f>
        <v>99.804962630848806</v>
      </c>
      <c r="G212">
        <f t="shared" si="13"/>
        <v>0.19503736915119418</v>
      </c>
    </row>
    <row r="213" spans="1:7" x14ac:dyDescent="0.3">
      <c r="A213">
        <v>2019</v>
      </c>
      <c r="B213">
        <v>16</v>
      </c>
      <c r="C213" t="s">
        <v>115</v>
      </c>
      <c r="D213">
        <v>104.873623440757</v>
      </c>
      <c r="E213">
        <f t="shared" si="12"/>
        <v>4.6527560389873486</v>
      </c>
      <c r="F213">
        <f>EXP(_xlfn.FORECAST.LINEAR(A213, E197:E217, A197:A217))</f>
        <v>105.37261750404622</v>
      </c>
      <c r="G213">
        <f t="shared" si="13"/>
        <v>-0.49899406328921714</v>
      </c>
    </row>
    <row r="214" spans="1:7" x14ac:dyDescent="0.3">
      <c r="A214">
        <v>2020</v>
      </c>
      <c r="B214">
        <v>16</v>
      </c>
      <c r="C214" t="s">
        <v>115</v>
      </c>
      <c r="D214">
        <v>109.820879006898</v>
      </c>
      <c r="E214">
        <f t="shared" si="12"/>
        <v>4.6988506658880622</v>
      </c>
      <c r="F214">
        <f>EXP(_xlfn.FORECAST.LINEAR(A214, E197:E217, A197:A217))</f>
        <v>111.25086595866556</v>
      </c>
      <c r="G214">
        <f t="shared" si="13"/>
        <v>-1.4299869517675603</v>
      </c>
    </row>
    <row r="215" spans="1:7" x14ac:dyDescent="0.3">
      <c r="A215">
        <v>2021</v>
      </c>
      <c r="B215">
        <v>16</v>
      </c>
      <c r="C215" t="s">
        <v>115</v>
      </c>
      <c r="D215">
        <v>115.339462989148</v>
      </c>
      <c r="E215">
        <f t="shared" si="12"/>
        <v>4.747879632282098</v>
      </c>
      <c r="F215">
        <f>EXP(_xlfn.FORECAST.LINEAR(A215, E197:E217, A197:A217))</f>
        <v>117.45703456666732</v>
      </c>
      <c r="G215">
        <f t="shared" si="13"/>
        <v>-2.117571577519314</v>
      </c>
    </row>
    <row r="216" spans="1:7" x14ac:dyDescent="0.3">
      <c r="A216">
        <v>2022</v>
      </c>
      <c r="B216">
        <v>16</v>
      </c>
      <c r="C216" t="s">
        <v>115</v>
      </c>
      <c r="D216">
        <v>126.452412356314</v>
      </c>
      <c r="E216">
        <f t="shared" si="12"/>
        <v>4.8398660504849209</v>
      </c>
      <c r="F216">
        <f>EXP(_xlfn.FORECAST.LINEAR(A216, E197:E217, A197:A217))</f>
        <v>124.00941646891218</v>
      </c>
      <c r="G216">
        <f t="shared" si="13"/>
        <v>2.4429958874018212</v>
      </c>
    </row>
    <row r="217" spans="1:7" x14ac:dyDescent="0.3">
      <c r="A217">
        <v>2023</v>
      </c>
      <c r="B217">
        <v>16</v>
      </c>
      <c r="C217" t="s">
        <v>115</v>
      </c>
      <c r="D217">
        <v>129.563504684799</v>
      </c>
      <c r="E217">
        <f t="shared" si="12"/>
        <v>4.8641711446072176</v>
      </c>
      <c r="F217">
        <f>EXP(_xlfn.FORECAST.LINEAR(A217, E197:E217, A197:A217))</f>
        <v>130.92732529554297</v>
      </c>
      <c r="G217">
        <f t="shared" si="13"/>
        <v>-1.3638206107439714</v>
      </c>
    </row>
    <row r="218" spans="1:7" x14ac:dyDescent="0.3">
      <c r="A218">
        <v>2000</v>
      </c>
      <c r="B218">
        <v>17</v>
      </c>
      <c r="C218" t="s">
        <v>116</v>
      </c>
      <c r="E218" t="str">
        <f t="shared" si="12"/>
        <v/>
      </c>
      <c r="F218">
        <f>EXP(_xlfn.FORECAST.LINEAR(A218, E221:E241, A221:A241))</f>
        <v>44.418095625569414</v>
      </c>
    </row>
    <row r="219" spans="1:7" x14ac:dyDescent="0.3">
      <c r="A219">
        <v>2001</v>
      </c>
      <c r="B219">
        <v>17</v>
      </c>
      <c r="C219" t="s">
        <v>116</v>
      </c>
      <c r="E219" t="str">
        <f t="shared" si="12"/>
        <v/>
      </c>
      <c r="F219">
        <f>EXP(_xlfn.FORECAST.LINEAR(A219, E221:E241, A221:A241))</f>
        <v>46.436800239201375</v>
      </c>
    </row>
    <row r="220" spans="1:7" x14ac:dyDescent="0.3">
      <c r="A220">
        <v>2002</v>
      </c>
      <c r="B220">
        <v>17</v>
      </c>
      <c r="C220" t="s">
        <v>116</v>
      </c>
      <c r="E220" t="str">
        <f t="shared" si="12"/>
        <v/>
      </c>
      <c r="F220">
        <f>EXP(_xlfn.FORECAST.LINEAR(A220, E221:E241, A221:A241))</f>
        <v>48.547250531248984</v>
      </c>
    </row>
    <row r="221" spans="1:7" x14ac:dyDescent="0.3">
      <c r="A221">
        <v>2003</v>
      </c>
      <c r="B221">
        <v>17</v>
      </c>
      <c r="C221" t="s">
        <v>116</v>
      </c>
      <c r="D221">
        <v>51.471055456751998</v>
      </c>
      <c r="E221">
        <f t="shared" si="12"/>
        <v>3.9410196197056662</v>
      </c>
      <c r="F221">
        <f>EXP(_xlfn.FORECAST.LINEAR(A221, E221:E241, A221:A241))</f>
        <v>50.753616140722876</v>
      </c>
      <c r="G221">
        <f>D221-F221</f>
        <v>0.7174393160291217</v>
      </c>
    </row>
    <row r="222" spans="1:7" x14ac:dyDescent="0.3">
      <c r="A222">
        <v>2004</v>
      </c>
      <c r="B222">
        <v>17</v>
      </c>
      <c r="C222" t="s">
        <v>116</v>
      </c>
      <c r="D222">
        <v>53.924069386652</v>
      </c>
      <c r="E222">
        <f t="shared" si="12"/>
        <v>3.9875769345769698</v>
      </c>
      <c r="F222">
        <f>EXP(_xlfn.FORECAST.LINEAR(A222, E221:E241, A221:A241))</f>
        <v>53.060256207542928</v>
      </c>
      <c r="G222">
        <f>D222-F222</f>
        <v>0.86381317910907285</v>
      </c>
    </row>
    <row r="223" spans="1:7" x14ac:dyDescent="0.3">
      <c r="A223">
        <v>2005</v>
      </c>
      <c r="B223">
        <v>17</v>
      </c>
      <c r="C223" t="s">
        <v>116</v>
      </c>
      <c r="D223">
        <v>56.279986025191</v>
      </c>
      <c r="E223">
        <f t="shared" si="12"/>
        <v>4.0303389839375399</v>
      </c>
      <c r="F223">
        <f>EXP(_xlfn.FORECAST.LINEAR(A223, E221:E241, A221:A241))</f>
        <v>55.471727984937203</v>
      </c>
      <c r="G223">
        <f t="shared" ref="G223:G241" si="14">D223-F223</f>
        <v>0.80825804025379711</v>
      </c>
    </row>
    <row r="224" spans="1:7" x14ac:dyDescent="0.3">
      <c r="A224">
        <v>2006</v>
      </c>
      <c r="B224">
        <v>17</v>
      </c>
      <c r="C224" t="s">
        <v>116</v>
      </c>
      <c r="D224">
        <v>58.400483498774001</v>
      </c>
      <c r="E224">
        <f t="shared" si="12"/>
        <v>4.067324168888506</v>
      </c>
      <c r="F224">
        <f>EXP(_xlfn.FORECAST.LINEAR(A224, E221:E241, A221:A241))</f>
        <v>57.992795843255465</v>
      </c>
      <c r="G224">
        <f t="shared" si="14"/>
        <v>0.40768765551853647</v>
      </c>
    </row>
    <row r="225" spans="1:7" x14ac:dyDescent="0.3">
      <c r="A225">
        <v>2007</v>
      </c>
      <c r="B225">
        <v>17</v>
      </c>
      <c r="C225" t="s">
        <v>116</v>
      </c>
      <c r="D225">
        <v>61.038543316926997</v>
      </c>
      <c r="E225">
        <f t="shared" si="12"/>
        <v>4.1115055222898533</v>
      </c>
      <c r="F225">
        <f>EXP(_xlfn.FORECAST.LINEAR(A225, E221:E241, A221:A241))</f>
        <v>60.628440682986145</v>
      </c>
      <c r="G225">
        <f t="shared" si="14"/>
        <v>0.410102633940852</v>
      </c>
    </row>
    <row r="226" spans="1:7" x14ac:dyDescent="0.3">
      <c r="A226">
        <v>2008</v>
      </c>
      <c r="B226">
        <v>17</v>
      </c>
      <c r="C226" t="s">
        <v>116</v>
      </c>
      <c r="D226">
        <v>62.886318146424998</v>
      </c>
      <c r="E226">
        <f t="shared" si="12"/>
        <v>4.1413286225011099</v>
      </c>
      <c r="F226">
        <f>EXP(_xlfn.FORECAST.LINEAR(A226, E221:E241, A221:A241))</f>
        <v>63.383869775574283</v>
      </c>
      <c r="G226">
        <f t="shared" si="14"/>
        <v>-0.49755162914928519</v>
      </c>
    </row>
    <row r="227" spans="1:7" x14ac:dyDescent="0.3">
      <c r="A227">
        <v>2009</v>
      </c>
      <c r="B227">
        <v>17</v>
      </c>
      <c r="C227" t="s">
        <v>116</v>
      </c>
      <c r="D227">
        <v>67.996195248597004</v>
      </c>
      <c r="E227">
        <f t="shared" si="12"/>
        <v>4.2194517513842076</v>
      </c>
      <c r="F227">
        <f>EXP(_xlfn.FORECAST.LINEAR(A227, E221:E241, A221:A241))</f>
        <v>66.264527051482858</v>
      </c>
      <c r="G227">
        <f t="shared" si="14"/>
        <v>1.7316681971141463</v>
      </c>
    </row>
    <row r="228" spans="1:7" x14ac:dyDescent="0.3">
      <c r="A228">
        <v>2010</v>
      </c>
      <c r="B228">
        <v>17</v>
      </c>
      <c r="C228" t="s">
        <v>116</v>
      </c>
      <c r="D228">
        <v>70.269463674253004</v>
      </c>
      <c r="E228">
        <f t="shared" si="12"/>
        <v>4.2523373328176861</v>
      </c>
      <c r="F228">
        <f>EXP(_xlfn.FORECAST.LINEAR(A228, E221:E241, A221:A241))</f>
        <v>69.276103855823919</v>
      </c>
      <c r="G228">
        <f t="shared" si="14"/>
        <v>0.99335981842908438</v>
      </c>
    </row>
    <row r="229" spans="1:7" x14ac:dyDescent="0.3">
      <c r="A229">
        <v>2011</v>
      </c>
      <c r="B229">
        <v>17</v>
      </c>
      <c r="C229" t="s">
        <v>116</v>
      </c>
      <c r="D229">
        <v>71.361316896727999</v>
      </c>
      <c r="E229">
        <f t="shared" si="12"/>
        <v>4.2677559423717675</v>
      </c>
      <c r="F229">
        <f>EXP(_xlfn.FORECAST.LINEAR(A229, E221:E241, A221:A241))</f>
        <v>72.424550192808468</v>
      </c>
      <c r="G229">
        <f t="shared" si="14"/>
        <v>-1.0632332960804689</v>
      </c>
    </row>
    <row r="230" spans="1:7" x14ac:dyDescent="0.3">
      <c r="A230">
        <v>2012</v>
      </c>
      <c r="B230">
        <v>17</v>
      </c>
      <c r="C230" t="s">
        <v>116</v>
      </c>
      <c r="D230">
        <v>74.241780459981996</v>
      </c>
      <c r="E230">
        <f t="shared" si="12"/>
        <v>4.3073270706793512</v>
      </c>
      <c r="F230">
        <f>EXP(_xlfn.FORECAST.LINEAR(A230, E221:E241, A221:A241))</f>
        <v>75.7160864812368</v>
      </c>
      <c r="G230">
        <f t="shared" si="14"/>
        <v>-1.4743060212548045</v>
      </c>
    </row>
    <row r="231" spans="1:7" x14ac:dyDescent="0.3">
      <c r="A231">
        <v>2013</v>
      </c>
      <c r="B231">
        <v>17</v>
      </c>
      <c r="C231" t="s">
        <v>116</v>
      </c>
      <c r="D231">
        <v>76.090074057476997</v>
      </c>
      <c r="E231">
        <f t="shared" si="12"/>
        <v>4.3319178234758668</v>
      </c>
      <c r="F231">
        <f>EXP(_xlfn.FORECAST.LINEAR(A231, E221:E241, A221:A241))</f>
        <v>79.157215844239971</v>
      </c>
      <c r="G231">
        <f t="shared" si="14"/>
        <v>-3.0671417867629742</v>
      </c>
    </row>
    <row r="232" spans="1:7" x14ac:dyDescent="0.3">
      <c r="A232">
        <v>2014</v>
      </c>
      <c r="B232">
        <v>17</v>
      </c>
      <c r="C232" t="s">
        <v>116</v>
      </c>
      <c r="D232">
        <v>78.862871119461005</v>
      </c>
      <c r="E232">
        <f t="shared" si="12"/>
        <v>4.3677105355912094</v>
      </c>
      <c r="F232">
        <f>EXP(_xlfn.FORECAST.LINEAR(A232, E221:E241, A221:A241))</f>
        <v>82.754736957572931</v>
      </c>
      <c r="G232">
        <f t="shared" si="14"/>
        <v>-3.8918658381119258</v>
      </c>
    </row>
    <row r="233" spans="1:7" x14ac:dyDescent="0.3">
      <c r="A233">
        <v>2015</v>
      </c>
      <c r="B233">
        <v>17</v>
      </c>
      <c r="C233" t="s">
        <v>116</v>
      </c>
      <c r="D233">
        <v>83.027915588132004</v>
      </c>
      <c r="E233">
        <f t="shared" si="12"/>
        <v>4.4191768836366716</v>
      </c>
      <c r="F233">
        <f>EXP(_xlfn.FORECAST.LINEAR(A233, E221:E241, A221:A241))</f>
        <v>86.515757481829368</v>
      </c>
      <c r="G233">
        <f t="shared" si="14"/>
        <v>-3.4878418936973645</v>
      </c>
    </row>
    <row r="234" spans="1:7" x14ac:dyDescent="0.3">
      <c r="A234">
        <v>2016</v>
      </c>
      <c r="B234">
        <v>17</v>
      </c>
      <c r="C234" t="s">
        <v>116</v>
      </c>
      <c r="D234">
        <v>89.395108744772003</v>
      </c>
      <c r="E234">
        <f t="shared" si="12"/>
        <v>4.4930659686555519</v>
      </c>
      <c r="F234">
        <f>EXP(_xlfn.FORECAST.LINEAR(A234, E221:E241, A221:A241))</f>
        <v>90.447708105122075</v>
      </c>
      <c r="G234">
        <f t="shared" si="14"/>
        <v>-1.0525993603500723</v>
      </c>
    </row>
    <row r="235" spans="1:7" x14ac:dyDescent="0.3">
      <c r="A235">
        <v>2017</v>
      </c>
      <c r="B235">
        <v>17</v>
      </c>
      <c r="C235" t="s">
        <v>116</v>
      </c>
      <c r="D235">
        <v>94.965685511320999</v>
      </c>
      <c r="E235">
        <f t="shared" si="12"/>
        <v>4.5535156212062606</v>
      </c>
      <c r="F235">
        <f>EXP(_xlfn.FORECAST.LINEAR(A235, E221:E241, A221:A241))</f>
        <v>94.55835722397218</v>
      </c>
      <c r="G235">
        <f t="shared" si="14"/>
        <v>0.40732828734881821</v>
      </c>
    </row>
    <row r="236" spans="1:7" x14ac:dyDescent="0.3">
      <c r="A236">
        <v>2018</v>
      </c>
      <c r="B236">
        <v>17</v>
      </c>
      <c r="C236" t="s">
        <v>116</v>
      </c>
      <c r="D236">
        <v>100</v>
      </c>
      <c r="E236">
        <f t="shared" si="12"/>
        <v>4.6051701859880918</v>
      </c>
      <c r="F236">
        <f>EXP(_xlfn.FORECAST.LINEAR(A236, E221:E241, A221:A241))</f>
        <v>98.855826291412527</v>
      </c>
      <c r="G236">
        <f t="shared" si="14"/>
        <v>1.1441737085874735</v>
      </c>
    </row>
    <row r="237" spans="1:7" x14ac:dyDescent="0.3">
      <c r="A237">
        <v>2019</v>
      </c>
      <c r="B237">
        <v>17</v>
      </c>
      <c r="C237" t="s">
        <v>116</v>
      </c>
      <c r="D237">
        <v>103.241178988746</v>
      </c>
      <c r="E237">
        <f t="shared" si="12"/>
        <v>4.6370677946684493</v>
      </c>
      <c r="F237">
        <f>EXP(_xlfn.FORECAST.LINEAR(A237, E221:E241, A221:A241))</f>
        <v>103.34860586262846</v>
      </c>
      <c r="G237">
        <f t="shared" si="14"/>
        <v>-0.10742687388245997</v>
      </c>
    </row>
    <row r="238" spans="1:7" x14ac:dyDescent="0.3">
      <c r="A238">
        <v>2020</v>
      </c>
      <c r="B238">
        <v>17</v>
      </c>
      <c r="C238" t="s">
        <v>116</v>
      </c>
      <c r="D238">
        <v>108.50047409921299</v>
      </c>
      <c r="E238">
        <f t="shared" si="12"/>
        <v>4.6867545425489672</v>
      </c>
      <c r="F238">
        <f>EXP(_xlfn.FORECAST.LINEAR(A238, E221:E241, A221:A241))</f>
        <v>108.04557236983776</v>
      </c>
      <c r="G238">
        <f t="shared" si="14"/>
        <v>0.4549017293752371</v>
      </c>
    </row>
    <row r="239" spans="1:7" x14ac:dyDescent="0.3">
      <c r="A239">
        <v>2021</v>
      </c>
      <c r="B239">
        <v>17</v>
      </c>
      <c r="C239" t="s">
        <v>116</v>
      </c>
      <c r="D239">
        <v>113.260760153905</v>
      </c>
      <c r="E239">
        <f t="shared" si="12"/>
        <v>4.7296927722462634</v>
      </c>
      <c r="F239">
        <f>EXP(_xlfn.FORECAST.LINEAR(A239, E221:E241, A221:A241))</f>
        <v>112.95600565955179</v>
      </c>
      <c r="G239">
        <f t="shared" si="14"/>
        <v>0.30475449435320456</v>
      </c>
    </row>
    <row r="240" spans="1:7" x14ac:dyDescent="0.3">
      <c r="A240">
        <v>2022</v>
      </c>
      <c r="B240">
        <v>17</v>
      </c>
      <c r="C240" t="s">
        <v>116</v>
      </c>
      <c r="D240">
        <v>122.117521343451</v>
      </c>
      <c r="E240">
        <f t="shared" si="12"/>
        <v>4.8049838707678898</v>
      </c>
      <c r="F240">
        <f>EXP(_xlfn.FORECAST.LINEAR(A240, E221:E241, A221:A241))</f>
        <v>118.08960732686668</v>
      </c>
      <c r="G240">
        <f t="shared" si="14"/>
        <v>4.0279140165843188</v>
      </c>
    </row>
    <row r="241" spans="1:7" x14ac:dyDescent="0.3">
      <c r="A241">
        <v>2023</v>
      </c>
      <c r="B241">
        <v>17</v>
      </c>
      <c r="C241" t="s">
        <v>116</v>
      </c>
      <c r="D241">
        <v>127.12018510206801</v>
      </c>
      <c r="E241">
        <f t="shared" si="12"/>
        <v>4.8451329783481372</v>
      </c>
      <c r="F241">
        <f>EXP(_xlfn.FORECAST.LINEAR(A241, E221:E241, A221:A241))</f>
        <v>123.4565198830075</v>
      </c>
      <c r="G241">
        <f t="shared" si="14"/>
        <v>3.6636652190605048</v>
      </c>
    </row>
    <row r="242" spans="1:7" x14ac:dyDescent="0.3">
      <c r="A242">
        <v>2000</v>
      </c>
      <c r="B242">
        <v>18</v>
      </c>
      <c r="C242" t="s">
        <v>117</v>
      </c>
      <c r="E242" t="str">
        <f t="shared" si="12"/>
        <v/>
      </c>
      <c r="F242">
        <f>EXP(_xlfn.FORECAST.LINEAR(A242, E245:E265, A245:A265))</f>
        <v>39.363862222447416</v>
      </c>
    </row>
    <row r="243" spans="1:7" x14ac:dyDescent="0.3">
      <c r="A243">
        <v>2001</v>
      </c>
      <c r="B243">
        <v>18</v>
      </c>
      <c r="C243" t="s">
        <v>117</v>
      </c>
      <c r="E243" t="str">
        <f t="shared" si="12"/>
        <v/>
      </c>
      <c r="F243">
        <f>EXP(_xlfn.FORECAST.LINEAR(A243, E245:E265, A245:A265))</f>
        <v>41.458573783798386</v>
      </c>
    </row>
    <row r="244" spans="1:7" x14ac:dyDescent="0.3">
      <c r="A244">
        <v>2002</v>
      </c>
      <c r="B244">
        <v>18</v>
      </c>
      <c r="C244" t="s">
        <v>117</v>
      </c>
      <c r="E244" t="str">
        <f t="shared" si="12"/>
        <v/>
      </c>
      <c r="F244">
        <f>EXP(_xlfn.FORECAST.LINEAR(A244, E245:E265, A245:A265))</f>
        <v>43.664753485659475</v>
      </c>
    </row>
    <row r="245" spans="1:7" x14ac:dyDescent="0.3">
      <c r="A245">
        <v>2003</v>
      </c>
      <c r="B245">
        <v>18</v>
      </c>
      <c r="C245" t="s">
        <v>117</v>
      </c>
      <c r="D245">
        <v>45.982680169947997</v>
      </c>
      <c r="E245">
        <f t="shared" si="12"/>
        <v>3.82826480754377</v>
      </c>
      <c r="F245">
        <f>EXP(_xlfn.FORECAST.LINEAR(A245, E245:E265, A245:A265))</f>
        <v>45.988333002147229</v>
      </c>
      <c r="G245">
        <f>D245-F245</f>
        <v>-5.6528321992317387E-3</v>
      </c>
    </row>
    <row r="246" spans="1:7" x14ac:dyDescent="0.3">
      <c r="A246">
        <v>2004</v>
      </c>
      <c r="B246">
        <v>18</v>
      </c>
      <c r="C246" t="s">
        <v>117</v>
      </c>
      <c r="D246">
        <v>48.577852925576003</v>
      </c>
      <c r="E246">
        <f t="shared" si="12"/>
        <v>3.8831677259233026</v>
      </c>
      <c r="F246">
        <f>EXP(_xlfn.FORECAST.LINEAR(A246, E245:E265, A245:A265))</f>
        <v>48.435559655935656</v>
      </c>
      <c r="G246">
        <f>D246-F246</f>
        <v>0.14229326964034783</v>
      </c>
    </row>
    <row r="247" spans="1:7" x14ac:dyDescent="0.3">
      <c r="A247">
        <v>2005</v>
      </c>
      <c r="B247">
        <v>18</v>
      </c>
      <c r="C247" t="s">
        <v>117</v>
      </c>
      <c r="D247">
        <v>50.941250798112002</v>
      </c>
      <c r="E247">
        <f t="shared" si="12"/>
        <v>3.9306730235904941</v>
      </c>
      <c r="F247">
        <f>EXP(_xlfn.FORECAST.LINEAR(A247, E245:E265, A245:A265))</f>
        <v>51.013013215203202</v>
      </c>
      <c r="G247">
        <f t="shared" ref="G247:G265" si="15">D247-F247</f>
        <v>-7.1762417091200348E-2</v>
      </c>
    </row>
    <row r="248" spans="1:7" x14ac:dyDescent="0.3">
      <c r="A248">
        <v>2006</v>
      </c>
      <c r="B248">
        <v>18</v>
      </c>
      <c r="C248" t="s">
        <v>117</v>
      </c>
      <c r="D248">
        <v>53.313810984290001</v>
      </c>
      <c r="E248">
        <f t="shared" si="12"/>
        <v>3.9761954155106802</v>
      </c>
      <c r="F248">
        <f>EXP(_xlfn.FORECAST.LINEAR(A248, E245:E265, A245:A265))</f>
        <v>53.727623584413863</v>
      </c>
      <c r="G248">
        <f t="shared" si="15"/>
        <v>-0.41381260012386178</v>
      </c>
    </row>
    <row r="249" spans="1:7" x14ac:dyDescent="0.3">
      <c r="A249">
        <v>2007</v>
      </c>
      <c r="B249">
        <v>18</v>
      </c>
      <c r="C249" t="s">
        <v>117</v>
      </c>
      <c r="D249">
        <v>56.490753758647003</v>
      </c>
      <c r="E249">
        <f t="shared" si="12"/>
        <v>4.0340769744707918</v>
      </c>
      <c r="F249">
        <f>EXP(_xlfn.FORECAST.LINEAR(A249, E245:E265, A245:A265))</f>
        <v>56.586689436493138</v>
      </c>
      <c r="G249">
        <f t="shared" si="15"/>
        <v>-9.5935677846135547E-2</v>
      </c>
    </row>
    <row r="250" spans="1:7" x14ac:dyDescent="0.3">
      <c r="A250">
        <v>2008</v>
      </c>
      <c r="B250">
        <v>18</v>
      </c>
      <c r="C250" t="s">
        <v>117</v>
      </c>
      <c r="D250">
        <v>59.721198694178</v>
      </c>
      <c r="E250">
        <f t="shared" si="12"/>
        <v>4.0896870443747426</v>
      </c>
      <c r="F250">
        <f>EXP(_xlfn.FORECAST.LINEAR(A250, E245:E265, A245:A265))</f>
        <v>59.59789783650556</v>
      </c>
      <c r="G250">
        <f t="shared" si="15"/>
        <v>0.12330085767244015</v>
      </c>
    </row>
    <row r="251" spans="1:7" x14ac:dyDescent="0.3">
      <c r="A251">
        <v>2009</v>
      </c>
      <c r="B251">
        <v>18</v>
      </c>
      <c r="C251" t="s">
        <v>117</v>
      </c>
      <c r="D251">
        <v>64.239059776716005</v>
      </c>
      <c r="E251">
        <f t="shared" si="12"/>
        <v>4.1626114334279727</v>
      </c>
      <c r="F251">
        <f>EXP(_xlfn.FORECAST.LINEAR(A251, E245:E265, A245:A265))</f>
        <v>62.769344909580518</v>
      </c>
      <c r="G251">
        <f t="shared" si="15"/>
        <v>1.4697148671354867</v>
      </c>
    </row>
    <row r="252" spans="1:7" x14ac:dyDescent="0.3">
      <c r="A252">
        <v>2010</v>
      </c>
      <c r="B252">
        <v>18</v>
      </c>
      <c r="C252" t="s">
        <v>117</v>
      </c>
      <c r="D252">
        <v>67.877402484716001</v>
      </c>
      <c r="E252">
        <f t="shared" si="12"/>
        <v>4.2177031733509418</v>
      </c>
      <c r="F252">
        <f>EXP(_xlfn.FORECAST.LINEAR(A252, E245:E265, A245:A265))</f>
        <v>66.109557608666435</v>
      </c>
      <c r="G252">
        <f t="shared" si="15"/>
        <v>1.7678448760495655</v>
      </c>
    </row>
    <row r="253" spans="1:7" x14ac:dyDescent="0.3">
      <c r="A253">
        <v>2011</v>
      </c>
      <c r="B253">
        <v>18</v>
      </c>
      <c r="C253" t="s">
        <v>117</v>
      </c>
      <c r="D253">
        <v>71.121266725487999</v>
      </c>
      <c r="E253">
        <f t="shared" si="12"/>
        <v>4.2643864021478208</v>
      </c>
      <c r="F253">
        <f>EXP(_xlfn.FORECAST.LINEAR(A253, E245:E265, A245:A265))</f>
        <v>69.627516640636173</v>
      </c>
      <c r="G253">
        <f t="shared" si="15"/>
        <v>1.4937500848518255</v>
      </c>
    </row>
    <row r="254" spans="1:7" x14ac:dyDescent="0.3">
      <c r="A254">
        <v>2012</v>
      </c>
      <c r="B254">
        <v>18</v>
      </c>
      <c r="C254" t="s">
        <v>117</v>
      </c>
      <c r="D254">
        <v>73.859013489041004</v>
      </c>
      <c r="E254">
        <f t="shared" si="12"/>
        <v>4.302158052836992</v>
      </c>
      <c r="F254">
        <f>EXP(_xlfn.FORECAST.LINEAR(A254, E245:E265, A245:A265))</f>
        <v>73.332680612378894</v>
      </c>
      <c r="G254">
        <f t="shared" si="15"/>
        <v>0.52633287666211004</v>
      </c>
    </row>
    <row r="255" spans="1:7" x14ac:dyDescent="0.3">
      <c r="A255">
        <v>2013</v>
      </c>
      <c r="B255">
        <v>18</v>
      </c>
      <c r="C255" t="s">
        <v>117</v>
      </c>
      <c r="D255">
        <v>76.032315575637995</v>
      </c>
      <c r="E255">
        <f t="shared" si="12"/>
        <v>4.3311584548549318</v>
      </c>
      <c r="F255">
        <f>EXP(_xlfn.FORECAST.LINEAR(A255, E245:E265, A245:A265))</f>
        <v>77.235011461813869</v>
      </c>
      <c r="G255">
        <f t="shared" si="15"/>
        <v>-1.2026958861758743</v>
      </c>
    </row>
    <row r="256" spans="1:7" x14ac:dyDescent="0.3">
      <c r="A256">
        <v>2014</v>
      </c>
      <c r="B256">
        <v>18</v>
      </c>
      <c r="C256" t="s">
        <v>117</v>
      </c>
      <c r="D256">
        <v>79.179012181261001</v>
      </c>
      <c r="E256">
        <f t="shared" si="12"/>
        <v>4.371711265990931</v>
      </c>
      <c r="F256">
        <f>EXP(_xlfn.FORECAST.LINEAR(A256, E245:E265, A245:A265))</f>
        <v>81.345001242182306</v>
      </c>
      <c r="G256">
        <f t="shared" si="15"/>
        <v>-2.1659890609213051</v>
      </c>
    </row>
    <row r="257" spans="1:7" x14ac:dyDescent="0.3">
      <c r="A257">
        <v>2015</v>
      </c>
      <c r="B257">
        <v>18</v>
      </c>
      <c r="C257" t="s">
        <v>117</v>
      </c>
      <c r="D257">
        <v>83.209249377993004</v>
      </c>
      <c r="E257">
        <f t="shared" si="12"/>
        <v>4.4213585120567611</v>
      </c>
      <c r="F257">
        <f>EXP(_xlfn.FORECAST.LINEAR(A257, E245:E265, A245:A265))</f>
        <v>85.673700331645435</v>
      </c>
      <c r="G257">
        <f t="shared" si="15"/>
        <v>-2.4644509536524311</v>
      </c>
    </row>
    <row r="258" spans="1:7" x14ac:dyDescent="0.3">
      <c r="A258">
        <v>2016</v>
      </c>
      <c r="B258">
        <v>18</v>
      </c>
      <c r="C258" t="s">
        <v>117</v>
      </c>
      <c r="D258">
        <v>88.557697461787001</v>
      </c>
      <c r="E258">
        <f t="shared" si="12"/>
        <v>4.4836542883083963</v>
      </c>
      <c r="F258">
        <f>EXP(_xlfn.FORECAST.LINEAR(A258, E245:E265, A245:A265))</f>
        <v>90.23274714403054</v>
      </c>
      <c r="G258">
        <f t="shared" si="15"/>
        <v>-1.6750496822435395</v>
      </c>
    </row>
    <row r="259" spans="1:7" x14ac:dyDescent="0.3">
      <c r="A259">
        <v>2017</v>
      </c>
      <c r="B259">
        <v>18</v>
      </c>
      <c r="C259" t="s">
        <v>117</v>
      </c>
      <c r="D259">
        <v>94.227930172683003</v>
      </c>
      <c r="E259">
        <f t="shared" ref="E259:E322" si="16">IFERROR(LN(D259),"")</f>
        <v>4.5457166362837196</v>
      </c>
      <c r="F259">
        <f>EXP(_xlfn.FORECAST.LINEAR(A259, E245:E265, A245:A265))</f>
        <v>95.034399420600622</v>
      </c>
      <c r="G259">
        <f t="shared" si="15"/>
        <v>-0.80646924791761876</v>
      </c>
    </row>
    <row r="260" spans="1:7" x14ac:dyDescent="0.3">
      <c r="A260">
        <v>2018</v>
      </c>
      <c r="B260">
        <v>18</v>
      </c>
      <c r="C260" t="s">
        <v>117</v>
      </c>
      <c r="D260">
        <v>100</v>
      </c>
      <c r="E260">
        <f t="shared" si="16"/>
        <v>4.6051701859880918</v>
      </c>
      <c r="F260">
        <f>EXP(_xlfn.FORECAST.LINEAR(A260, E245:E265, A245:A265))</f>
        <v>100.09156718699936</v>
      </c>
      <c r="G260">
        <f t="shared" si="15"/>
        <v>-9.1567186999355954E-2</v>
      </c>
    </row>
    <row r="261" spans="1:7" x14ac:dyDescent="0.3">
      <c r="A261">
        <v>2019</v>
      </c>
      <c r="B261">
        <v>18</v>
      </c>
      <c r="C261" t="s">
        <v>117</v>
      </c>
      <c r="D261">
        <v>104.49006295383801</v>
      </c>
      <c r="E261">
        <f t="shared" si="16"/>
        <v>4.6490919755325644</v>
      </c>
      <c r="F261">
        <f>EXP(_xlfn.FORECAST.LINEAR(A261, E245:E265, A245:A265))</f>
        <v>105.41784746395663</v>
      </c>
      <c r="G261">
        <f t="shared" si="15"/>
        <v>-0.92778451011862728</v>
      </c>
    </row>
    <row r="262" spans="1:7" x14ac:dyDescent="0.3">
      <c r="A262">
        <v>2020</v>
      </c>
      <c r="B262">
        <v>18</v>
      </c>
      <c r="C262" t="s">
        <v>117</v>
      </c>
      <c r="D262">
        <v>108.844923683171</v>
      </c>
      <c r="E262">
        <f t="shared" si="16"/>
        <v>4.6899241507012093</v>
      </c>
      <c r="F262">
        <f>EXP(_xlfn.FORECAST.LINEAR(A262, E245:E265, A245:A265))</f>
        <v>111.02756082509873</v>
      </c>
      <c r="G262">
        <f t="shared" si="15"/>
        <v>-2.182637141927728</v>
      </c>
    </row>
    <row r="263" spans="1:7" x14ac:dyDescent="0.3">
      <c r="A263">
        <v>2021</v>
      </c>
      <c r="B263">
        <v>18</v>
      </c>
      <c r="C263" t="s">
        <v>117</v>
      </c>
      <c r="D263">
        <v>116.199662907918</v>
      </c>
      <c r="E263">
        <f t="shared" si="16"/>
        <v>4.755309943449042</v>
      </c>
      <c r="F263">
        <f>EXP(_xlfn.FORECAST.LINEAR(A263, E245:E265, A245:A265))</f>
        <v>116.93578990014888</v>
      </c>
      <c r="G263">
        <f t="shared" si="15"/>
        <v>-0.7361269922308793</v>
      </c>
    </row>
    <row r="264" spans="1:7" x14ac:dyDescent="0.3">
      <c r="A264">
        <v>2022</v>
      </c>
      <c r="B264">
        <v>18</v>
      </c>
      <c r="C264" t="s">
        <v>117</v>
      </c>
      <c r="D264">
        <v>126.52106739707099</v>
      </c>
      <c r="E264">
        <f t="shared" si="16"/>
        <v>4.840408834989522</v>
      </c>
      <c r="F264">
        <f>EXP(_xlfn.FORECAST.LINEAR(A264, E245:E265, A245:A265))</f>
        <v>123.15841992703172</v>
      </c>
      <c r="G264">
        <f t="shared" si="15"/>
        <v>3.3626474700392777</v>
      </c>
    </row>
    <row r="265" spans="1:7" x14ac:dyDescent="0.3">
      <c r="A265">
        <v>2023</v>
      </c>
      <c r="B265">
        <v>18</v>
      </c>
      <c r="C265" t="s">
        <v>117</v>
      </c>
      <c r="D265">
        <v>134.48894207357699</v>
      </c>
      <c r="E265">
        <f t="shared" si="16"/>
        <v>4.9014819805957082</v>
      </c>
      <c r="F265">
        <f>EXP(_xlfn.FORECAST.LINEAR(A265, E245:E265, A245:A265))</f>
        <v>129.71218146193726</v>
      </c>
      <c r="G265">
        <f t="shared" si="15"/>
        <v>4.7767606116397303</v>
      </c>
    </row>
    <row r="266" spans="1:7" x14ac:dyDescent="0.3">
      <c r="A266">
        <v>2000</v>
      </c>
      <c r="B266">
        <v>19</v>
      </c>
      <c r="C266" t="s">
        <v>118</v>
      </c>
      <c r="E266" t="str">
        <f t="shared" si="16"/>
        <v/>
      </c>
      <c r="F266">
        <f>EXP(_xlfn.FORECAST.LINEAR(A266, E269:E289, A269:A289))</f>
        <v>40.712622315553951</v>
      </c>
    </row>
    <row r="267" spans="1:7" x14ac:dyDescent="0.3">
      <c r="A267">
        <v>2001</v>
      </c>
      <c r="B267">
        <v>19</v>
      </c>
      <c r="C267" t="s">
        <v>118</v>
      </c>
      <c r="E267" t="str">
        <f t="shared" si="16"/>
        <v/>
      </c>
      <c r="F267">
        <f>EXP(_xlfn.FORECAST.LINEAR(A267, E269:E289, A269:A289))</f>
        <v>42.763791770741356</v>
      </c>
    </row>
    <row r="268" spans="1:7" x14ac:dyDescent="0.3">
      <c r="A268">
        <v>2002</v>
      </c>
      <c r="B268">
        <v>19</v>
      </c>
      <c r="C268" t="s">
        <v>118</v>
      </c>
      <c r="E268" t="str">
        <f t="shared" si="16"/>
        <v/>
      </c>
      <c r="F268">
        <f>EXP(_xlfn.FORECAST.LINEAR(A268, E269:E289, A269:A289))</f>
        <v>44.918302546005961</v>
      </c>
    </row>
    <row r="269" spans="1:7" x14ac:dyDescent="0.3">
      <c r="A269">
        <v>2003</v>
      </c>
      <c r="B269">
        <v>19</v>
      </c>
      <c r="C269" t="s">
        <v>118</v>
      </c>
      <c r="D269">
        <v>45.508357730924999</v>
      </c>
      <c r="E269">
        <f t="shared" si="16"/>
        <v>3.8178959954825809</v>
      </c>
      <c r="F269">
        <f>EXP(_xlfn.FORECAST.LINEAR(A269, E269:E289, A269:A289))</f>
        <v>47.181361148498254</v>
      </c>
      <c r="G269">
        <f>D269-F269</f>
        <v>-1.6730034175732555</v>
      </c>
    </row>
    <row r="270" spans="1:7" x14ac:dyDescent="0.3">
      <c r="A270">
        <v>2004</v>
      </c>
      <c r="B270">
        <v>19</v>
      </c>
      <c r="C270" t="s">
        <v>118</v>
      </c>
      <c r="D270">
        <v>49.534107601744999</v>
      </c>
      <c r="E270">
        <f t="shared" si="16"/>
        <v>3.9026614747533754</v>
      </c>
      <c r="F270">
        <f>EXP(_xlfn.FORECAST.LINEAR(A270, E269:E289, A269:A289))</f>
        <v>49.558436397836651</v>
      </c>
      <c r="G270">
        <f>D270-F270</f>
        <v>-2.4328796091651839E-2</v>
      </c>
    </row>
    <row r="271" spans="1:7" x14ac:dyDescent="0.3">
      <c r="A271">
        <v>2005</v>
      </c>
      <c r="B271">
        <v>19</v>
      </c>
      <c r="C271" t="s">
        <v>118</v>
      </c>
      <c r="D271">
        <v>52.359848670821997</v>
      </c>
      <c r="E271">
        <f t="shared" si="16"/>
        <v>3.9581400508698756</v>
      </c>
      <c r="F271">
        <f>EXP(_xlfn.FORECAST.LINEAR(A271, E269:E289, A269:A289))</f>
        <v>52.055272641844802</v>
      </c>
      <c r="G271">
        <f t="shared" ref="G271:G289" si="17">D271-F271</f>
        <v>0.30457602897719482</v>
      </c>
    </row>
    <row r="272" spans="1:7" x14ac:dyDescent="0.3">
      <c r="A272">
        <v>2006</v>
      </c>
      <c r="B272">
        <v>19</v>
      </c>
      <c r="C272" t="s">
        <v>118</v>
      </c>
      <c r="D272">
        <v>55.177132255159997</v>
      </c>
      <c r="E272">
        <f t="shared" si="16"/>
        <v>4.0105485967093655</v>
      </c>
      <c r="F272">
        <f>EXP(_xlfn.FORECAST.LINEAR(A272, E269:E289, A269:A289))</f>
        <v>54.677903638119687</v>
      </c>
      <c r="G272">
        <f t="shared" si="17"/>
        <v>0.49922861704030908</v>
      </c>
    </row>
    <row r="273" spans="1:7" x14ac:dyDescent="0.3">
      <c r="A273">
        <v>2007</v>
      </c>
      <c r="B273">
        <v>19</v>
      </c>
      <c r="C273" t="s">
        <v>118</v>
      </c>
      <c r="D273">
        <v>58.430819714663997</v>
      </c>
      <c r="E273">
        <f t="shared" si="16"/>
        <v>4.0678434854712604</v>
      </c>
      <c r="F273">
        <f>EXP(_xlfn.FORECAST.LINEAR(A273, E269:E289, A269:A289))</f>
        <v>57.432667134975325</v>
      </c>
      <c r="G273">
        <f t="shared" si="17"/>
        <v>0.99815257968867144</v>
      </c>
    </row>
    <row r="274" spans="1:7" x14ac:dyDescent="0.3">
      <c r="A274">
        <v>2008</v>
      </c>
      <c r="B274">
        <v>19</v>
      </c>
      <c r="C274" t="s">
        <v>118</v>
      </c>
      <c r="D274">
        <v>61.227694324696003</v>
      </c>
      <c r="E274">
        <f t="shared" si="16"/>
        <v>4.1145996088065981</v>
      </c>
      <c r="F274">
        <f>EXP(_xlfn.FORECAST.LINEAR(A274, E269:E289, A269:A289))</f>
        <v>60.326220187002647</v>
      </c>
      <c r="G274">
        <f t="shared" si="17"/>
        <v>0.90147413769335571</v>
      </c>
    </row>
    <row r="275" spans="1:7" x14ac:dyDescent="0.3">
      <c r="A275">
        <v>2009</v>
      </c>
      <c r="B275">
        <v>19</v>
      </c>
      <c r="C275" t="s">
        <v>118</v>
      </c>
      <c r="D275">
        <v>65.429748199414007</v>
      </c>
      <c r="E275">
        <f t="shared" si="16"/>
        <v>4.1809770204776964</v>
      </c>
      <c r="F275">
        <f>EXP(_xlfn.FORECAST.LINEAR(A275, E269:E289, A269:A289))</f>
        <v>63.365555242244618</v>
      </c>
      <c r="G275">
        <f t="shared" si="17"/>
        <v>2.0641929571693893</v>
      </c>
    </row>
    <row r="276" spans="1:7" x14ac:dyDescent="0.3">
      <c r="A276">
        <v>2010</v>
      </c>
      <c r="B276">
        <v>19</v>
      </c>
      <c r="C276" t="s">
        <v>118</v>
      </c>
      <c r="D276">
        <v>67.891171822786006</v>
      </c>
      <c r="E276">
        <f t="shared" si="16"/>
        <v>4.2179060087741966</v>
      </c>
      <c r="F276">
        <f>EXP(_xlfn.FORECAST.LINEAR(A276, E269:E289, A269:A289))</f>
        <v>66.558017039877996</v>
      </c>
      <c r="G276">
        <f t="shared" si="17"/>
        <v>1.3331547829080108</v>
      </c>
    </row>
    <row r="277" spans="1:7" x14ac:dyDescent="0.3">
      <c r="A277">
        <v>2011</v>
      </c>
      <c r="B277">
        <v>19</v>
      </c>
      <c r="C277" t="s">
        <v>118</v>
      </c>
      <c r="D277">
        <v>69.849358879706003</v>
      </c>
      <c r="E277">
        <f t="shared" si="16"/>
        <v>4.246340907131227</v>
      </c>
      <c r="F277">
        <f>EXP(_xlfn.FORECAST.LINEAR(A277, E269:E289, A269:A289))</f>
        <v>69.91132035922432</v>
      </c>
      <c r="G277">
        <f t="shared" si="17"/>
        <v>-6.1961479518316764E-2</v>
      </c>
    </row>
    <row r="278" spans="1:7" x14ac:dyDescent="0.3">
      <c r="A278">
        <v>2012</v>
      </c>
      <c r="B278">
        <v>19</v>
      </c>
      <c r="C278" t="s">
        <v>118</v>
      </c>
      <c r="D278">
        <v>73.133190569817998</v>
      </c>
      <c r="E278">
        <f t="shared" si="16"/>
        <v>4.2922823070719991</v>
      </c>
      <c r="F278">
        <f>EXP(_xlfn.FORECAST.LINEAR(A278, E269:E289, A269:A289))</f>
        <v>73.433568662986303</v>
      </c>
      <c r="G278">
        <f t="shared" si="17"/>
        <v>-0.30037809316830533</v>
      </c>
    </row>
    <row r="279" spans="1:7" x14ac:dyDescent="0.3">
      <c r="A279">
        <v>2013</v>
      </c>
      <c r="B279">
        <v>19</v>
      </c>
      <c r="C279" t="s">
        <v>118</v>
      </c>
      <c r="D279">
        <v>74.645461984462003</v>
      </c>
      <c r="E279">
        <f t="shared" si="16"/>
        <v>4.312749731574244</v>
      </c>
      <c r="F279">
        <f>EXP(_xlfn.FORECAST.LINEAR(A279, E269:E289, A269:A289))</f>
        <v>77.133273679760308</v>
      </c>
      <c r="G279">
        <f t="shared" si="17"/>
        <v>-2.4878116952983049</v>
      </c>
    </row>
    <row r="280" spans="1:7" x14ac:dyDescent="0.3">
      <c r="A280">
        <v>2014</v>
      </c>
      <c r="B280">
        <v>19</v>
      </c>
      <c r="C280" t="s">
        <v>118</v>
      </c>
      <c r="D280">
        <v>78.332775729389994</v>
      </c>
      <c r="E280">
        <f t="shared" si="16"/>
        <v>4.3609661071025005</v>
      </c>
      <c r="F280">
        <f>EXP(_xlfn.FORECAST.LINEAR(A280, E269:E289, A269:A289))</f>
        <v>81.019375973153743</v>
      </c>
      <c r="G280">
        <f t="shared" si="17"/>
        <v>-2.6866002437637491</v>
      </c>
    </row>
    <row r="281" spans="1:7" x14ac:dyDescent="0.3">
      <c r="A281">
        <v>2015</v>
      </c>
      <c r="B281">
        <v>19</v>
      </c>
      <c r="C281" t="s">
        <v>118</v>
      </c>
      <c r="D281">
        <v>83.311810375921993</v>
      </c>
      <c r="E281">
        <f t="shared" si="16"/>
        <v>4.4225903203463428</v>
      </c>
      <c r="F281">
        <f>EXP(_xlfn.FORECAST.LINEAR(A281, E269:E289, A269:A289))</f>
        <v>85.101266547197838</v>
      </c>
      <c r="G281">
        <f t="shared" si="17"/>
        <v>-1.7894561712758446</v>
      </c>
    </row>
    <row r="282" spans="1:7" x14ac:dyDescent="0.3">
      <c r="A282">
        <v>2016</v>
      </c>
      <c r="B282">
        <v>19</v>
      </c>
      <c r="C282" t="s">
        <v>118</v>
      </c>
      <c r="D282">
        <v>89.142725399076994</v>
      </c>
      <c r="E282">
        <f t="shared" si="16"/>
        <v>4.4902387414180529</v>
      </c>
      <c r="F282">
        <f>EXP(_xlfn.FORECAST.LINEAR(A282, E269:E289, A269:A289))</f>
        <v>89.388809540287866</v>
      </c>
      <c r="G282">
        <f t="shared" si="17"/>
        <v>-0.24608414121087208</v>
      </c>
    </row>
    <row r="283" spans="1:7" x14ac:dyDescent="0.3">
      <c r="A283">
        <v>2017</v>
      </c>
      <c r="B283">
        <v>19</v>
      </c>
      <c r="C283" t="s">
        <v>118</v>
      </c>
      <c r="D283">
        <v>94.634831031504007</v>
      </c>
      <c r="E283">
        <f t="shared" si="16"/>
        <v>4.5500256010135551</v>
      </c>
      <c r="F283">
        <f>EXP(_xlfn.FORECAST.LINEAR(A283, E269:E289, A269:A289))</f>
        <v>93.892366062476185</v>
      </c>
      <c r="G283">
        <f t="shared" si="17"/>
        <v>0.74246496902782155</v>
      </c>
    </row>
    <row r="284" spans="1:7" x14ac:dyDescent="0.3">
      <c r="A284">
        <v>2018</v>
      </c>
      <c r="B284">
        <v>19</v>
      </c>
      <c r="C284" t="s">
        <v>118</v>
      </c>
      <c r="D284">
        <v>100</v>
      </c>
      <c r="E284">
        <f t="shared" si="16"/>
        <v>4.6051701859880918</v>
      </c>
      <c r="F284">
        <f>EXP(_xlfn.FORECAST.LINEAR(A284, E269:E289, A269:A289))</f>
        <v>98.622819233728876</v>
      </c>
      <c r="G284">
        <f t="shared" si="17"/>
        <v>1.377180766271124</v>
      </c>
    </row>
    <row r="285" spans="1:7" x14ac:dyDescent="0.3">
      <c r="A285">
        <v>2019</v>
      </c>
      <c r="B285">
        <v>19</v>
      </c>
      <c r="C285" t="s">
        <v>118</v>
      </c>
      <c r="D285">
        <v>103.731793351457</v>
      </c>
      <c r="E285">
        <f t="shared" si="16"/>
        <v>4.6418086579422893</v>
      </c>
      <c r="F285">
        <f>EXP(_xlfn.FORECAST.LINEAR(A285, E269:E289, A269:A289))</f>
        <v>103.59160048364973</v>
      </c>
      <c r="G285">
        <f t="shared" si="17"/>
        <v>0.14019286780727214</v>
      </c>
    </row>
    <row r="286" spans="1:7" x14ac:dyDescent="0.3">
      <c r="A286">
        <v>2020</v>
      </c>
      <c r="B286">
        <v>19</v>
      </c>
      <c r="C286" t="s">
        <v>118</v>
      </c>
      <c r="D286">
        <v>109.13307754004499</v>
      </c>
      <c r="E286">
        <f t="shared" si="16"/>
        <v>4.6925680324058696</v>
      </c>
      <c r="F286">
        <f>EXP(_xlfn.FORECAST.LINEAR(A286, E269:E289, A269:A289))</f>
        <v>108.81071717623529</v>
      </c>
      <c r="G286">
        <f t="shared" si="17"/>
        <v>0.32236036380970745</v>
      </c>
    </row>
    <row r="287" spans="1:7" x14ac:dyDescent="0.3">
      <c r="A287">
        <v>2021</v>
      </c>
      <c r="B287">
        <v>19</v>
      </c>
      <c r="C287" t="s">
        <v>118</v>
      </c>
      <c r="D287">
        <v>114.323632652415</v>
      </c>
      <c r="E287">
        <f t="shared" si="16"/>
        <v>4.7390333092925383</v>
      </c>
      <c r="F287">
        <f>EXP(_xlfn.FORECAST.LINEAR(A287, E269:E289, A269:A289))</f>
        <v>114.29278162639628</v>
      </c>
      <c r="G287">
        <f t="shared" si="17"/>
        <v>3.085102601872336E-2</v>
      </c>
    </row>
    <row r="288" spans="1:7" x14ac:dyDescent="0.3">
      <c r="A288">
        <v>2022</v>
      </c>
      <c r="B288">
        <v>19</v>
      </c>
      <c r="C288" t="s">
        <v>118</v>
      </c>
      <c r="D288">
        <v>121.50625758402499</v>
      </c>
      <c r="E288">
        <f t="shared" si="16"/>
        <v>4.7999657642035594</v>
      </c>
      <c r="F288">
        <f>EXP(_xlfn.FORECAST.LINEAR(A288, E269:E289, A269:A289))</f>
        <v>120.05104157839412</v>
      </c>
      <c r="G288">
        <f t="shared" si="17"/>
        <v>1.4552160056308736</v>
      </c>
    </row>
    <row r="289" spans="1:7" x14ac:dyDescent="0.3">
      <c r="A289">
        <v>2023</v>
      </c>
      <c r="B289">
        <v>19</v>
      </c>
      <c r="C289" t="s">
        <v>118</v>
      </c>
      <c r="D289">
        <v>125.451333193534</v>
      </c>
      <c r="E289">
        <f t="shared" si="16"/>
        <v>4.8319179000459895</v>
      </c>
      <c r="F289">
        <f>EXP(_xlfn.FORECAST.LINEAR(A289, E269:E289, A269:A289))</f>
        <v>126.09941221982439</v>
      </c>
      <c r="G289">
        <f t="shared" si="17"/>
        <v>-0.64807902629038949</v>
      </c>
    </row>
    <row r="290" spans="1:7" x14ac:dyDescent="0.3">
      <c r="A290">
        <v>2000</v>
      </c>
      <c r="B290">
        <v>2</v>
      </c>
      <c r="C290" t="s">
        <v>119</v>
      </c>
      <c r="E290" t="str">
        <f t="shared" si="16"/>
        <v/>
      </c>
      <c r="F290">
        <f>EXP(_xlfn.FORECAST.LINEAR(A290, E293:E313, A293:A313))</f>
        <v>42.427190372752719</v>
      </c>
    </row>
    <row r="291" spans="1:7" x14ac:dyDescent="0.3">
      <c r="A291">
        <v>2001</v>
      </c>
      <c r="B291">
        <v>2</v>
      </c>
      <c r="C291" t="s">
        <v>119</v>
      </c>
      <c r="E291" t="str">
        <f t="shared" si="16"/>
        <v/>
      </c>
      <c r="F291">
        <f>EXP(_xlfn.FORECAST.LINEAR(A291, E293:E313, A293:A313))</f>
        <v>44.485039023091822</v>
      </c>
    </row>
    <row r="292" spans="1:7" x14ac:dyDescent="0.3">
      <c r="A292">
        <v>2002</v>
      </c>
      <c r="B292">
        <v>2</v>
      </c>
      <c r="C292" t="s">
        <v>119</v>
      </c>
      <c r="E292" t="str">
        <f t="shared" si="16"/>
        <v/>
      </c>
      <c r="F292">
        <f>EXP(_xlfn.FORECAST.LINEAR(A292, E293:E313, A293:A313))</f>
        <v>46.642699634357335</v>
      </c>
    </row>
    <row r="293" spans="1:7" x14ac:dyDescent="0.3">
      <c r="A293">
        <v>2003</v>
      </c>
      <c r="B293">
        <v>2</v>
      </c>
      <c r="C293" t="s">
        <v>119</v>
      </c>
      <c r="D293">
        <v>49.908776749285998</v>
      </c>
      <c r="E293">
        <f t="shared" si="16"/>
        <v>3.9101968740504489</v>
      </c>
      <c r="F293">
        <f>EXP(_xlfn.FORECAST.LINEAR(A293, E293:E313, A293:A313))</f>
        <v>48.905013392289952</v>
      </c>
      <c r="G293">
        <f>D293-F293</f>
        <v>1.0037633569960462</v>
      </c>
    </row>
    <row r="294" spans="1:7" x14ac:dyDescent="0.3">
      <c r="A294">
        <v>2004</v>
      </c>
      <c r="B294">
        <v>2</v>
      </c>
      <c r="C294" t="s">
        <v>119</v>
      </c>
      <c r="D294">
        <v>52.565372256376001</v>
      </c>
      <c r="E294">
        <f t="shared" si="16"/>
        <v>3.9620575808323766</v>
      </c>
      <c r="F294">
        <f>EXP(_xlfn.FORECAST.LINEAR(A294, E293:E313, A293:A313))</f>
        <v>51.277056294965199</v>
      </c>
      <c r="G294">
        <f>D294-F294</f>
        <v>1.2883159614108024</v>
      </c>
    </row>
    <row r="295" spans="1:7" x14ac:dyDescent="0.3">
      <c r="A295">
        <v>2005</v>
      </c>
      <c r="B295">
        <v>2</v>
      </c>
      <c r="C295" t="s">
        <v>119</v>
      </c>
      <c r="D295">
        <v>54.604387491455</v>
      </c>
      <c r="E295">
        <f t="shared" si="16"/>
        <v>4.0001142365087654</v>
      </c>
      <c r="F295">
        <f>EXP(_xlfn.FORECAST.LINEAR(A295, E293:E313, A293:A313))</f>
        <v>53.764150541906496</v>
      </c>
      <c r="G295">
        <f t="shared" ref="G295:G313" si="18">D295-F295</f>
        <v>0.8402369495485047</v>
      </c>
    </row>
    <row r="296" spans="1:7" x14ac:dyDescent="0.3">
      <c r="A296">
        <v>2006</v>
      </c>
      <c r="B296">
        <v>2</v>
      </c>
      <c r="C296" t="s">
        <v>119</v>
      </c>
      <c r="D296">
        <v>56.931261727973002</v>
      </c>
      <c r="E296">
        <f t="shared" si="16"/>
        <v>4.0418446055133419</v>
      </c>
      <c r="F296">
        <f>EXP(_xlfn.FORECAST.LINEAR(A296, E293:E313, A293:A313))</f>
        <v>56.371876475611266</v>
      </c>
      <c r="G296">
        <f t="shared" si="18"/>
        <v>0.55938525236173575</v>
      </c>
    </row>
    <row r="297" spans="1:7" x14ac:dyDescent="0.3">
      <c r="A297">
        <v>2007</v>
      </c>
      <c r="B297">
        <v>2</v>
      </c>
      <c r="C297" t="s">
        <v>119</v>
      </c>
      <c r="D297">
        <v>59.605156791379997</v>
      </c>
      <c r="E297">
        <f t="shared" si="16"/>
        <v>4.0877420936736772</v>
      </c>
      <c r="F297">
        <f>EXP(_xlfn.FORECAST.LINEAR(A297, E293:E313, A293:A313))</f>
        <v>59.106085102278165</v>
      </c>
      <c r="G297">
        <f t="shared" si="18"/>
        <v>0.49907168910183231</v>
      </c>
    </row>
    <row r="298" spans="1:7" x14ac:dyDescent="0.3">
      <c r="A298">
        <v>2008</v>
      </c>
      <c r="B298">
        <v>2</v>
      </c>
      <c r="C298" t="s">
        <v>119</v>
      </c>
      <c r="D298">
        <v>61.948726968769002</v>
      </c>
      <c r="E298">
        <f t="shared" si="16"/>
        <v>4.1263070585301769</v>
      </c>
      <c r="F298">
        <f>EXP(_xlfn.FORECAST.LINEAR(A298, E293:E313, A293:A313))</f>
        <v>61.972911219819693</v>
      </c>
      <c r="G298">
        <f t="shared" si="18"/>
        <v>-2.418425105069133E-2</v>
      </c>
    </row>
    <row r="299" spans="1:7" x14ac:dyDescent="0.3">
      <c r="A299">
        <v>2009</v>
      </c>
      <c r="B299">
        <v>2</v>
      </c>
      <c r="C299" t="s">
        <v>119</v>
      </c>
      <c r="D299">
        <v>67.354686536624996</v>
      </c>
      <c r="E299">
        <f t="shared" si="16"/>
        <v>4.2099724852405851</v>
      </c>
      <c r="F299">
        <f>EXP(_xlfn.FORECAST.LINEAR(A299, E293:E313, A293:A313))</f>
        <v>64.978787182636054</v>
      </c>
      <c r="G299">
        <f t="shared" si="18"/>
        <v>2.3758993539889417</v>
      </c>
    </row>
    <row r="300" spans="1:7" x14ac:dyDescent="0.3">
      <c r="A300">
        <v>2010</v>
      </c>
      <c r="B300">
        <v>2</v>
      </c>
      <c r="C300" t="s">
        <v>119</v>
      </c>
      <c r="D300">
        <v>67.828118077263994</v>
      </c>
      <c r="E300">
        <f t="shared" si="16"/>
        <v>4.2169768298770034</v>
      </c>
      <c r="F300">
        <f>EXP(_xlfn.FORECAST.LINEAR(A300, E293:E313, A293:A313))</f>
        <v>68.130457334009861</v>
      </c>
      <c r="G300">
        <f t="shared" si="18"/>
        <v>-0.30233925674586715</v>
      </c>
    </row>
    <row r="301" spans="1:7" x14ac:dyDescent="0.3">
      <c r="A301">
        <v>2011</v>
      </c>
      <c r="B301">
        <v>2</v>
      </c>
      <c r="C301" t="s">
        <v>119</v>
      </c>
      <c r="D301">
        <v>69.221786083644005</v>
      </c>
      <c r="E301">
        <f t="shared" si="16"/>
        <v>4.2373156408740753</v>
      </c>
      <c r="F301">
        <f>EXP(_xlfn.FORECAST.LINEAR(A301, E293:E313, A293:A313))</f>
        <v>71.43499313852486</v>
      </c>
      <c r="G301">
        <f t="shared" si="18"/>
        <v>-2.2132070548808542</v>
      </c>
    </row>
    <row r="302" spans="1:7" x14ac:dyDescent="0.3">
      <c r="A302">
        <v>2012</v>
      </c>
      <c r="B302">
        <v>2</v>
      </c>
      <c r="C302" t="s">
        <v>119</v>
      </c>
      <c r="D302">
        <v>72.766654855379002</v>
      </c>
      <c r="E302">
        <f t="shared" si="16"/>
        <v>4.2872578125704921</v>
      </c>
      <c r="F302">
        <f>EXP(_xlfn.FORECAST.LINEAR(A302, E293:E313, A293:A313))</f>
        <v>74.899809048453776</v>
      </c>
      <c r="G302">
        <f t="shared" si="18"/>
        <v>-2.1331541930747733</v>
      </c>
    </row>
    <row r="303" spans="1:7" x14ac:dyDescent="0.3">
      <c r="A303">
        <v>2013</v>
      </c>
      <c r="B303">
        <v>2</v>
      </c>
      <c r="C303" t="s">
        <v>119</v>
      </c>
      <c r="D303">
        <v>73.382497141469003</v>
      </c>
      <c r="E303">
        <f t="shared" si="16"/>
        <v>4.2956854486216134</v>
      </c>
      <c r="F303">
        <f>EXP(_xlfn.FORECAST.LINEAR(A303, E293:E313, A293:A313))</f>
        <v>78.532679139704399</v>
      </c>
      <c r="G303">
        <f t="shared" si="18"/>
        <v>-5.1501819982353965</v>
      </c>
    </row>
    <row r="304" spans="1:7" x14ac:dyDescent="0.3">
      <c r="A304">
        <v>2014</v>
      </c>
      <c r="B304">
        <v>2</v>
      </c>
      <c r="C304" t="s">
        <v>119</v>
      </c>
      <c r="D304">
        <v>77.590245552683996</v>
      </c>
      <c r="E304">
        <f t="shared" si="16"/>
        <v>4.3514417176473899</v>
      </c>
      <c r="F304">
        <f>EXP(_xlfn.FORECAST.LINEAR(A304, E293:E313, A293:A313))</f>
        <v>82.341754554675575</v>
      </c>
      <c r="G304">
        <f t="shared" si="18"/>
        <v>-4.7515090019915789</v>
      </c>
    </row>
    <row r="305" spans="1:7" x14ac:dyDescent="0.3">
      <c r="A305">
        <v>2015</v>
      </c>
      <c r="B305">
        <v>2</v>
      </c>
      <c r="C305" t="s">
        <v>119</v>
      </c>
      <c r="D305">
        <v>84.649794569858997</v>
      </c>
      <c r="E305">
        <f t="shared" si="16"/>
        <v>4.4385226817582311</v>
      </c>
      <c r="F305">
        <f>EXP(_xlfn.FORECAST.LINEAR(A305, E293:E313, A293:A313))</f>
        <v>86.335581791128959</v>
      </c>
      <c r="G305">
        <f t="shared" si="18"/>
        <v>-1.6857872212699618</v>
      </c>
    </row>
    <row r="306" spans="1:7" x14ac:dyDescent="0.3">
      <c r="A306">
        <v>2016</v>
      </c>
      <c r="B306">
        <v>2</v>
      </c>
      <c r="C306" t="s">
        <v>119</v>
      </c>
      <c r="D306">
        <v>91.347948860440994</v>
      </c>
      <c r="E306">
        <f t="shared" si="16"/>
        <v>4.5146758289369098</v>
      </c>
      <c r="F306">
        <f>EXP(_xlfn.FORECAST.LINEAR(A306, E293:E313, A293:A313))</f>
        <v>90.5231218781379</v>
      </c>
      <c r="G306">
        <f t="shared" si="18"/>
        <v>0.82482698230309381</v>
      </c>
    </row>
    <row r="307" spans="1:7" x14ac:dyDescent="0.3">
      <c r="A307">
        <v>2017</v>
      </c>
      <c r="B307">
        <v>2</v>
      </c>
      <c r="C307" t="s">
        <v>119</v>
      </c>
      <c r="D307">
        <v>95.354572504496005</v>
      </c>
      <c r="E307">
        <f t="shared" si="16"/>
        <v>4.5576022858467677</v>
      </c>
      <c r="F307">
        <f>EXP(_xlfn.FORECAST.LINEAR(A307, E293:E313, A293:A313))</f>
        <v>94.913770482129394</v>
      </c>
      <c r="G307">
        <f t="shared" si="18"/>
        <v>0.44080202236661137</v>
      </c>
    </row>
    <row r="308" spans="1:7" x14ac:dyDescent="0.3">
      <c r="A308">
        <v>2018</v>
      </c>
      <c r="B308">
        <v>2</v>
      </c>
      <c r="C308" t="s">
        <v>119</v>
      </c>
      <c r="D308">
        <v>100</v>
      </c>
      <c r="E308">
        <f t="shared" si="16"/>
        <v>4.6051701859880918</v>
      </c>
      <c r="F308">
        <f>EXP(_xlfn.FORECAST.LINEAR(A308, E293:E313, A293:A313))</f>
        <v>99.51737898811902</v>
      </c>
      <c r="G308">
        <f t="shared" si="18"/>
        <v>0.48262101188097972</v>
      </c>
    </row>
    <row r="309" spans="1:7" x14ac:dyDescent="0.3">
      <c r="A309">
        <v>2019</v>
      </c>
      <c r="B309">
        <v>2</v>
      </c>
      <c r="C309" t="s">
        <v>119</v>
      </c>
      <c r="D309">
        <v>104.662332108516</v>
      </c>
      <c r="E309">
        <f t="shared" si="16"/>
        <v>4.650739283406641</v>
      </c>
      <c r="F309">
        <f>EXP(_xlfn.FORECAST.LINEAR(A309, E293:E313, A293:A313))</f>
        <v>104.34427660346152</v>
      </c>
      <c r="G309">
        <f t="shared" si="18"/>
        <v>0.318055505054474</v>
      </c>
    </row>
    <row r="310" spans="1:7" x14ac:dyDescent="0.3">
      <c r="A310">
        <v>2020</v>
      </c>
      <c r="B310">
        <v>2</v>
      </c>
      <c r="C310" t="s">
        <v>119</v>
      </c>
      <c r="D310">
        <v>109.824596560454</v>
      </c>
      <c r="E310">
        <f t="shared" si="16"/>
        <v>4.6988845163786923</v>
      </c>
      <c r="F310">
        <f>EXP(_xlfn.FORECAST.LINEAR(A310, E293:E313, A293:A313))</f>
        <v>109.40529353370215</v>
      </c>
      <c r="G310">
        <f t="shared" si="18"/>
        <v>0.41930302675184805</v>
      </c>
    </row>
    <row r="311" spans="1:7" x14ac:dyDescent="0.3">
      <c r="A311">
        <v>2021</v>
      </c>
      <c r="B311">
        <v>2</v>
      </c>
      <c r="C311" t="s">
        <v>119</v>
      </c>
      <c r="D311">
        <v>114.48291757907</v>
      </c>
      <c r="E311">
        <f t="shared" si="16"/>
        <v>4.7404256204149728</v>
      </c>
      <c r="F311">
        <f>EXP(_xlfn.FORECAST.LINEAR(A311, E293:E313, A293:A313))</f>
        <v>114.71178528251238</v>
      </c>
      <c r="G311">
        <f t="shared" si="18"/>
        <v>-0.22886770344237561</v>
      </c>
    </row>
    <row r="312" spans="1:7" x14ac:dyDescent="0.3">
      <c r="A312">
        <v>2022</v>
      </c>
      <c r="B312">
        <v>2</v>
      </c>
      <c r="C312" t="s">
        <v>119</v>
      </c>
      <c r="D312">
        <v>124.299599712893</v>
      </c>
      <c r="E312">
        <f t="shared" si="16"/>
        <v>4.8226947781807725</v>
      </c>
      <c r="F312">
        <f>EXP(_xlfn.FORECAST.LINEAR(A312, E293:E313, A293:A313))</f>
        <v>120.2756581302701</v>
      </c>
      <c r="G312">
        <f t="shared" si="18"/>
        <v>4.0239415826228964</v>
      </c>
    </row>
    <row r="313" spans="1:7" x14ac:dyDescent="0.3">
      <c r="A313">
        <v>2023</v>
      </c>
      <c r="B313">
        <v>2</v>
      </c>
      <c r="C313" t="s">
        <v>119</v>
      </c>
      <c r="D313">
        <v>131.391829898504</v>
      </c>
      <c r="E313">
        <f t="shared" si="16"/>
        <v>4.8781839267848781</v>
      </c>
      <c r="F313">
        <f>EXP(_xlfn.FORECAST.LINEAR(A313, E293:E313, A293:A313))</f>
        <v>126.10939584840516</v>
      </c>
      <c r="G313">
        <f t="shared" si="18"/>
        <v>5.2824340500988427</v>
      </c>
    </row>
    <row r="314" spans="1:7" x14ac:dyDescent="0.3">
      <c r="A314">
        <v>2000</v>
      </c>
      <c r="B314">
        <v>20</v>
      </c>
      <c r="C314" t="s">
        <v>120</v>
      </c>
      <c r="E314" t="str">
        <f t="shared" si="16"/>
        <v/>
      </c>
      <c r="F314">
        <f>EXP(_xlfn.FORECAST.LINEAR(A314, E317:E337, A317:A337))</f>
        <v>32.461073788070529</v>
      </c>
    </row>
    <row r="315" spans="1:7" x14ac:dyDescent="0.3">
      <c r="A315">
        <v>2001</v>
      </c>
      <c r="B315">
        <v>20</v>
      </c>
      <c r="C315" t="s">
        <v>120</v>
      </c>
      <c r="E315" t="str">
        <f t="shared" si="16"/>
        <v/>
      </c>
      <c r="F315">
        <f>EXP(_xlfn.FORECAST.LINEAR(A315, E317:E337, A317:A337))</f>
        <v>34.476630004307886</v>
      </c>
    </row>
    <row r="316" spans="1:7" x14ac:dyDescent="0.3">
      <c r="A316">
        <v>2002</v>
      </c>
      <c r="B316">
        <v>20</v>
      </c>
      <c r="C316" t="s">
        <v>120</v>
      </c>
      <c r="E316" t="str">
        <f t="shared" si="16"/>
        <v/>
      </c>
      <c r="F316">
        <f>EXP(_xlfn.FORECAST.LINEAR(A316, E317:E337, A317:A337))</f>
        <v>36.617335095389478</v>
      </c>
    </row>
    <row r="317" spans="1:7" x14ac:dyDescent="0.3">
      <c r="A317">
        <v>2003</v>
      </c>
      <c r="B317">
        <v>20</v>
      </c>
      <c r="C317" t="s">
        <v>120</v>
      </c>
      <c r="D317">
        <v>38.342008543654003</v>
      </c>
      <c r="E317">
        <f t="shared" si="16"/>
        <v>3.6465461239253849</v>
      </c>
      <c r="F317">
        <f>EXP(_xlfn.FORECAST.LINEAR(A317, E317:E337, A317:A337))</f>
        <v>38.890959740569322</v>
      </c>
      <c r="G317">
        <f>D317-F317</f>
        <v>-0.54895119691531846</v>
      </c>
    </row>
    <row r="318" spans="1:7" x14ac:dyDescent="0.3">
      <c r="A318">
        <v>2004</v>
      </c>
      <c r="B318">
        <v>20</v>
      </c>
      <c r="C318" t="s">
        <v>120</v>
      </c>
      <c r="D318">
        <v>42.659364077798998</v>
      </c>
      <c r="E318">
        <f t="shared" si="16"/>
        <v>3.7532468061763313</v>
      </c>
      <c r="F318">
        <f>EXP(_xlfn.FORECAST.LINEAR(A318, E317:E337, A317:A337))</f>
        <v>41.305757112101382</v>
      </c>
      <c r="G318">
        <f>D318-F318</f>
        <v>1.3536069656976153</v>
      </c>
    </row>
    <row r="319" spans="1:7" x14ac:dyDescent="0.3">
      <c r="A319">
        <v>2005</v>
      </c>
      <c r="B319">
        <v>20</v>
      </c>
      <c r="C319" t="s">
        <v>120</v>
      </c>
      <c r="D319">
        <v>41.011862366922003</v>
      </c>
      <c r="E319">
        <f t="shared" si="16"/>
        <v>3.7138613508800935</v>
      </c>
      <c r="F319">
        <f>EXP(_xlfn.FORECAST.LINEAR(A319, E317:E337, A317:A337))</f>
        <v>43.870492833945626</v>
      </c>
      <c r="G319">
        <f t="shared" ref="G319:G337" si="19">D319-F319</f>
        <v>-2.8586304670236231</v>
      </c>
    </row>
    <row r="320" spans="1:7" x14ac:dyDescent="0.3">
      <c r="A320">
        <v>2006</v>
      </c>
      <c r="B320">
        <v>20</v>
      </c>
      <c r="C320" t="s">
        <v>120</v>
      </c>
      <c r="D320">
        <v>49.544284875008998</v>
      </c>
      <c r="E320">
        <f t="shared" si="16"/>
        <v>3.9028669135588583</v>
      </c>
      <c r="F320">
        <f>EXP(_xlfn.FORECAST.LINEAR(A320, E317:E337, A317:A337))</f>
        <v>46.594476800654419</v>
      </c>
      <c r="G320">
        <f t="shared" si="19"/>
        <v>2.9498080743545785</v>
      </c>
    </row>
    <row r="321" spans="1:7" x14ac:dyDescent="0.3">
      <c r="A321">
        <v>2007</v>
      </c>
      <c r="B321">
        <v>20</v>
      </c>
      <c r="C321" t="s">
        <v>120</v>
      </c>
      <c r="D321">
        <v>50.291361838703999</v>
      </c>
      <c r="E321">
        <f t="shared" si="16"/>
        <v>3.9178333295289764</v>
      </c>
      <c r="F321">
        <f>EXP(_xlfn.FORECAST.LINEAR(A321, E317:E337, A317:A337))</f>
        <v>49.48759697194162</v>
      </c>
      <c r="G321">
        <f t="shared" si="19"/>
        <v>0.80376486676237846</v>
      </c>
    </row>
    <row r="322" spans="1:7" x14ac:dyDescent="0.3">
      <c r="A322">
        <v>2008</v>
      </c>
      <c r="B322">
        <v>20</v>
      </c>
      <c r="C322" t="s">
        <v>120</v>
      </c>
      <c r="D322">
        <v>53.804206152836997</v>
      </c>
      <c r="E322">
        <f t="shared" si="16"/>
        <v>3.9853516453912396</v>
      </c>
      <c r="F322">
        <f>EXP(_xlfn.FORECAST.LINEAR(A322, E317:E337, A317:A337))</f>
        <v>52.560355265602936</v>
      </c>
      <c r="G322">
        <f t="shared" si="19"/>
        <v>1.2438508872340606</v>
      </c>
    </row>
    <row r="323" spans="1:7" x14ac:dyDescent="0.3">
      <c r="A323">
        <v>2009</v>
      </c>
      <c r="B323">
        <v>20</v>
      </c>
      <c r="C323" t="s">
        <v>120</v>
      </c>
      <c r="D323">
        <v>54.669358939220999</v>
      </c>
      <c r="E323">
        <f t="shared" ref="E323:E386" si="20">IFERROR(LN(D323),"")</f>
        <v>4.0013033868315908</v>
      </c>
      <c r="F323">
        <f>EXP(_xlfn.FORECAST.LINEAR(A323, E317:E337, A317:A337))</f>
        <v>55.823905679088085</v>
      </c>
      <c r="G323">
        <f t="shared" si="19"/>
        <v>-1.1545467398670866</v>
      </c>
    </row>
    <row r="324" spans="1:7" x14ac:dyDescent="0.3">
      <c r="A324">
        <v>2010</v>
      </c>
      <c r="B324">
        <v>20</v>
      </c>
      <c r="C324" t="s">
        <v>120</v>
      </c>
      <c r="D324">
        <v>60.317149454053002</v>
      </c>
      <c r="E324">
        <f t="shared" si="20"/>
        <v>4.0996164655215948</v>
      </c>
      <c r="F324">
        <f>EXP(_xlfn.FORECAST.LINEAR(A324, E317:E337, A317:A337))</f>
        <v>59.290094778090825</v>
      </c>
      <c r="G324">
        <f t="shared" si="19"/>
        <v>1.0270546759621766</v>
      </c>
    </row>
    <row r="325" spans="1:7" x14ac:dyDescent="0.3">
      <c r="A325">
        <v>2011</v>
      </c>
      <c r="B325">
        <v>20</v>
      </c>
      <c r="C325" t="s">
        <v>120</v>
      </c>
      <c r="D325">
        <v>63.589748372922003</v>
      </c>
      <c r="E325">
        <f t="shared" si="20"/>
        <v>4.1524522682487168</v>
      </c>
      <c r="F325">
        <f>EXP(_xlfn.FORECAST.LINEAR(A325, E317:E337, A317:A337))</f>
        <v>62.971504699139096</v>
      </c>
      <c r="G325">
        <f t="shared" si="19"/>
        <v>0.61824367378290646</v>
      </c>
    </row>
    <row r="326" spans="1:7" x14ac:dyDescent="0.3">
      <c r="A326">
        <v>2012</v>
      </c>
      <c r="B326">
        <v>20</v>
      </c>
      <c r="C326" t="s">
        <v>120</v>
      </c>
      <c r="D326">
        <v>69.609941022569998</v>
      </c>
      <c r="E326">
        <f t="shared" si="20"/>
        <v>4.2429073879250803</v>
      </c>
      <c r="F326">
        <f>EXP(_xlfn.FORECAST.LINEAR(A326, E317:E337, A317:A337))</f>
        <v>66.881498822279084</v>
      </c>
      <c r="G326">
        <f t="shared" si="19"/>
        <v>2.7284422002909139</v>
      </c>
    </row>
    <row r="327" spans="1:7" x14ac:dyDescent="0.3">
      <c r="A327">
        <v>2013</v>
      </c>
      <c r="B327">
        <v>20</v>
      </c>
      <c r="C327" t="s">
        <v>120</v>
      </c>
      <c r="D327">
        <v>66.478515205723994</v>
      </c>
      <c r="E327">
        <f t="shared" si="20"/>
        <v>4.1968788158471737</v>
      </c>
      <c r="F327">
        <f>EXP(_xlfn.FORECAST.LINEAR(A327, E317:E337, A317:A337))</f>
        <v>71.034270279644005</v>
      </c>
      <c r="G327">
        <f t="shared" si="19"/>
        <v>-4.555755073920011</v>
      </c>
    </row>
    <row r="328" spans="1:7" x14ac:dyDescent="0.3">
      <c r="A328">
        <v>2014</v>
      </c>
      <c r="B328">
        <v>20</v>
      </c>
      <c r="C328" t="s">
        <v>120</v>
      </c>
      <c r="D328">
        <v>72.493758301463004</v>
      </c>
      <c r="E328">
        <f t="shared" si="20"/>
        <v>4.2835004657608522</v>
      </c>
      <c r="F328">
        <f>EXP(_xlfn.FORECAST.LINEAR(A328, E317:E337, A317:A337))</f>
        <v>75.44489347599179</v>
      </c>
      <c r="G328">
        <f t="shared" si="19"/>
        <v>-2.9511351745287868</v>
      </c>
    </row>
    <row r="329" spans="1:7" x14ac:dyDescent="0.3">
      <c r="A329">
        <v>2015</v>
      </c>
      <c r="B329">
        <v>20</v>
      </c>
      <c r="C329" t="s">
        <v>120</v>
      </c>
      <c r="D329">
        <v>78.357980334182997</v>
      </c>
      <c r="E329">
        <f t="shared" si="20"/>
        <v>4.3612878185504966</v>
      </c>
      <c r="F329">
        <f>EXP(_xlfn.FORECAST.LINEAR(A329, E317:E337, A317:A337))</f>
        <v>80.129378808229418</v>
      </c>
      <c r="G329">
        <f t="shared" si="19"/>
        <v>-1.7713984740464213</v>
      </c>
    </row>
    <row r="330" spans="1:7" x14ac:dyDescent="0.3">
      <c r="A330">
        <v>2016</v>
      </c>
      <c r="B330">
        <v>20</v>
      </c>
      <c r="C330" t="s">
        <v>120</v>
      </c>
      <c r="D330">
        <v>78.261149445007007</v>
      </c>
      <c r="E330">
        <f t="shared" si="20"/>
        <v>4.3600513041904678</v>
      </c>
      <c r="F330">
        <f>EXP(_xlfn.FORECAST.LINEAR(A330, E317:E337, A317:A337))</f>
        <v>85.104730782553759</v>
      </c>
      <c r="G330">
        <f t="shared" si="19"/>
        <v>-6.8435813375467518</v>
      </c>
    </row>
    <row r="331" spans="1:7" x14ac:dyDescent="0.3">
      <c r="A331">
        <v>2017</v>
      </c>
      <c r="B331">
        <v>20</v>
      </c>
      <c r="C331" t="s">
        <v>120</v>
      </c>
      <c r="D331">
        <v>93.136611830635999</v>
      </c>
      <c r="E331">
        <f t="shared" si="20"/>
        <v>4.5340673597252481</v>
      </c>
      <c r="F331">
        <f>EXP(_xlfn.FORECAST.LINEAR(A331, E317:E337, A317:A337))</f>
        <v>90.38900974017163</v>
      </c>
      <c r="G331">
        <f t="shared" si="19"/>
        <v>2.747602090464369</v>
      </c>
    </row>
    <row r="332" spans="1:7" x14ac:dyDescent="0.3">
      <c r="A332">
        <v>2018</v>
      </c>
      <c r="B332">
        <v>20</v>
      </c>
      <c r="C332" t="s">
        <v>120</v>
      </c>
      <c r="D332">
        <v>100</v>
      </c>
      <c r="E332">
        <f t="shared" si="20"/>
        <v>4.6051701859880918</v>
      </c>
      <c r="F332">
        <f>EXP(_xlfn.FORECAST.LINEAR(A332, E317:E337, A317:A337))</f>
        <v>96.001397415661728</v>
      </c>
      <c r="G332">
        <f t="shared" si="19"/>
        <v>3.998602584338272</v>
      </c>
    </row>
    <row r="333" spans="1:7" x14ac:dyDescent="0.3">
      <c r="A333">
        <v>2019</v>
      </c>
      <c r="B333">
        <v>20</v>
      </c>
      <c r="C333" t="s">
        <v>120</v>
      </c>
      <c r="D333">
        <v>104.309004762001</v>
      </c>
      <c r="E333">
        <f t="shared" si="20"/>
        <v>4.6473576934862031</v>
      </c>
      <c r="F333">
        <f>EXP(_xlfn.FORECAST.LINEAR(A333, E317:E337, A317:A337))</f>
        <v>101.96226656595357</v>
      </c>
      <c r="G333">
        <f t="shared" si="19"/>
        <v>2.3467381960474256</v>
      </c>
    </row>
    <row r="334" spans="1:7" x14ac:dyDescent="0.3">
      <c r="A334">
        <v>2020</v>
      </c>
      <c r="B334">
        <v>20</v>
      </c>
      <c r="C334" t="s">
        <v>120</v>
      </c>
      <c r="D334">
        <v>110.622428758051</v>
      </c>
      <c r="E334">
        <f t="shared" si="20"/>
        <v>4.7061228601928979</v>
      </c>
      <c r="F334">
        <f>EXP(_xlfn.FORECAST.LINEAR(A334, E317:E337, A317:A337))</f>
        <v>108.29325492266599</v>
      </c>
      <c r="G334">
        <f t="shared" si="19"/>
        <v>2.3291738353850064</v>
      </c>
    </row>
    <row r="335" spans="1:7" x14ac:dyDescent="0.3">
      <c r="A335">
        <v>2021</v>
      </c>
      <c r="B335">
        <v>20</v>
      </c>
      <c r="C335" t="s">
        <v>120</v>
      </c>
      <c r="D335">
        <v>114.19602996390999</v>
      </c>
      <c r="E335">
        <f t="shared" si="20"/>
        <v>4.7379165327289279</v>
      </c>
      <c r="F335">
        <f>EXP(_xlfn.FORECAST.LINEAR(A335, E317:E337, A317:A337))</f>
        <v>115.0173437362705</v>
      </c>
      <c r="G335">
        <f t="shared" si="19"/>
        <v>-0.82131377236051151</v>
      </c>
    </row>
    <row r="336" spans="1:7" x14ac:dyDescent="0.3">
      <c r="A336">
        <v>2022</v>
      </c>
      <c r="B336">
        <v>20</v>
      </c>
      <c r="C336" t="s">
        <v>120</v>
      </c>
      <c r="D336">
        <v>123.136331740042</v>
      </c>
      <c r="E336">
        <f t="shared" si="20"/>
        <v>4.8132921296942337</v>
      </c>
      <c r="F336">
        <f>EXP(_xlfn.FORECAST.LINEAR(A336, E317:E337, A317:A337))</f>
        <v>122.15894119716361</v>
      </c>
      <c r="G336">
        <f t="shared" si="19"/>
        <v>0.97739054287838201</v>
      </c>
    </row>
    <row r="337" spans="1:7" x14ac:dyDescent="0.3">
      <c r="A337">
        <v>2023</v>
      </c>
      <c r="B337">
        <v>20</v>
      </c>
      <c r="C337" t="s">
        <v>120</v>
      </c>
      <c r="D337">
        <v>129.642467051099</v>
      </c>
      <c r="E337">
        <f t="shared" si="20"/>
        <v>4.8647804081069266</v>
      </c>
      <c r="F337">
        <f>EXP(_xlfn.FORECAST.LINEAR(A337, E317:E337, A317:A337))</f>
        <v>129.74397103648462</v>
      </c>
      <c r="G337">
        <f t="shared" si="19"/>
        <v>-0.10150398538561944</v>
      </c>
    </row>
    <row r="338" spans="1:7" x14ac:dyDescent="0.3">
      <c r="A338">
        <v>2000</v>
      </c>
      <c r="B338">
        <v>21</v>
      </c>
      <c r="C338" t="s">
        <v>121</v>
      </c>
      <c r="E338" t="str">
        <f t="shared" si="20"/>
        <v/>
      </c>
      <c r="F338">
        <f>EXP(_xlfn.FORECAST.LINEAR(A338, E341:E361, A341:A361))</f>
        <v>41.428322502090111</v>
      </c>
    </row>
    <row r="339" spans="1:7" x14ac:dyDescent="0.3">
      <c r="A339">
        <v>2001</v>
      </c>
      <c r="B339">
        <v>21</v>
      </c>
      <c r="C339" t="s">
        <v>121</v>
      </c>
      <c r="E339" t="str">
        <f t="shared" si="20"/>
        <v/>
      </c>
      <c r="F339">
        <f>EXP(_xlfn.FORECAST.LINEAR(A339, E341:E361, A341:A361))</f>
        <v>43.513930231402838</v>
      </c>
    </row>
    <row r="340" spans="1:7" x14ac:dyDescent="0.3">
      <c r="A340">
        <v>2002</v>
      </c>
      <c r="B340">
        <v>21</v>
      </c>
      <c r="C340" t="s">
        <v>121</v>
      </c>
      <c r="E340" t="str">
        <f t="shared" si="20"/>
        <v/>
      </c>
      <c r="F340">
        <f>EXP(_xlfn.FORECAST.LINEAR(A340, E341:E361, A341:A361))</f>
        <v>45.704532788839472</v>
      </c>
    </row>
    <row r="341" spans="1:7" x14ac:dyDescent="0.3">
      <c r="A341">
        <v>2003</v>
      </c>
      <c r="B341">
        <v>21</v>
      </c>
      <c r="C341" t="s">
        <v>121</v>
      </c>
      <c r="D341">
        <v>47.388807009898997</v>
      </c>
      <c r="E341">
        <f t="shared" si="20"/>
        <v>3.8583860617841532</v>
      </c>
      <c r="F341">
        <f>EXP(_xlfn.FORECAST.LINEAR(A341, E341:E361, A341:A361))</f>
        <v>48.005415882626856</v>
      </c>
      <c r="G341">
        <f>D341-F341</f>
        <v>-0.61660887272785914</v>
      </c>
    </row>
    <row r="342" spans="1:7" x14ac:dyDescent="0.3">
      <c r="A342">
        <v>2004</v>
      </c>
      <c r="B342">
        <v>21</v>
      </c>
      <c r="C342" t="s">
        <v>121</v>
      </c>
      <c r="D342">
        <v>50.192815166598002</v>
      </c>
      <c r="E342">
        <f t="shared" si="20"/>
        <v>3.9158718922830875</v>
      </c>
      <c r="F342">
        <f>EXP(_xlfn.FORECAST.LINEAR(A342, E341:E361, A341:A361))</f>
        <v>50.42213131706491</v>
      </c>
      <c r="G342">
        <f>D342-F342</f>
        <v>-0.22931615046690723</v>
      </c>
    </row>
    <row r="343" spans="1:7" x14ac:dyDescent="0.3">
      <c r="A343">
        <v>2005</v>
      </c>
      <c r="B343">
        <v>21</v>
      </c>
      <c r="C343" t="s">
        <v>121</v>
      </c>
      <c r="D343">
        <v>53.109921578839</v>
      </c>
      <c r="E343">
        <f t="shared" si="20"/>
        <v>3.9723637578532704</v>
      </c>
      <c r="F343">
        <f>EXP(_xlfn.FORECAST.LINEAR(A343, E341:E361, A341:A361))</f>
        <v>52.960510388483655</v>
      </c>
      <c r="G343">
        <f t="shared" ref="G343:G361" si="21">D343-F343</f>
        <v>0.14941119035534456</v>
      </c>
    </row>
    <row r="344" spans="1:7" x14ac:dyDescent="0.3">
      <c r="A344">
        <v>2006</v>
      </c>
      <c r="B344">
        <v>21</v>
      </c>
      <c r="C344" t="s">
        <v>121</v>
      </c>
      <c r="D344">
        <v>55.245539589944997</v>
      </c>
      <c r="E344">
        <f t="shared" si="20"/>
        <v>4.0117876057351962</v>
      </c>
      <c r="F344">
        <f>EXP(_xlfn.FORECAST.LINEAR(A344, E341:E361, A341:A361))</f>
        <v>55.626677955586956</v>
      </c>
      <c r="G344">
        <f t="shared" si="21"/>
        <v>-0.38113836564195935</v>
      </c>
    </row>
    <row r="345" spans="1:7" x14ac:dyDescent="0.3">
      <c r="A345">
        <v>2007</v>
      </c>
      <c r="B345">
        <v>21</v>
      </c>
      <c r="C345" t="s">
        <v>121</v>
      </c>
      <c r="D345">
        <v>57.821387836706002</v>
      </c>
      <c r="E345">
        <f t="shared" si="20"/>
        <v>4.057358739010378</v>
      </c>
      <c r="F345">
        <f>EXP(_xlfn.FORECAST.LINEAR(A345, E341:E361, A341:A361))</f>
        <v>58.427067218133345</v>
      </c>
      <c r="G345">
        <f t="shared" si="21"/>
        <v>-0.60567938142734334</v>
      </c>
    </row>
    <row r="346" spans="1:7" x14ac:dyDescent="0.3">
      <c r="A346">
        <v>2008</v>
      </c>
      <c r="B346">
        <v>21</v>
      </c>
      <c r="C346" t="s">
        <v>121</v>
      </c>
      <c r="D346">
        <v>61.730595788400997</v>
      </c>
      <c r="E346">
        <f t="shared" si="20"/>
        <v>4.1227796878803851</v>
      </c>
      <c r="F346">
        <f>EXP(_xlfn.FORECAST.LINEAR(A346, E341:E361, A341:A361))</f>
        <v>61.368435239613468</v>
      </c>
      <c r="G346">
        <f t="shared" si="21"/>
        <v>0.36216054878752857</v>
      </c>
    </row>
    <row r="347" spans="1:7" x14ac:dyDescent="0.3">
      <c r="A347">
        <v>2009</v>
      </c>
      <c r="B347">
        <v>21</v>
      </c>
      <c r="C347" t="s">
        <v>121</v>
      </c>
      <c r="D347">
        <v>67.452756322861006</v>
      </c>
      <c r="E347">
        <f t="shared" si="20"/>
        <v>4.2114274465017179</v>
      </c>
      <c r="F347">
        <f>EXP(_xlfn.FORECAST.LINEAR(A347, E341:E361, A341:A361))</f>
        <v>64.457879251378799</v>
      </c>
      <c r="G347">
        <f t="shared" si="21"/>
        <v>2.9948770714822075</v>
      </c>
    </row>
    <row r="348" spans="1:7" x14ac:dyDescent="0.3">
      <c r="A348">
        <v>2010</v>
      </c>
      <c r="B348">
        <v>21</v>
      </c>
      <c r="C348" t="s">
        <v>121</v>
      </c>
      <c r="D348">
        <v>68.444598372938003</v>
      </c>
      <c r="E348">
        <f t="shared" si="20"/>
        <v>4.2260246351500346</v>
      </c>
      <c r="F348">
        <f>EXP(_xlfn.FORECAST.LINEAR(A348, E341:E361, A341:A361))</f>
        <v>67.702853777561941</v>
      </c>
      <c r="G348">
        <f t="shared" si="21"/>
        <v>0.74174459537606197</v>
      </c>
    </row>
    <row r="349" spans="1:7" x14ac:dyDescent="0.3">
      <c r="A349">
        <v>2011</v>
      </c>
      <c r="B349">
        <v>21</v>
      </c>
      <c r="C349" t="s">
        <v>121</v>
      </c>
      <c r="D349">
        <v>72.006533670455994</v>
      </c>
      <c r="E349">
        <f t="shared" si="20"/>
        <v>4.2767568603219388</v>
      </c>
      <c r="F349">
        <f>EXP(_xlfn.FORECAST.LINEAR(A349, E341:E361, A341:A361))</f>
        <v>71.11118862210914</v>
      </c>
      <c r="G349">
        <f t="shared" si="21"/>
        <v>0.89534504834685436</v>
      </c>
    </row>
    <row r="350" spans="1:7" x14ac:dyDescent="0.3">
      <c r="A350">
        <v>2012</v>
      </c>
      <c r="B350">
        <v>21</v>
      </c>
      <c r="C350" t="s">
        <v>121</v>
      </c>
      <c r="D350">
        <v>75.256035318475</v>
      </c>
      <c r="E350">
        <f t="shared" si="20"/>
        <v>4.3208961039806253</v>
      </c>
      <c r="F350">
        <f>EXP(_xlfn.FORECAST.LINEAR(A350, E341:E361, A341:A361))</f>
        <v>74.691107761326123</v>
      </c>
      <c r="G350">
        <f t="shared" si="21"/>
        <v>0.56492755714887721</v>
      </c>
    </row>
    <row r="351" spans="1:7" x14ac:dyDescent="0.3">
      <c r="A351">
        <v>2013</v>
      </c>
      <c r="B351">
        <v>21</v>
      </c>
      <c r="C351" t="s">
        <v>121</v>
      </c>
      <c r="D351">
        <v>77.929722757259</v>
      </c>
      <c r="E351">
        <f t="shared" si="20"/>
        <v>4.3558074302623195</v>
      </c>
      <c r="F351">
        <f>EXP(_xlfn.FORECAST.LINEAR(A351, E341:E361, A341:A361))</f>
        <v>78.451249187522961</v>
      </c>
      <c r="G351">
        <f t="shared" si="21"/>
        <v>-0.52152643026396106</v>
      </c>
    </row>
    <row r="352" spans="1:7" x14ac:dyDescent="0.3">
      <c r="A352">
        <v>2014</v>
      </c>
      <c r="B352">
        <v>21</v>
      </c>
      <c r="C352" t="s">
        <v>121</v>
      </c>
      <c r="D352">
        <v>80.752975394418996</v>
      </c>
      <c r="E352">
        <f t="shared" si="20"/>
        <v>4.3913948084136409</v>
      </c>
      <c r="F352">
        <f>EXP(_xlfn.FORECAST.LINEAR(A352, E341:E361, A341:A361))</f>
        <v>82.400685751638775</v>
      </c>
      <c r="G352">
        <f t="shared" si="21"/>
        <v>-1.6477103572197791</v>
      </c>
    </row>
    <row r="353" spans="1:7" x14ac:dyDescent="0.3">
      <c r="A353">
        <v>2015</v>
      </c>
      <c r="B353">
        <v>21</v>
      </c>
      <c r="C353" t="s">
        <v>121</v>
      </c>
      <c r="D353">
        <v>84.793204132170004</v>
      </c>
      <c r="E353">
        <f t="shared" si="20"/>
        <v>4.4402153996356546</v>
      </c>
      <c r="F353">
        <f>EXP(_xlfn.FORECAST.LINEAR(A353, E341:E361, A341:A361))</f>
        <v>86.548947055137518</v>
      </c>
      <c r="G353">
        <f t="shared" si="21"/>
        <v>-1.7557429229675137</v>
      </c>
    </row>
    <row r="354" spans="1:7" x14ac:dyDescent="0.3">
      <c r="A354">
        <v>2016</v>
      </c>
      <c r="B354">
        <v>21</v>
      </c>
      <c r="C354" t="s">
        <v>121</v>
      </c>
      <c r="D354">
        <v>90.260409172837996</v>
      </c>
      <c r="E354">
        <f t="shared" si="20"/>
        <v>4.5026989276573364</v>
      </c>
      <c r="F354">
        <f>EXP(_xlfn.FORECAST.LINEAR(A354, E341:E361, A341:A361))</f>
        <v>90.906042443997777</v>
      </c>
      <c r="G354">
        <f t="shared" si="21"/>
        <v>-0.64563327115978097</v>
      </c>
    </row>
    <row r="355" spans="1:7" x14ac:dyDescent="0.3">
      <c r="A355">
        <v>2017</v>
      </c>
      <c r="B355">
        <v>21</v>
      </c>
      <c r="C355" t="s">
        <v>121</v>
      </c>
      <c r="D355">
        <v>95.112191885840005</v>
      </c>
      <c r="E355">
        <f t="shared" si="20"/>
        <v>4.555057162026662</v>
      </c>
      <c r="F355">
        <f>EXP(_xlfn.FORECAST.LINEAR(A355, E341:E361, A341:A361))</f>
        <v>95.482485160278827</v>
      </c>
      <c r="G355">
        <f t="shared" si="21"/>
        <v>-0.3702932744388221</v>
      </c>
    </row>
    <row r="356" spans="1:7" x14ac:dyDescent="0.3">
      <c r="A356">
        <v>2018</v>
      </c>
      <c r="B356">
        <v>21</v>
      </c>
      <c r="C356" t="s">
        <v>121</v>
      </c>
      <c r="D356">
        <v>100</v>
      </c>
      <c r="E356">
        <f t="shared" si="20"/>
        <v>4.6051701859880918</v>
      </c>
      <c r="F356">
        <f>EXP(_xlfn.FORECAST.LINEAR(A356, E341:E361, A341:A361))</f>
        <v>100.2893177095383</v>
      </c>
      <c r="G356">
        <f t="shared" si="21"/>
        <v>-0.28931770953829528</v>
      </c>
    </row>
    <row r="357" spans="1:7" x14ac:dyDescent="0.3">
      <c r="A357">
        <v>2019</v>
      </c>
      <c r="B357">
        <v>21</v>
      </c>
      <c r="C357" t="s">
        <v>121</v>
      </c>
      <c r="D357">
        <v>104.28830120129901</v>
      </c>
      <c r="E357">
        <f t="shared" si="20"/>
        <v>4.6471591908193126</v>
      </c>
      <c r="F357">
        <f>EXP(_xlfn.FORECAST.LINEAR(A357, E341:E361, A341:A361))</f>
        <v>105.33813850531057</v>
      </c>
      <c r="G357">
        <f t="shared" si="21"/>
        <v>-1.0498373040115609</v>
      </c>
    </row>
    <row r="358" spans="1:7" x14ac:dyDescent="0.3">
      <c r="A358">
        <v>2020</v>
      </c>
      <c r="B358">
        <v>21</v>
      </c>
      <c r="C358" t="s">
        <v>121</v>
      </c>
      <c r="D358">
        <v>111.00555001024</v>
      </c>
      <c r="E358">
        <f t="shared" si="20"/>
        <v>4.7095802001546234</v>
      </c>
      <c r="F358">
        <f>EXP(_xlfn.FORECAST.LINEAR(A358, E341:E361, A341:A361))</f>
        <v>110.64112985493634</v>
      </c>
      <c r="G358">
        <f t="shared" si="21"/>
        <v>0.36442015530366234</v>
      </c>
    </row>
    <row r="359" spans="1:7" x14ac:dyDescent="0.3">
      <c r="A359">
        <v>2021</v>
      </c>
      <c r="B359">
        <v>21</v>
      </c>
      <c r="C359" t="s">
        <v>121</v>
      </c>
      <c r="D359">
        <v>115.906706747006</v>
      </c>
      <c r="E359">
        <f t="shared" si="20"/>
        <v>4.7527856153410895</v>
      </c>
      <c r="F359">
        <f>EXP(_xlfn.FORECAST.LINEAR(A359, E341:E361, A341:A361))</f>
        <v>116.21108735427043</v>
      </c>
      <c r="G359">
        <f t="shared" si="21"/>
        <v>-0.30438060726443439</v>
      </c>
    </row>
    <row r="360" spans="1:7" x14ac:dyDescent="0.3">
      <c r="A360">
        <v>2022</v>
      </c>
      <c r="B360">
        <v>21</v>
      </c>
      <c r="C360" t="s">
        <v>121</v>
      </c>
      <c r="D360">
        <v>123.887121115279</v>
      </c>
      <c r="E360">
        <f t="shared" si="20"/>
        <v>4.819370837431542</v>
      </c>
      <c r="F360">
        <f>EXP(_xlfn.FORECAST.LINEAR(A360, E341:E361, A341:A361))</f>
        <v>122.06145076219444</v>
      </c>
      <c r="G360">
        <f t="shared" si="21"/>
        <v>1.8256703530845613</v>
      </c>
    </row>
    <row r="361" spans="1:7" x14ac:dyDescent="0.3">
      <c r="A361">
        <v>2023</v>
      </c>
      <c r="B361">
        <v>21</v>
      </c>
      <c r="C361" t="s">
        <v>121</v>
      </c>
      <c r="D361">
        <v>128.91237402236499</v>
      </c>
      <c r="E361">
        <f t="shared" si="20"/>
        <v>4.8591329024080432</v>
      </c>
      <c r="F361">
        <f>EXP(_xlfn.FORECAST.LINEAR(A361, E341:E361, A341:A361))</f>
        <v>128.20633642943125</v>
      </c>
      <c r="G361">
        <f t="shared" si="21"/>
        <v>0.70603759293373969</v>
      </c>
    </row>
    <row r="362" spans="1:7" x14ac:dyDescent="0.3">
      <c r="A362">
        <v>2000</v>
      </c>
      <c r="B362">
        <v>22</v>
      </c>
      <c r="C362" t="s">
        <v>122</v>
      </c>
      <c r="E362" t="str">
        <f t="shared" si="20"/>
        <v/>
      </c>
      <c r="F362">
        <f>EXP(_xlfn.FORECAST.LINEAR(A362, E365:E385, A365:A385))</f>
        <v>35.554156357193186</v>
      </c>
    </row>
    <row r="363" spans="1:7" x14ac:dyDescent="0.3">
      <c r="A363">
        <v>2001</v>
      </c>
      <c r="B363">
        <v>22</v>
      </c>
      <c r="C363" t="s">
        <v>122</v>
      </c>
      <c r="E363" t="str">
        <f t="shared" si="20"/>
        <v/>
      </c>
      <c r="F363">
        <f>EXP(_xlfn.FORECAST.LINEAR(A363, E365:E385, A365:A385))</f>
        <v>37.599372113913141</v>
      </c>
    </row>
    <row r="364" spans="1:7" x14ac:dyDescent="0.3">
      <c r="A364">
        <v>2002</v>
      </c>
      <c r="B364">
        <v>22</v>
      </c>
      <c r="C364" t="s">
        <v>122</v>
      </c>
      <c r="E364" t="str">
        <f t="shared" si="20"/>
        <v/>
      </c>
      <c r="F364">
        <f>EXP(_xlfn.FORECAST.LINEAR(A364, E365:E385, A365:A385))</f>
        <v>39.762236773605572</v>
      </c>
    </row>
    <row r="365" spans="1:7" x14ac:dyDescent="0.3">
      <c r="A365">
        <v>2003</v>
      </c>
      <c r="B365">
        <v>22</v>
      </c>
      <c r="C365" t="s">
        <v>122</v>
      </c>
      <c r="D365">
        <v>40.801857333957997</v>
      </c>
      <c r="E365">
        <f t="shared" si="20"/>
        <v>3.7087276032651082</v>
      </c>
      <c r="F365">
        <f>EXP(_xlfn.FORECAST.LINEAR(A365, E365:E385, A365:A385))</f>
        <v>42.049517966690466</v>
      </c>
      <c r="G365">
        <f>D365-F365</f>
        <v>-1.2476606327324689</v>
      </c>
    </row>
    <row r="366" spans="1:7" x14ac:dyDescent="0.3">
      <c r="A366">
        <v>2004</v>
      </c>
      <c r="B366">
        <v>22</v>
      </c>
      <c r="C366" t="s">
        <v>122</v>
      </c>
      <c r="D366">
        <v>43.719151283946999</v>
      </c>
      <c r="E366">
        <f t="shared" si="20"/>
        <v>3.7777862505843904</v>
      </c>
      <c r="F366">
        <f>EXP(_xlfn.FORECAST.LINEAR(A366, E365:E385, A365:A385))</f>
        <v>44.468372624468195</v>
      </c>
      <c r="G366">
        <f>D366-F366</f>
        <v>-0.7492213405211956</v>
      </c>
    </row>
    <row r="367" spans="1:7" x14ac:dyDescent="0.3">
      <c r="A367">
        <v>2005</v>
      </c>
      <c r="B367">
        <v>22</v>
      </c>
      <c r="C367" t="s">
        <v>122</v>
      </c>
      <c r="D367">
        <v>47.196605548908998</v>
      </c>
      <c r="E367">
        <f t="shared" si="20"/>
        <v>3.8543219736687324</v>
      </c>
      <c r="F367">
        <f>EXP(_xlfn.FORECAST.LINEAR(A367, E365:E385, A365:A385))</f>
        <v>47.026369373247199</v>
      </c>
      <c r="G367">
        <f t="shared" ref="G367:G385" si="22">D367-F367</f>
        <v>0.17023617566179894</v>
      </c>
    </row>
    <row r="368" spans="1:7" x14ac:dyDescent="0.3">
      <c r="A368">
        <v>2006</v>
      </c>
      <c r="B368">
        <v>22</v>
      </c>
      <c r="C368" t="s">
        <v>122</v>
      </c>
      <c r="D368">
        <v>49.861748748817</v>
      </c>
      <c r="E368">
        <f t="shared" si="20"/>
        <v>3.9092541506616096</v>
      </c>
      <c r="F368">
        <f>EXP(_xlfn.FORECAST.LINEAR(A368, E365:E385, A365:A385))</f>
        <v>49.731512216667227</v>
      </c>
      <c r="G368">
        <f t="shared" si="22"/>
        <v>0.13023653214977315</v>
      </c>
    </row>
    <row r="369" spans="1:7" x14ac:dyDescent="0.3">
      <c r="A369">
        <v>2007</v>
      </c>
      <c r="B369">
        <v>22</v>
      </c>
      <c r="C369" t="s">
        <v>122</v>
      </c>
      <c r="D369">
        <v>52.307233519199997</v>
      </c>
      <c r="E369">
        <f t="shared" si="20"/>
        <v>3.95713466971368</v>
      </c>
      <c r="F369">
        <f>EXP(_xlfn.FORECAST.LINEAR(A369, E365:E385, A365:A385))</f>
        <v>52.592265580330178</v>
      </c>
      <c r="G369">
        <f t="shared" si="22"/>
        <v>-0.28503206113018109</v>
      </c>
    </row>
    <row r="370" spans="1:7" x14ac:dyDescent="0.3">
      <c r="A370">
        <v>2008</v>
      </c>
      <c r="B370">
        <v>22</v>
      </c>
      <c r="C370" t="s">
        <v>122</v>
      </c>
      <c r="D370">
        <v>56.551685730235</v>
      </c>
      <c r="E370">
        <f t="shared" si="20"/>
        <v>4.0351550116710611</v>
      </c>
      <c r="F370">
        <f>EXP(_xlfn.FORECAST.LINEAR(A370, E365:E385, A365:A385))</f>
        <v>55.61758079709049</v>
      </c>
      <c r="G370">
        <f t="shared" si="22"/>
        <v>0.9341049331445106</v>
      </c>
    </row>
    <row r="371" spans="1:7" x14ac:dyDescent="0.3">
      <c r="A371">
        <v>2009</v>
      </c>
      <c r="B371">
        <v>22</v>
      </c>
      <c r="C371" t="s">
        <v>122</v>
      </c>
      <c r="D371">
        <v>61.156226785888002</v>
      </c>
      <c r="E371">
        <f t="shared" si="20"/>
        <v>4.1134316850093668</v>
      </c>
      <c r="F371">
        <f>EXP(_xlfn.FORECAST.LINEAR(A371, E365:E385, A365:A385))</f>
        <v>58.81692411588763</v>
      </c>
      <c r="G371">
        <f t="shared" si="22"/>
        <v>2.3393026700003716</v>
      </c>
    </row>
    <row r="372" spans="1:7" x14ac:dyDescent="0.3">
      <c r="A372">
        <v>2010</v>
      </c>
      <c r="B372">
        <v>22</v>
      </c>
      <c r="C372" t="s">
        <v>122</v>
      </c>
      <c r="D372">
        <v>63.457617990894001</v>
      </c>
      <c r="E372">
        <f t="shared" si="20"/>
        <v>4.1503722498516744</v>
      </c>
      <c r="F372">
        <f>EXP(_xlfn.FORECAST.LINEAR(A372, E365:E385, A365:A385))</f>
        <v>62.200306321757623</v>
      </c>
      <c r="G372">
        <f t="shared" si="22"/>
        <v>1.2573116691363779</v>
      </c>
    </row>
    <row r="373" spans="1:7" x14ac:dyDescent="0.3">
      <c r="A373">
        <v>2011</v>
      </c>
      <c r="B373">
        <v>22</v>
      </c>
      <c r="C373" t="s">
        <v>122</v>
      </c>
      <c r="D373">
        <v>65.836289448857002</v>
      </c>
      <c r="E373">
        <f t="shared" si="20"/>
        <v>4.1871711976855694</v>
      </c>
      <c r="F373">
        <f>EXP(_xlfn.FORECAST.LINEAR(A373, E365:E385, A365:A385))</f>
        <v>65.778314059700449</v>
      </c>
      <c r="G373">
        <f t="shared" si="22"/>
        <v>5.7975389156553092E-2</v>
      </c>
    </row>
    <row r="374" spans="1:7" x14ac:dyDescent="0.3">
      <c r="A374">
        <v>2012</v>
      </c>
      <c r="B374">
        <v>22</v>
      </c>
      <c r="C374" t="s">
        <v>122</v>
      </c>
      <c r="D374">
        <v>69.316807315177002</v>
      </c>
      <c r="E374">
        <f t="shared" si="20"/>
        <v>4.2386874065907936</v>
      </c>
      <c r="F374">
        <f>EXP(_xlfn.FORECAST.LINEAR(A374, E365:E385, A365:A385))</f>
        <v>69.562142960429114</v>
      </c>
      <c r="G374">
        <f t="shared" si="22"/>
        <v>-0.24533564525211204</v>
      </c>
    </row>
    <row r="375" spans="1:7" x14ac:dyDescent="0.3">
      <c r="A375">
        <v>2013</v>
      </c>
      <c r="B375">
        <v>22</v>
      </c>
      <c r="C375" t="s">
        <v>122</v>
      </c>
      <c r="D375">
        <v>72.796030549760005</v>
      </c>
      <c r="E375">
        <f t="shared" si="20"/>
        <v>4.2876614283006909</v>
      </c>
      <c r="F375">
        <f>EXP(_xlfn.FORECAST.LINEAR(A375, E365:E385, A365:A385))</f>
        <v>73.563632671633925</v>
      </c>
      <c r="G375">
        <f t="shared" si="22"/>
        <v>-0.76760212187392085</v>
      </c>
    </row>
    <row r="376" spans="1:7" x14ac:dyDescent="0.3">
      <c r="A376">
        <v>2014</v>
      </c>
      <c r="B376">
        <v>22</v>
      </c>
      <c r="C376" t="s">
        <v>122</v>
      </c>
      <c r="D376">
        <v>75.443204570891993</v>
      </c>
      <c r="E376">
        <f t="shared" si="20"/>
        <v>4.323380115828269</v>
      </c>
      <c r="F376">
        <f>EXP(_xlfn.FORECAST.LINEAR(A376, E365:E385, A365:A385))</f>
        <v>77.795303904388291</v>
      </c>
      <c r="G376">
        <f t="shared" si="22"/>
        <v>-2.3520993334962981</v>
      </c>
    </row>
    <row r="377" spans="1:7" x14ac:dyDescent="0.3">
      <c r="A377">
        <v>2015</v>
      </c>
      <c r="B377">
        <v>22</v>
      </c>
      <c r="C377" t="s">
        <v>122</v>
      </c>
      <c r="D377">
        <v>80.575123364367997</v>
      </c>
      <c r="E377">
        <f t="shared" si="20"/>
        <v>4.3891899587505065</v>
      </c>
      <c r="F377">
        <f>EXP(_xlfn.FORECAST.LINEAR(A377, E365:E385, A365:A385))</f>
        <v>82.27039761060928</v>
      </c>
      <c r="G377">
        <f t="shared" si="22"/>
        <v>-1.6952742462412829</v>
      </c>
    </row>
    <row r="378" spans="1:7" x14ac:dyDescent="0.3">
      <c r="A378">
        <v>2016</v>
      </c>
      <c r="B378">
        <v>22</v>
      </c>
      <c r="C378" t="s">
        <v>122</v>
      </c>
      <c r="D378">
        <v>88.688069098848004</v>
      </c>
      <c r="E378">
        <f t="shared" si="20"/>
        <v>4.4851253718000033</v>
      </c>
      <c r="F378">
        <f>EXP(_xlfn.FORECAST.LINEAR(A378, E365:E385, A365:A385))</f>
        <v>87.002916414162229</v>
      </c>
      <c r="G378">
        <f t="shared" si="22"/>
        <v>1.6851526846857752</v>
      </c>
    </row>
    <row r="379" spans="1:7" x14ac:dyDescent="0.3">
      <c r="A379">
        <v>2017</v>
      </c>
      <c r="B379">
        <v>22</v>
      </c>
      <c r="C379" t="s">
        <v>122</v>
      </c>
      <c r="D379">
        <v>94.066705167646006</v>
      </c>
      <c r="E379">
        <f t="shared" si="20"/>
        <v>4.5440041600451266</v>
      </c>
      <c r="F379">
        <f>EXP(_xlfn.FORECAST.LINEAR(A379, E365:E385, A365:A385))</f>
        <v>92.007668425239928</v>
      </c>
      <c r="G379">
        <f t="shared" si="22"/>
        <v>2.0590367424060787</v>
      </c>
    </row>
    <row r="380" spans="1:7" x14ac:dyDescent="0.3">
      <c r="A380">
        <v>2018</v>
      </c>
      <c r="B380">
        <v>22</v>
      </c>
      <c r="C380" t="s">
        <v>122</v>
      </c>
      <c r="D380">
        <v>100</v>
      </c>
      <c r="E380">
        <f t="shared" si="20"/>
        <v>4.6051701859880918</v>
      </c>
      <c r="F380">
        <f>EXP(_xlfn.FORECAST.LINEAR(A380, E365:E385, A365:A385))</f>
        <v>97.300313575130971</v>
      </c>
      <c r="G380">
        <f t="shared" si="22"/>
        <v>2.6996864248690287</v>
      </c>
    </row>
    <row r="381" spans="1:7" x14ac:dyDescent="0.3">
      <c r="A381">
        <v>2019</v>
      </c>
      <c r="B381">
        <v>22</v>
      </c>
      <c r="C381" t="s">
        <v>122</v>
      </c>
      <c r="D381">
        <v>103.882391335588</v>
      </c>
      <c r="E381">
        <f t="shared" si="20"/>
        <v>4.6432594067027493</v>
      </c>
      <c r="F381">
        <f>EXP(_xlfn.FORECAST.LINEAR(A381, E365:E385, A365:A385))</f>
        <v>102.89741261633462</v>
      </c>
      <c r="G381">
        <f t="shared" si="22"/>
        <v>0.98497871925337677</v>
      </c>
    </row>
    <row r="382" spans="1:7" x14ac:dyDescent="0.3">
      <c r="A382">
        <v>2020</v>
      </c>
      <c r="B382">
        <v>22</v>
      </c>
      <c r="C382" t="s">
        <v>122</v>
      </c>
      <c r="D382">
        <v>108.95953058088401</v>
      </c>
      <c r="E382">
        <f t="shared" si="20"/>
        <v>4.6909765342135445</v>
      </c>
      <c r="F382">
        <f>EXP(_xlfn.FORECAST.LINEAR(A382, E365:E385, A365:A385))</f>
        <v>108.81647894136262</v>
      </c>
      <c r="G382">
        <f t="shared" si="22"/>
        <v>0.14305163952138855</v>
      </c>
    </row>
    <row r="383" spans="1:7" x14ac:dyDescent="0.3">
      <c r="A383">
        <v>2021</v>
      </c>
      <c r="B383">
        <v>22</v>
      </c>
      <c r="C383" t="s">
        <v>122</v>
      </c>
      <c r="D383">
        <v>113.803813221236</v>
      </c>
      <c r="E383">
        <f t="shared" si="20"/>
        <v>4.7344760292260668</v>
      </c>
      <c r="F383">
        <f>EXP(_xlfn.FORECAST.LINEAR(A383, E365:E385, A365:A385))</f>
        <v>115.07603338236378</v>
      </c>
      <c r="G383">
        <f t="shared" si="22"/>
        <v>-1.2722201611277768</v>
      </c>
    </row>
    <row r="384" spans="1:7" x14ac:dyDescent="0.3">
      <c r="A384">
        <v>2022</v>
      </c>
      <c r="B384">
        <v>22</v>
      </c>
      <c r="C384" t="s">
        <v>122</v>
      </c>
      <c r="D384">
        <v>121.574939161015</v>
      </c>
      <c r="E384">
        <f t="shared" si="20"/>
        <v>4.8005308558662412</v>
      </c>
      <c r="F384">
        <f>EXP(_xlfn.FORECAST.LINEAR(A384, E365:E385, A365:A385))</f>
        <v>121.69566216303167</v>
      </c>
      <c r="G384">
        <f t="shared" si="22"/>
        <v>-0.12072300201667474</v>
      </c>
    </row>
    <row r="385" spans="1:7" x14ac:dyDescent="0.3">
      <c r="A385">
        <v>2023</v>
      </c>
      <c r="B385">
        <v>22</v>
      </c>
      <c r="C385" t="s">
        <v>122</v>
      </c>
      <c r="D385">
        <v>124.63010409012</v>
      </c>
      <c r="E385">
        <f t="shared" si="20"/>
        <v>4.8253501830310688</v>
      </c>
      <c r="F385">
        <f>EXP(_xlfn.FORECAST.LINEAR(A385, E365:E385, A365:A385))</f>
        <v>128.69607818415167</v>
      </c>
      <c r="G385">
        <f t="shared" si="22"/>
        <v>-4.0659740940316738</v>
      </c>
    </row>
    <row r="386" spans="1:7" x14ac:dyDescent="0.3">
      <c r="A386">
        <v>2000</v>
      </c>
      <c r="B386">
        <v>23</v>
      </c>
      <c r="C386" t="s">
        <v>123</v>
      </c>
      <c r="E386" t="str">
        <f t="shared" si="20"/>
        <v/>
      </c>
      <c r="F386">
        <f>EXP(_xlfn.FORECAST.LINEAR(A386, E389:E409, A389:A409))</f>
        <v>47.148578024538025</v>
      </c>
    </row>
    <row r="387" spans="1:7" x14ac:dyDescent="0.3">
      <c r="A387">
        <v>2001</v>
      </c>
      <c r="B387">
        <v>23</v>
      </c>
      <c r="C387" t="s">
        <v>123</v>
      </c>
      <c r="E387" t="str">
        <f t="shared" ref="E387:E450" si="23">IFERROR(LN(D387),"")</f>
        <v/>
      </c>
      <c r="F387">
        <f>EXP(_xlfn.FORECAST.LINEAR(A387, E389:E409, A389:A409))</f>
        <v>49.181720836501142</v>
      </c>
    </row>
    <row r="388" spans="1:7" x14ac:dyDescent="0.3">
      <c r="A388">
        <v>2002</v>
      </c>
      <c r="B388">
        <v>23</v>
      </c>
      <c r="C388" t="s">
        <v>123</v>
      </c>
      <c r="E388" t="str">
        <f t="shared" si="23"/>
        <v/>
      </c>
      <c r="F388">
        <f>EXP(_xlfn.FORECAST.LINEAR(A388, E389:E409, A389:A409))</f>
        <v>51.302536911731849</v>
      </c>
    </row>
    <row r="389" spans="1:7" x14ac:dyDescent="0.3">
      <c r="A389">
        <v>2003</v>
      </c>
      <c r="B389">
        <v>23</v>
      </c>
      <c r="C389" t="s">
        <v>123</v>
      </c>
      <c r="D389">
        <v>53.535467581059002</v>
      </c>
      <c r="E389">
        <f t="shared" si="23"/>
        <v>3.98034437969106</v>
      </c>
      <c r="F389">
        <f>EXP(_xlfn.FORECAST.LINEAR(A389, E389:E409, A389:A409))</f>
        <v>53.514806900091621</v>
      </c>
      <c r="G389">
        <f>D389-F389</f>
        <v>2.0660680967381495E-2</v>
      </c>
    </row>
    <row r="390" spans="1:7" x14ac:dyDescent="0.3">
      <c r="A390">
        <v>2004</v>
      </c>
      <c r="B390">
        <v>23</v>
      </c>
      <c r="C390" t="s">
        <v>123</v>
      </c>
      <c r="D390">
        <v>55.807280584287</v>
      </c>
      <c r="E390">
        <f t="shared" si="23"/>
        <v>4.0219043372968715</v>
      </c>
      <c r="F390">
        <f>EXP(_xlfn.FORECAST.LINEAR(A390, E389:E409, A389:A409))</f>
        <v>55.822474480774332</v>
      </c>
      <c r="G390">
        <f>D390-F390</f>
        <v>-1.5193896487332381E-2</v>
      </c>
    </row>
    <row r="391" spans="1:7" x14ac:dyDescent="0.3">
      <c r="A391">
        <v>2005</v>
      </c>
      <c r="B391">
        <v>23</v>
      </c>
      <c r="C391" t="s">
        <v>123</v>
      </c>
      <c r="D391">
        <v>57.827958460193003</v>
      </c>
      <c r="E391">
        <f t="shared" si="23"/>
        <v>4.0574723691121379</v>
      </c>
      <c r="F391">
        <f>EXP(_xlfn.FORECAST.LINEAR(A391, E389:E409, A389:A409))</f>
        <v>58.229653392458872</v>
      </c>
      <c r="G391">
        <f t="shared" ref="G391:G409" si="24">D391-F391</f>
        <v>-0.40169493226586894</v>
      </c>
    </row>
    <row r="392" spans="1:7" x14ac:dyDescent="0.3">
      <c r="A392">
        <v>2006</v>
      </c>
      <c r="B392">
        <v>23</v>
      </c>
      <c r="C392" t="s">
        <v>123</v>
      </c>
      <c r="D392">
        <v>60.717577540878999</v>
      </c>
      <c r="E392">
        <f t="shared" si="23"/>
        <v>4.1062332367197039</v>
      </c>
      <c r="F392">
        <f>EXP(_xlfn.FORECAST.LINEAR(A392, E389:E409, A389:A409))</f>
        <v>60.740634766623046</v>
      </c>
      <c r="G392">
        <f t="shared" si="24"/>
        <v>-2.3057225744047116E-2</v>
      </c>
    </row>
    <row r="393" spans="1:7" x14ac:dyDescent="0.3">
      <c r="A393">
        <v>2007</v>
      </c>
      <c r="B393">
        <v>23</v>
      </c>
      <c r="C393" t="s">
        <v>123</v>
      </c>
      <c r="D393">
        <v>63.486987309093998</v>
      </c>
      <c r="E393">
        <f t="shared" si="23"/>
        <v>4.1508349606325634</v>
      </c>
      <c r="F393">
        <f>EXP(_xlfn.FORECAST.LINEAR(A393, E389:E409, A389:A409))</f>
        <v>63.359894777085408</v>
      </c>
      <c r="G393">
        <f t="shared" si="24"/>
        <v>0.12709253200858939</v>
      </c>
    </row>
    <row r="394" spans="1:7" x14ac:dyDescent="0.3">
      <c r="A394">
        <v>2008</v>
      </c>
      <c r="B394">
        <v>23</v>
      </c>
      <c r="C394" t="s">
        <v>123</v>
      </c>
      <c r="D394">
        <v>66.262963453043</v>
      </c>
      <c r="E394">
        <f t="shared" si="23"/>
        <v>4.193631120487435</v>
      </c>
      <c r="F394">
        <f>EXP(_xlfn.FORECAST.LINEAR(A394, E389:E409, A389:A409))</f>
        <v>66.092102619402169</v>
      </c>
      <c r="G394">
        <f t="shared" si="24"/>
        <v>0.17086083364083038</v>
      </c>
    </row>
    <row r="395" spans="1:7" x14ac:dyDescent="0.3">
      <c r="A395">
        <v>2009</v>
      </c>
      <c r="B395">
        <v>23</v>
      </c>
      <c r="C395" t="s">
        <v>123</v>
      </c>
      <c r="D395">
        <v>71.156980164372001</v>
      </c>
      <c r="E395">
        <f t="shared" si="23"/>
        <v>4.2648884246342478</v>
      </c>
      <c r="F395">
        <f>EXP(_xlfn.FORECAST.LINEAR(A395, E389:E409, A389:A409))</f>
        <v>68.942128834365278</v>
      </c>
      <c r="G395">
        <f t="shared" si="24"/>
        <v>2.2148513300067236</v>
      </c>
    </row>
    <row r="396" spans="1:7" x14ac:dyDescent="0.3">
      <c r="A396">
        <v>2010</v>
      </c>
      <c r="B396">
        <v>23</v>
      </c>
      <c r="C396" t="s">
        <v>123</v>
      </c>
      <c r="D396">
        <v>73.173869555189</v>
      </c>
      <c r="E396">
        <f t="shared" si="23"/>
        <v>4.2928383839473661</v>
      </c>
      <c r="F396">
        <f>EXP(_xlfn.FORECAST.LINEAR(A396, E389:E409, A389:A409))</f>
        <v>71.915053990412943</v>
      </c>
      <c r="G396">
        <f t="shared" si="24"/>
        <v>1.2588155647760573</v>
      </c>
    </row>
    <row r="397" spans="1:7" x14ac:dyDescent="0.3">
      <c r="A397">
        <v>2011</v>
      </c>
      <c r="B397">
        <v>23</v>
      </c>
      <c r="C397" t="s">
        <v>123</v>
      </c>
      <c r="D397">
        <v>73.517412924938</v>
      </c>
      <c r="E397">
        <f t="shared" si="23"/>
        <v>4.297522288703294</v>
      </c>
      <c r="F397">
        <f>EXP(_xlfn.FORECAST.LINEAR(A397, E389:E409, A389:A409))</f>
        <v>75.016177740452704</v>
      </c>
      <c r="G397">
        <f t="shared" si="24"/>
        <v>-1.4987648155147042</v>
      </c>
    </row>
    <row r="398" spans="1:7" x14ac:dyDescent="0.3">
      <c r="A398">
        <v>2012</v>
      </c>
      <c r="B398">
        <v>23</v>
      </c>
      <c r="C398" t="s">
        <v>123</v>
      </c>
      <c r="D398">
        <v>77.868552781404006</v>
      </c>
      <c r="E398">
        <f t="shared" si="23"/>
        <v>4.3550221843565273</v>
      </c>
      <c r="F398">
        <f>EXP(_xlfn.FORECAST.LINEAR(A398, E389:E409, A389:A409))</f>
        <v>78.251028269233714</v>
      </c>
      <c r="G398">
        <f t="shared" si="24"/>
        <v>-0.38247548782970853</v>
      </c>
    </row>
    <row r="399" spans="1:7" x14ac:dyDescent="0.3">
      <c r="A399">
        <v>2013</v>
      </c>
      <c r="B399">
        <v>23</v>
      </c>
      <c r="C399" t="s">
        <v>123</v>
      </c>
      <c r="D399">
        <v>79.529469202911997</v>
      </c>
      <c r="E399">
        <f t="shared" si="23"/>
        <v>4.3761276347723967</v>
      </c>
      <c r="F399">
        <f>EXP(_xlfn.FORECAST.LINEAR(A399, E389:E409, A389:A409))</f>
        <v>81.625372148099288</v>
      </c>
      <c r="G399">
        <f t="shared" si="24"/>
        <v>-2.0959029451872908</v>
      </c>
    </row>
    <row r="400" spans="1:7" x14ac:dyDescent="0.3">
      <c r="A400">
        <v>2014</v>
      </c>
      <c r="B400">
        <v>23</v>
      </c>
      <c r="C400" t="s">
        <v>123</v>
      </c>
      <c r="D400">
        <v>84.968007533237994</v>
      </c>
      <c r="E400">
        <f t="shared" si="23"/>
        <v>4.4422748036789415</v>
      </c>
      <c r="F400">
        <f>EXP(_xlfn.FORECAST.LINEAR(A400, E389:E409, A389:A409))</f>
        <v>85.145224614705924</v>
      </c>
      <c r="G400">
        <f t="shared" si="24"/>
        <v>-0.17721708146792992</v>
      </c>
    </row>
    <row r="401" spans="1:7" x14ac:dyDescent="0.3">
      <c r="A401">
        <v>2015</v>
      </c>
      <c r="B401">
        <v>23</v>
      </c>
      <c r="C401" t="s">
        <v>123</v>
      </c>
      <c r="D401">
        <v>88.035646419588005</v>
      </c>
      <c r="E401">
        <f t="shared" si="23"/>
        <v>4.4777418054081712</v>
      </c>
      <c r="F401">
        <f>EXP(_xlfn.FORECAST.LINEAR(A401, E389:E409, A389:A409))</f>
        <v>88.816860296025524</v>
      </c>
      <c r="G401">
        <f t="shared" si="24"/>
        <v>-0.78121387643751916</v>
      </c>
    </row>
    <row r="402" spans="1:7" x14ac:dyDescent="0.3">
      <c r="A402">
        <v>2016</v>
      </c>
      <c r="B402">
        <v>23</v>
      </c>
      <c r="C402" t="s">
        <v>123</v>
      </c>
      <c r="D402">
        <v>93.896332906436996</v>
      </c>
      <c r="E402">
        <f t="shared" si="23"/>
        <v>4.5421913322720373</v>
      </c>
      <c r="F402">
        <f>EXP(_xlfn.FORECAST.LINEAR(A402, E389:E409, A389:A409))</f>
        <v>92.646824393734207</v>
      </c>
      <c r="G402">
        <f t="shared" si="24"/>
        <v>1.2495085127027892</v>
      </c>
    </row>
    <row r="403" spans="1:7" x14ac:dyDescent="0.3">
      <c r="A403">
        <v>2017</v>
      </c>
      <c r="B403">
        <v>23</v>
      </c>
      <c r="C403" t="s">
        <v>123</v>
      </c>
      <c r="D403">
        <v>96.696591995115</v>
      </c>
      <c r="E403">
        <f t="shared" si="23"/>
        <v>4.5715781587680313</v>
      </c>
      <c r="F403">
        <f>EXP(_xlfn.FORECAST.LINEAR(A403, E389:E409, A389:A409))</f>
        <v>96.641944351948709</v>
      </c>
      <c r="G403">
        <f t="shared" si="24"/>
        <v>5.4647643166291004E-2</v>
      </c>
    </row>
    <row r="404" spans="1:7" x14ac:dyDescent="0.3">
      <c r="A404">
        <v>2018</v>
      </c>
      <c r="B404">
        <v>23</v>
      </c>
      <c r="C404" t="s">
        <v>123</v>
      </c>
      <c r="D404">
        <v>100</v>
      </c>
      <c r="E404">
        <f t="shared" si="23"/>
        <v>4.6051701859880918</v>
      </c>
      <c r="F404">
        <f>EXP(_xlfn.FORECAST.LINEAR(A404, E389:E409, A389:A409))</f>
        <v>100.80934202810015</v>
      </c>
      <c r="G404">
        <f t="shared" si="24"/>
        <v>-0.8093420281001471</v>
      </c>
    </row>
    <row r="405" spans="1:7" x14ac:dyDescent="0.3">
      <c r="A405">
        <v>2019</v>
      </c>
      <c r="B405">
        <v>23</v>
      </c>
      <c r="C405" t="s">
        <v>123</v>
      </c>
      <c r="D405">
        <v>105.31572651705299</v>
      </c>
      <c r="E405">
        <f t="shared" si="23"/>
        <v>4.6569627576280119</v>
      </c>
      <c r="F405">
        <f>EXP(_xlfn.FORECAST.LINEAR(A405, E389:E409, A389:A409))</f>
        <v>105.15644638862665</v>
      </c>
      <c r="G405">
        <f t="shared" si="24"/>
        <v>0.15928012842634587</v>
      </c>
    </row>
    <row r="406" spans="1:7" x14ac:dyDescent="0.3">
      <c r="A406">
        <v>2020</v>
      </c>
      <c r="B406">
        <v>23</v>
      </c>
      <c r="C406" t="s">
        <v>123</v>
      </c>
      <c r="D406">
        <v>109.552386896485</v>
      </c>
      <c r="E406">
        <f t="shared" si="23"/>
        <v>4.6964028539965854</v>
      </c>
      <c r="F406">
        <f>EXP(_xlfn.FORECAST.LINEAR(A406, E389:E409, A389:A409))</f>
        <v>109.69100675215135</v>
      </c>
      <c r="G406">
        <f t="shared" si="24"/>
        <v>-0.13861985566634871</v>
      </c>
    </row>
    <row r="407" spans="1:7" x14ac:dyDescent="0.3">
      <c r="A407">
        <v>2021</v>
      </c>
      <c r="B407">
        <v>23</v>
      </c>
      <c r="C407" t="s">
        <v>123</v>
      </c>
      <c r="D407">
        <v>112.552759443634</v>
      </c>
      <c r="E407">
        <f t="shared" si="23"/>
        <v>4.7234220845433876</v>
      </c>
      <c r="F407">
        <f>EXP(_xlfn.FORECAST.LINEAR(A407, E389:E409, A389:A409))</f>
        <v>114.42110660371139</v>
      </c>
      <c r="G407">
        <f t="shared" si="24"/>
        <v>-1.8683471600773913</v>
      </c>
    </row>
    <row r="408" spans="1:7" x14ac:dyDescent="0.3">
      <c r="A408">
        <v>2022</v>
      </c>
      <c r="B408">
        <v>23</v>
      </c>
      <c r="C408" t="s">
        <v>123</v>
      </c>
      <c r="D408">
        <v>120.418782888179</v>
      </c>
      <c r="E408">
        <f t="shared" si="23"/>
        <v>4.7909755247619961</v>
      </c>
      <c r="F408">
        <f>EXP(_xlfn.FORECAST.LINEAR(A408, E389:E409, A389:A409))</f>
        <v>119.35517800469935</v>
      </c>
      <c r="G408">
        <f t="shared" si="24"/>
        <v>1.0636048834796412</v>
      </c>
    </row>
    <row r="409" spans="1:7" x14ac:dyDescent="0.3">
      <c r="A409">
        <v>2023</v>
      </c>
      <c r="B409">
        <v>23</v>
      </c>
      <c r="C409" t="s">
        <v>123</v>
      </c>
      <c r="D409">
        <v>126.64707182738501</v>
      </c>
      <c r="E409">
        <f t="shared" si="23"/>
        <v>4.8414042559860535</v>
      </c>
      <c r="F409">
        <f>EXP(_xlfn.FORECAST.LINEAR(A409, E389:E409, A389:A409))</f>
        <v>124.50201662419155</v>
      </c>
      <c r="G409">
        <f t="shared" si="24"/>
        <v>2.1450552031934507</v>
      </c>
    </row>
    <row r="410" spans="1:7" x14ac:dyDescent="0.3">
      <c r="A410">
        <v>2000</v>
      </c>
      <c r="B410">
        <v>24</v>
      </c>
      <c r="C410" t="s">
        <v>124</v>
      </c>
      <c r="E410" t="str">
        <f t="shared" si="23"/>
        <v/>
      </c>
      <c r="F410">
        <f>EXP(_xlfn.FORECAST.LINEAR(A410, E413:E433, A413:A433))</f>
        <v>37.422499784357953</v>
      </c>
    </row>
    <row r="411" spans="1:7" x14ac:dyDescent="0.3">
      <c r="A411">
        <v>2001</v>
      </c>
      <c r="B411">
        <v>24</v>
      </c>
      <c r="C411" t="s">
        <v>124</v>
      </c>
      <c r="E411" t="str">
        <f t="shared" si="23"/>
        <v/>
      </c>
      <c r="F411">
        <f>EXP(_xlfn.FORECAST.LINEAR(A411, E413:E433, A413:A433))</f>
        <v>39.504156396940417</v>
      </c>
    </row>
    <row r="412" spans="1:7" x14ac:dyDescent="0.3">
      <c r="A412">
        <v>2002</v>
      </c>
      <c r="B412">
        <v>24</v>
      </c>
      <c r="C412" t="s">
        <v>124</v>
      </c>
      <c r="E412" t="str">
        <f t="shared" si="23"/>
        <v/>
      </c>
      <c r="F412">
        <f>EXP(_xlfn.FORECAST.LINEAR(A412, E413:E433, A413:A433))</f>
        <v>41.701606830824986</v>
      </c>
    </row>
    <row r="413" spans="1:7" x14ac:dyDescent="0.3">
      <c r="A413">
        <v>2003</v>
      </c>
      <c r="B413">
        <v>24</v>
      </c>
      <c r="C413" t="s">
        <v>124</v>
      </c>
      <c r="D413">
        <v>43.494248351018001</v>
      </c>
      <c r="E413">
        <f t="shared" si="23"/>
        <v>3.7726287075368856</v>
      </c>
      <c r="F413">
        <f>EXP(_xlfn.FORECAST.LINEAR(A413, E413:E433, A413:A433))</f>
        <v>44.021292210340576</v>
      </c>
      <c r="G413">
        <f>D413-F413</f>
        <v>-0.5270438593225748</v>
      </c>
    </row>
    <row r="414" spans="1:7" x14ac:dyDescent="0.3">
      <c r="A414">
        <v>2004</v>
      </c>
      <c r="B414">
        <v>24</v>
      </c>
      <c r="C414" t="s">
        <v>124</v>
      </c>
      <c r="D414">
        <v>45.907161578576002</v>
      </c>
      <c r="E414">
        <f t="shared" si="23"/>
        <v>3.8266211305727964</v>
      </c>
      <c r="F414">
        <f>EXP(_xlfn.FORECAST.LINEAR(A414, E413:E433, A413:A433))</f>
        <v>46.470011952531159</v>
      </c>
      <c r="G414">
        <f>D414-F414</f>
        <v>-0.56285037395515758</v>
      </c>
    </row>
    <row r="415" spans="1:7" x14ac:dyDescent="0.3">
      <c r="A415">
        <v>2005</v>
      </c>
      <c r="B415">
        <v>24</v>
      </c>
      <c r="C415" t="s">
        <v>124</v>
      </c>
      <c r="D415">
        <v>48.819636600050998</v>
      </c>
      <c r="E415">
        <f t="shared" si="23"/>
        <v>3.8881326212675278</v>
      </c>
      <c r="F415">
        <f>EXP(_xlfn.FORECAST.LINEAR(A415, E413:E433, A413:A433))</f>
        <v>49.054943697475835</v>
      </c>
      <c r="G415">
        <f t="shared" ref="G415:G433" si="25">D415-F415</f>
        <v>-0.2353070974248368</v>
      </c>
    </row>
    <row r="416" spans="1:7" x14ac:dyDescent="0.3">
      <c r="A416">
        <v>2006</v>
      </c>
      <c r="B416">
        <v>24</v>
      </c>
      <c r="C416" t="s">
        <v>124</v>
      </c>
      <c r="D416">
        <v>52.731075364589998</v>
      </c>
      <c r="E416">
        <f t="shared" si="23"/>
        <v>3.9652049471252488</v>
      </c>
      <c r="F416">
        <f>EXP(_xlfn.FORECAST.LINEAR(A416, E413:E433, A413:A433))</f>
        <v>51.783664347249037</v>
      </c>
      <c r="G416">
        <f t="shared" si="25"/>
        <v>0.94741101734096134</v>
      </c>
    </row>
    <row r="417" spans="1:7" x14ac:dyDescent="0.3">
      <c r="A417">
        <v>2007</v>
      </c>
      <c r="B417">
        <v>24</v>
      </c>
      <c r="C417" t="s">
        <v>124</v>
      </c>
      <c r="D417">
        <v>56.573717929148998</v>
      </c>
      <c r="E417">
        <f t="shared" si="23"/>
        <v>4.0355445298248949</v>
      </c>
      <c r="F417">
        <f>EXP(_xlfn.FORECAST.LINEAR(A417, E413:E433, A413:A433))</f>
        <v>54.664172275189721</v>
      </c>
      <c r="G417">
        <f t="shared" si="25"/>
        <v>1.9095456539592774</v>
      </c>
    </row>
    <row r="418" spans="1:7" x14ac:dyDescent="0.3">
      <c r="A418">
        <v>2008</v>
      </c>
      <c r="B418">
        <v>24</v>
      </c>
      <c r="C418" t="s">
        <v>124</v>
      </c>
      <c r="D418">
        <v>58.271829560922001</v>
      </c>
      <c r="E418">
        <f t="shared" si="23"/>
        <v>4.0651187786528435</v>
      </c>
      <c r="F418">
        <f>EXP(_xlfn.FORECAST.LINEAR(A418, E413:E433, A413:A433))</f>
        <v>57.704910770579026</v>
      </c>
      <c r="G418">
        <f t="shared" si="25"/>
        <v>0.56691879034297443</v>
      </c>
    </row>
    <row r="419" spans="1:7" x14ac:dyDescent="0.3">
      <c r="A419">
        <v>2009</v>
      </c>
      <c r="B419">
        <v>24</v>
      </c>
      <c r="C419" t="s">
        <v>124</v>
      </c>
      <c r="D419">
        <v>62.688229944806999</v>
      </c>
      <c r="E419">
        <f t="shared" si="23"/>
        <v>4.1381737098387203</v>
      </c>
      <c r="F419">
        <f>EXP(_xlfn.FORECAST.LINEAR(A419, E413:E433, A413:A433))</f>
        <v>60.914792787447006</v>
      </c>
      <c r="G419">
        <f t="shared" si="25"/>
        <v>1.773437157359993</v>
      </c>
    </row>
    <row r="420" spans="1:7" x14ac:dyDescent="0.3">
      <c r="A420">
        <v>2010</v>
      </c>
      <c r="B420">
        <v>24</v>
      </c>
      <c r="C420" t="s">
        <v>124</v>
      </c>
      <c r="D420">
        <v>65.540348905680005</v>
      </c>
      <c r="E420">
        <f t="shared" si="23"/>
        <v>4.1826659668097488</v>
      </c>
      <c r="F420">
        <f>EXP(_xlfn.FORECAST.LINEAR(A420, E413:E433, A413:A433))</f>
        <v>64.303227070051534</v>
      </c>
      <c r="G420">
        <f t="shared" si="25"/>
        <v>1.2371218356284714</v>
      </c>
    </row>
    <row r="421" spans="1:7" x14ac:dyDescent="0.3">
      <c r="A421">
        <v>2011</v>
      </c>
      <c r="B421">
        <v>24</v>
      </c>
      <c r="C421" t="s">
        <v>124</v>
      </c>
      <c r="D421">
        <v>68.035710703624005</v>
      </c>
      <c r="E421">
        <f t="shared" si="23"/>
        <v>4.2200327247354501</v>
      </c>
      <c r="F421">
        <f>EXP(_xlfn.FORECAST.LINEAR(A421, E413:E433, A413:A433))</f>
        <v>67.880145731608039</v>
      </c>
      <c r="G421">
        <f t="shared" si="25"/>
        <v>0.15556497201596642</v>
      </c>
    </row>
    <row r="422" spans="1:7" x14ac:dyDescent="0.3">
      <c r="A422">
        <v>2012</v>
      </c>
      <c r="B422">
        <v>24</v>
      </c>
      <c r="C422" t="s">
        <v>124</v>
      </c>
      <c r="D422">
        <v>70.708919838853006</v>
      </c>
      <c r="E422">
        <f t="shared" si="23"/>
        <v>4.2585717295675378</v>
      </c>
      <c r="F422">
        <f>EXP(_xlfn.FORECAST.LINEAR(A422, E413:E433, A413:A433))</f>
        <v>71.656033367108151</v>
      </c>
      <c r="G422">
        <f t="shared" si="25"/>
        <v>-0.94711352825514439</v>
      </c>
    </row>
    <row r="423" spans="1:7" x14ac:dyDescent="0.3">
      <c r="A423">
        <v>2013</v>
      </c>
      <c r="B423">
        <v>24</v>
      </c>
      <c r="C423" t="s">
        <v>124</v>
      </c>
      <c r="D423">
        <v>71.763209942591004</v>
      </c>
      <c r="E423">
        <f t="shared" si="23"/>
        <v>4.273371948391568</v>
      </c>
      <c r="F423">
        <f>EXP(_xlfn.FORECAST.LINEAR(A423, E413:E433, A413:A433))</f>
        <v>75.641957785562369</v>
      </c>
      <c r="G423">
        <f t="shared" si="25"/>
        <v>-3.8787478429713644</v>
      </c>
    </row>
    <row r="424" spans="1:7" x14ac:dyDescent="0.3">
      <c r="A424">
        <v>2014</v>
      </c>
      <c r="B424">
        <v>24</v>
      </c>
      <c r="C424" t="s">
        <v>124</v>
      </c>
      <c r="D424">
        <v>76.369023070146994</v>
      </c>
      <c r="E424">
        <f t="shared" si="23"/>
        <v>4.3355771567554511</v>
      </c>
      <c r="F424">
        <f>EXP(_xlfn.FORECAST.LINEAR(A424, E413:E433, A413:A433))</f>
        <v>79.849602451748325</v>
      </c>
      <c r="G424">
        <f t="shared" si="25"/>
        <v>-3.4805793816013306</v>
      </c>
    </row>
    <row r="425" spans="1:7" x14ac:dyDescent="0.3">
      <c r="A425">
        <v>2015</v>
      </c>
      <c r="B425">
        <v>24</v>
      </c>
      <c r="C425" t="s">
        <v>124</v>
      </c>
      <c r="D425">
        <v>82.231534777264002</v>
      </c>
      <c r="E425">
        <f t="shared" si="23"/>
        <v>4.4095388632530375</v>
      </c>
      <c r="F425">
        <f>EXP(_xlfn.FORECAST.LINEAR(A425, E413:E433, A413:A433))</f>
        <v>84.291300732557445</v>
      </c>
      <c r="G425">
        <f t="shared" si="25"/>
        <v>-2.0597659552934431</v>
      </c>
    </row>
    <row r="426" spans="1:7" x14ac:dyDescent="0.3">
      <c r="A426">
        <v>2016</v>
      </c>
      <c r="B426">
        <v>24</v>
      </c>
      <c r="C426" t="s">
        <v>124</v>
      </c>
      <c r="D426">
        <v>88.942845493468994</v>
      </c>
      <c r="E426">
        <f t="shared" si="23"/>
        <v>4.4879939779760907</v>
      </c>
      <c r="F426">
        <f>EXP(_xlfn.FORECAST.LINEAR(A426, E413:E433, A413:A433))</f>
        <v>88.980072048322043</v>
      </c>
      <c r="G426">
        <f t="shared" si="25"/>
        <v>-3.7226554853049265E-2</v>
      </c>
    </row>
    <row r="427" spans="1:7" x14ac:dyDescent="0.3">
      <c r="A427">
        <v>2017</v>
      </c>
      <c r="B427">
        <v>24</v>
      </c>
      <c r="C427" t="s">
        <v>124</v>
      </c>
      <c r="D427">
        <v>95.494104304757002</v>
      </c>
      <c r="E427">
        <f t="shared" si="23"/>
        <v>4.5590645105522771</v>
      </c>
      <c r="F427">
        <f>EXP(_xlfn.FORECAST.LINEAR(A427, E413:E433, A413:A433))</f>
        <v>93.929660035089157</v>
      </c>
      <c r="G427">
        <f t="shared" si="25"/>
        <v>1.5644442696678453</v>
      </c>
    </row>
    <row r="428" spans="1:7" x14ac:dyDescent="0.3">
      <c r="A428">
        <v>2018</v>
      </c>
      <c r="B428">
        <v>24</v>
      </c>
      <c r="C428" t="s">
        <v>124</v>
      </c>
      <c r="D428">
        <v>100</v>
      </c>
      <c r="E428">
        <f t="shared" si="23"/>
        <v>4.6051701859880918</v>
      </c>
      <c r="F428">
        <f>EXP(_xlfn.FORECAST.LINEAR(A428, E413:E433, A413:A433))</f>
        <v>99.154572829701394</v>
      </c>
      <c r="G428">
        <f t="shared" si="25"/>
        <v>0.84542717029860626</v>
      </c>
    </row>
    <row r="429" spans="1:7" x14ac:dyDescent="0.3">
      <c r="A429">
        <v>2019</v>
      </c>
      <c r="B429">
        <v>24</v>
      </c>
      <c r="C429" t="s">
        <v>124</v>
      </c>
      <c r="D429">
        <v>103.78075177484</v>
      </c>
      <c r="E429">
        <f t="shared" si="23"/>
        <v>4.6422805178412805</v>
      </c>
      <c r="F429">
        <f>EXP(_xlfn.FORECAST.LINEAR(A429, E413:E433, A413:A433))</f>
        <v>104.67012559576786</v>
      </c>
      <c r="G429">
        <f t="shared" si="25"/>
        <v>-0.88937382092785811</v>
      </c>
    </row>
    <row r="430" spans="1:7" x14ac:dyDescent="0.3">
      <c r="A430">
        <v>2020</v>
      </c>
      <c r="B430">
        <v>24</v>
      </c>
      <c r="C430" t="s">
        <v>124</v>
      </c>
      <c r="D430">
        <v>110.854346945985</v>
      </c>
      <c r="E430">
        <f t="shared" si="23"/>
        <v>4.7082171499617811</v>
      </c>
      <c r="F430">
        <f>EXP(_xlfn.FORECAST.LINEAR(A430, E413:E433, A413:A433))</f>
        <v>110.49248541517471</v>
      </c>
      <c r="G430">
        <f t="shared" si="25"/>
        <v>0.36186153081028749</v>
      </c>
    </row>
    <row r="431" spans="1:7" x14ac:dyDescent="0.3">
      <c r="A431">
        <v>2021</v>
      </c>
      <c r="B431">
        <v>24</v>
      </c>
      <c r="C431" t="s">
        <v>124</v>
      </c>
      <c r="D431">
        <v>117.025321387636</v>
      </c>
      <c r="E431">
        <f t="shared" si="23"/>
        <v>4.7623903334984155</v>
      </c>
      <c r="F431">
        <f>EXP(_xlfn.FORECAST.LINEAR(A431, E413:E433, A413:A433))</f>
        <v>116.63871867673008</v>
      </c>
      <c r="G431">
        <f t="shared" si="25"/>
        <v>0.38660271090591891</v>
      </c>
    </row>
    <row r="432" spans="1:7" x14ac:dyDescent="0.3">
      <c r="A432">
        <v>2022</v>
      </c>
      <c r="B432">
        <v>24</v>
      </c>
      <c r="C432" t="s">
        <v>124</v>
      </c>
      <c r="D432">
        <v>126.70313729692</v>
      </c>
      <c r="E432">
        <f t="shared" si="23"/>
        <v>4.8418468486378936</v>
      </c>
      <c r="F432">
        <f>EXP(_xlfn.FORECAST.LINEAR(A432, E413:E433, A413:A433))</f>
        <v>123.12684110082446</v>
      </c>
      <c r="G432">
        <f t="shared" si="25"/>
        <v>3.5762961960955408</v>
      </c>
    </row>
    <row r="433" spans="1:7" x14ac:dyDescent="0.3">
      <c r="A433">
        <v>2023</v>
      </c>
      <c r="B433">
        <v>24</v>
      </c>
      <c r="C433" t="s">
        <v>124</v>
      </c>
      <c r="D433">
        <v>130.07189232841301</v>
      </c>
      <c r="E433">
        <f t="shared" si="23"/>
        <v>4.8680873155083999</v>
      </c>
      <c r="F433">
        <f>EXP(_xlfn.FORECAST.LINEAR(A433, E413:E433, A413:A433))</f>
        <v>129.97587054676899</v>
      </c>
      <c r="G433">
        <f t="shared" si="25"/>
        <v>9.6021781644026305E-2</v>
      </c>
    </row>
    <row r="434" spans="1:7" x14ac:dyDescent="0.3">
      <c r="A434">
        <v>2000</v>
      </c>
      <c r="B434">
        <v>25</v>
      </c>
      <c r="C434" t="s">
        <v>125</v>
      </c>
      <c r="E434" t="str">
        <f t="shared" si="23"/>
        <v/>
      </c>
      <c r="F434">
        <f>EXP(_xlfn.FORECAST.LINEAR(A434, E437:E457, A437:A457))</f>
        <v>42.018591408640681</v>
      </c>
    </row>
    <row r="435" spans="1:7" x14ac:dyDescent="0.3">
      <c r="A435">
        <v>2001</v>
      </c>
      <c r="B435">
        <v>25</v>
      </c>
      <c r="C435" t="s">
        <v>125</v>
      </c>
      <c r="E435" t="str">
        <f t="shared" si="23"/>
        <v/>
      </c>
      <c r="F435">
        <f>EXP(_xlfn.FORECAST.LINEAR(A435, E437:E457, A437:A457))</f>
        <v>44.142997440396385</v>
      </c>
    </row>
    <row r="436" spans="1:7" x14ac:dyDescent="0.3">
      <c r="A436">
        <v>2002</v>
      </c>
      <c r="B436">
        <v>25</v>
      </c>
      <c r="C436" t="s">
        <v>125</v>
      </c>
      <c r="E436" t="str">
        <f t="shared" si="23"/>
        <v/>
      </c>
      <c r="F436">
        <f>EXP(_xlfn.FORECAST.LINEAR(A436, E437:E457, A437:A457))</f>
        <v>46.374810713482404</v>
      </c>
    </row>
    <row r="437" spans="1:7" x14ac:dyDescent="0.3">
      <c r="A437">
        <v>2003</v>
      </c>
      <c r="B437">
        <v>25</v>
      </c>
      <c r="C437" t="s">
        <v>125</v>
      </c>
      <c r="D437">
        <v>47.572059694933003</v>
      </c>
      <c r="E437">
        <f t="shared" si="23"/>
        <v>3.86224560769758</v>
      </c>
      <c r="F437">
        <f>EXP(_xlfn.FORECAST.LINEAR(A437, E437:E457, A437:A457))</f>
        <v>48.719461600113306</v>
      </c>
      <c r="G437">
        <f>D437-F437</f>
        <v>-1.1474019051803026</v>
      </c>
    </row>
    <row r="438" spans="1:7" x14ac:dyDescent="0.3">
      <c r="A438">
        <v>2004</v>
      </c>
      <c r="B438">
        <v>25</v>
      </c>
      <c r="C438" t="s">
        <v>125</v>
      </c>
      <c r="D438">
        <v>51.540113623534999</v>
      </c>
      <c r="E438">
        <f t="shared" si="23"/>
        <v>3.9423604097917346</v>
      </c>
      <c r="F438">
        <f>EXP(_xlfn.FORECAST.LINEAR(A438, E437:E457, A437:A457))</f>
        <v>51.182655025153203</v>
      </c>
      <c r="G438">
        <f>D438-F438</f>
        <v>0.35745859838179683</v>
      </c>
    </row>
    <row r="439" spans="1:7" x14ac:dyDescent="0.3">
      <c r="A439">
        <v>2005</v>
      </c>
      <c r="B439">
        <v>25</v>
      </c>
      <c r="C439" t="s">
        <v>125</v>
      </c>
      <c r="D439">
        <v>53.523302407179003</v>
      </c>
      <c r="E439">
        <f t="shared" si="23"/>
        <v>3.9801171180863602</v>
      </c>
      <c r="F439">
        <f>EXP(_xlfn.FORECAST.LINEAR(A439, E437:E457, A437:A457))</f>
        <v>53.77038434713964</v>
      </c>
      <c r="G439">
        <f t="shared" ref="G439:G457" si="26">D439-F439</f>
        <v>-0.24708193996063699</v>
      </c>
    </row>
    <row r="440" spans="1:7" x14ac:dyDescent="0.3">
      <c r="A440">
        <v>2006</v>
      </c>
      <c r="B440">
        <v>25</v>
      </c>
      <c r="C440" t="s">
        <v>125</v>
      </c>
      <c r="D440">
        <v>55.278070502425003</v>
      </c>
      <c r="E440">
        <f t="shared" si="23"/>
        <v>4.0123762747696627</v>
      </c>
      <c r="F440">
        <f>EXP(_xlfn.FORECAST.LINEAR(A440, E437:E457, A437:A457))</f>
        <v>56.488945941124811</v>
      </c>
      <c r="G440">
        <f t="shared" si="26"/>
        <v>-1.2108754386998086</v>
      </c>
    </row>
    <row r="441" spans="1:7" x14ac:dyDescent="0.3">
      <c r="A441">
        <v>2007</v>
      </c>
      <c r="B441">
        <v>25</v>
      </c>
      <c r="C441" t="s">
        <v>125</v>
      </c>
      <c r="D441">
        <v>59.625931426000001</v>
      </c>
      <c r="E441">
        <f t="shared" si="23"/>
        <v>4.0880905704869122</v>
      </c>
      <c r="F441">
        <f>EXP(_xlfn.FORECAST.LINEAR(A441, E437:E457, A437:A457))</f>
        <v>59.344954518799433</v>
      </c>
      <c r="G441">
        <f t="shared" si="26"/>
        <v>0.28097690720056789</v>
      </c>
    </row>
    <row r="442" spans="1:7" x14ac:dyDescent="0.3">
      <c r="A442">
        <v>2008</v>
      </c>
      <c r="B442">
        <v>25</v>
      </c>
      <c r="C442" t="s">
        <v>125</v>
      </c>
      <c r="D442">
        <v>63.421403693221002</v>
      </c>
      <c r="E442">
        <f t="shared" si="23"/>
        <v>4.149801402154778</v>
      </c>
      <c r="F442">
        <f>EXP(_xlfn.FORECAST.LINEAR(A442, E437:E457, A437:A457))</f>
        <v>62.345359223181788</v>
      </c>
      <c r="G442">
        <f t="shared" si="26"/>
        <v>1.0760444700392142</v>
      </c>
    </row>
    <row r="443" spans="1:7" x14ac:dyDescent="0.3">
      <c r="A443">
        <v>2009</v>
      </c>
      <c r="B443">
        <v>25</v>
      </c>
      <c r="C443" t="s">
        <v>125</v>
      </c>
      <c r="D443">
        <v>68.515295828695002</v>
      </c>
      <c r="E443">
        <f t="shared" si="23"/>
        <v>4.2270570171104369</v>
      </c>
      <c r="F443">
        <f>EXP(_xlfn.FORECAST.LINEAR(A443, E437:E457, A437:A457))</f>
        <v>65.497460537042258</v>
      </c>
      <c r="G443">
        <f t="shared" si="26"/>
        <v>3.0178352916527444</v>
      </c>
    </row>
    <row r="444" spans="1:7" x14ac:dyDescent="0.3">
      <c r="A444">
        <v>2010</v>
      </c>
      <c r="B444">
        <v>25</v>
      </c>
      <c r="C444" t="s">
        <v>125</v>
      </c>
      <c r="D444">
        <v>70.429885624880995</v>
      </c>
      <c r="E444">
        <f t="shared" si="23"/>
        <v>4.2546176848014499</v>
      </c>
      <c r="F444">
        <f>EXP(_xlfn.FORECAST.LINEAR(A444, E437:E457, A437:A457))</f>
        <v>68.808928046182999</v>
      </c>
      <c r="G444">
        <f t="shared" si="26"/>
        <v>1.6209575786979968</v>
      </c>
    </row>
    <row r="445" spans="1:7" x14ac:dyDescent="0.3">
      <c r="A445">
        <v>2011</v>
      </c>
      <c r="B445">
        <v>25</v>
      </c>
      <c r="C445" t="s">
        <v>125</v>
      </c>
      <c r="D445">
        <v>73.332997199816006</v>
      </c>
      <c r="E445">
        <f t="shared" si="23"/>
        <v>4.2950106740348746</v>
      </c>
      <c r="F445">
        <f>EXP(_xlfn.FORECAST.LINEAR(A445, E437:E457, A437:A457))</f>
        <v>72.287819100820741</v>
      </c>
      <c r="G445">
        <f t="shared" si="26"/>
        <v>1.0451780989952653</v>
      </c>
    </row>
    <row r="446" spans="1:7" x14ac:dyDescent="0.3">
      <c r="A446">
        <v>2012</v>
      </c>
      <c r="B446">
        <v>25</v>
      </c>
      <c r="C446" t="s">
        <v>125</v>
      </c>
      <c r="D446">
        <v>77.119476967070995</v>
      </c>
      <c r="E446">
        <f t="shared" si="23"/>
        <v>4.3453558682133036</v>
      </c>
      <c r="F446">
        <f>EXP(_xlfn.FORECAST.LINEAR(A446, E437:E457, A437:A457))</f>
        <v>75.942598420449926</v>
      </c>
      <c r="G446">
        <f t="shared" si="26"/>
        <v>1.1768785466210687</v>
      </c>
    </row>
    <row r="447" spans="1:7" x14ac:dyDescent="0.3">
      <c r="A447">
        <v>2013</v>
      </c>
      <c r="B447">
        <v>25</v>
      </c>
      <c r="C447" t="s">
        <v>125</v>
      </c>
      <c r="D447">
        <v>79.533831797326002</v>
      </c>
      <c r="E447">
        <f t="shared" si="23"/>
        <v>4.376182488335572</v>
      </c>
      <c r="F447">
        <f>EXP(_xlfn.FORECAST.LINEAR(A447, E437:E457, A437:A457))</f>
        <v>79.78215868991856</v>
      </c>
      <c r="G447">
        <f t="shared" si="26"/>
        <v>-0.24832689259255858</v>
      </c>
    </row>
    <row r="448" spans="1:7" x14ac:dyDescent="0.3">
      <c r="A448">
        <v>2014</v>
      </c>
      <c r="B448">
        <v>25</v>
      </c>
      <c r="C448" t="s">
        <v>125</v>
      </c>
      <c r="D448">
        <v>81.891531365196002</v>
      </c>
      <c r="E448">
        <f t="shared" si="23"/>
        <v>4.4053955833782954</v>
      </c>
      <c r="F448">
        <f>EXP(_xlfn.FORECAST.LINEAR(A448, E437:E457, A437:A457))</f>
        <v>83.815842196798329</v>
      </c>
      <c r="G448">
        <f t="shared" si="26"/>
        <v>-1.9243108316023267</v>
      </c>
    </row>
    <row r="449" spans="1:7" x14ac:dyDescent="0.3">
      <c r="A449">
        <v>2015</v>
      </c>
      <c r="B449">
        <v>25</v>
      </c>
      <c r="C449" t="s">
        <v>125</v>
      </c>
      <c r="D449">
        <v>85.654641399094999</v>
      </c>
      <c r="E449">
        <f t="shared" si="23"/>
        <v>4.4503234136007199</v>
      </c>
      <c r="F449">
        <f>EXP(_xlfn.FORECAST.LINEAR(A449, E437:E457, A437:A457))</f>
        <v>88.053463562730144</v>
      </c>
      <c r="G449">
        <f t="shared" si="26"/>
        <v>-2.3988221636351454</v>
      </c>
    </row>
    <row r="450" spans="1:7" x14ac:dyDescent="0.3">
      <c r="A450">
        <v>2016</v>
      </c>
      <c r="B450">
        <v>25</v>
      </c>
      <c r="C450" t="s">
        <v>125</v>
      </c>
      <c r="D450">
        <v>91.357466324325003</v>
      </c>
      <c r="E450">
        <f t="shared" si="23"/>
        <v>4.5147800126457831</v>
      </c>
      <c r="F450">
        <f>EXP(_xlfn.FORECAST.LINEAR(A450, E437:E457, A437:A457))</f>
        <v>92.505333624018732</v>
      </c>
      <c r="G450">
        <f t="shared" si="26"/>
        <v>-1.1478672996937291</v>
      </c>
    </row>
    <row r="451" spans="1:7" x14ac:dyDescent="0.3">
      <c r="A451">
        <v>2017</v>
      </c>
      <c r="B451">
        <v>25</v>
      </c>
      <c r="C451" t="s">
        <v>125</v>
      </c>
      <c r="D451">
        <v>95.657215288974001</v>
      </c>
      <c r="E451">
        <f t="shared" ref="E451:E514" si="27">IFERROR(LN(D451),"")</f>
        <v>4.5607711273222016</v>
      </c>
      <c r="F451">
        <f>EXP(_xlfn.FORECAST.LINEAR(A451, E437:E457, A437:A457))</f>
        <v>97.182284519618833</v>
      </c>
      <c r="G451">
        <f t="shared" si="26"/>
        <v>-1.5250692306448315</v>
      </c>
    </row>
    <row r="452" spans="1:7" x14ac:dyDescent="0.3">
      <c r="A452">
        <v>2018</v>
      </c>
      <c r="B452">
        <v>25</v>
      </c>
      <c r="C452" t="s">
        <v>125</v>
      </c>
      <c r="D452">
        <v>100</v>
      </c>
      <c r="E452">
        <f t="shared" si="27"/>
        <v>4.6051701859880918</v>
      </c>
      <c r="F452">
        <f>EXP(_xlfn.FORECAST.LINEAR(A452, E437:E457, A437:A457))</f>
        <v>102.09569604751746</v>
      </c>
      <c r="G452">
        <f t="shared" si="26"/>
        <v>-2.095696047517464</v>
      </c>
    </row>
    <row r="453" spans="1:7" x14ac:dyDescent="0.3">
      <c r="A453">
        <v>2019</v>
      </c>
      <c r="B453">
        <v>25</v>
      </c>
      <c r="C453" t="s">
        <v>125</v>
      </c>
      <c r="D453">
        <v>105.54813055244099</v>
      </c>
      <c r="E453">
        <f t="shared" si="27"/>
        <v>4.6591670626494732</v>
      </c>
      <c r="F453">
        <f>EXP(_xlfn.FORECAST.LINEAR(A453, E437:E457, A437:A457))</f>
        <v>107.25752335368082</v>
      </c>
      <c r="G453">
        <f t="shared" si="26"/>
        <v>-1.7093928012398294</v>
      </c>
    </row>
    <row r="454" spans="1:7" x14ac:dyDescent="0.3">
      <c r="A454">
        <v>2020</v>
      </c>
      <c r="B454">
        <v>25</v>
      </c>
      <c r="C454" t="s">
        <v>125</v>
      </c>
      <c r="D454">
        <v>111.401105290901</v>
      </c>
      <c r="E454">
        <f t="shared" si="27"/>
        <v>4.7131372492653361</v>
      </c>
      <c r="F454">
        <f>EXP(_xlfn.FORECAST.LINEAR(A454, E437:E457, A437:A457))</f>
        <v>112.68032602090561</v>
      </c>
      <c r="G454">
        <f t="shared" si="26"/>
        <v>-1.2792207300046101</v>
      </c>
    </row>
    <row r="455" spans="1:7" x14ac:dyDescent="0.3">
      <c r="A455">
        <v>2021</v>
      </c>
      <c r="B455">
        <v>25</v>
      </c>
      <c r="C455" t="s">
        <v>125</v>
      </c>
      <c r="D455">
        <v>118.72934914378899</v>
      </c>
      <c r="E455">
        <f t="shared" si="27"/>
        <v>4.7768465258450137</v>
      </c>
      <c r="F455">
        <f>EXP(_xlfn.FORECAST.LINEAR(A455, E437:E457, A437:A457))</f>
        <v>118.37729862836397</v>
      </c>
      <c r="G455">
        <f t="shared" si="26"/>
        <v>0.35205051542502019</v>
      </c>
    </row>
    <row r="456" spans="1:7" x14ac:dyDescent="0.3">
      <c r="A456">
        <v>2022</v>
      </c>
      <c r="B456">
        <v>25</v>
      </c>
      <c r="C456" t="s">
        <v>125</v>
      </c>
      <c r="D456">
        <v>127.951127755448</v>
      </c>
      <c r="E456">
        <f t="shared" si="27"/>
        <v>4.851648376599373</v>
      </c>
      <c r="F456">
        <f>EXP(_xlfn.FORECAST.LINEAR(A456, E437:E457, A437:A457))</f>
        <v>124.36230285621637</v>
      </c>
      <c r="G456">
        <f t="shared" si="26"/>
        <v>3.588824899231625</v>
      </c>
    </row>
    <row r="457" spans="1:7" x14ac:dyDescent="0.3">
      <c r="A457">
        <v>2023</v>
      </c>
      <c r="B457">
        <v>25</v>
      </c>
      <c r="C457" t="s">
        <v>125</v>
      </c>
      <c r="D457">
        <v>133.59907457748301</v>
      </c>
      <c r="E457">
        <f t="shared" si="27"/>
        <v>4.8948433342633075</v>
      </c>
      <c r="F457">
        <f>EXP(_xlfn.FORECAST.LINEAR(A457, E437:E457, A437:A457))</f>
        <v>130.64990121336754</v>
      </c>
      <c r="G457">
        <f t="shared" si="26"/>
        <v>2.9491733641154667</v>
      </c>
    </row>
    <row r="458" spans="1:7" x14ac:dyDescent="0.3">
      <c r="A458">
        <v>2000</v>
      </c>
      <c r="B458">
        <v>26</v>
      </c>
      <c r="C458" t="s">
        <v>126</v>
      </c>
      <c r="E458" t="str">
        <f t="shared" si="27"/>
        <v/>
      </c>
      <c r="F458">
        <f>EXP(_xlfn.FORECAST.LINEAR(A458, E461:E481, A461:A481))</f>
        <v>38.056263311627468</v>
      </c>
    </row>
    <row r="459" spans="1:7" x14ac:dyDescent="0.3">
      <c r="A459">
        <v>2001</v>
      </c>
      <c r="B459">
        <v>26</v>
      </c>
      <c r="C459" t="s">
        <v>126</v>
      </c>
      <c r="E459" t="str">
        <f t="shared" si="27"/>
        <v/>
      </c>
      <c r="F459">
        <f>EXP(_xlfn.FORECAST.LINEAR(A459, E461:E481, A461:A481))</f>
        <v>40.142665590248079</v>
      </c>
    </row>
    <row r="460" spans="1:7" x14ac:dyDescent="0.3">
      <c r="A460">
        <v>2002</v>
      </c>
      <c r="B460">
        <v>26</v>
      </c>
      <c r="C460" t="s">
        <v>126</v>
      </c>
      <c r="E460" t="str">
        <f t="shared" si="27"/>
        <v/>
      </c>
      <c r="F460">
        <f>EXP(_xlfn.FORECAST.LINEAR(A460, E461:E481, A461:A481))</f>
        <v>42.343453099824366</v>
      </c>
    </row>
    <row r="461" spans="1:7" x14ac:dyDescent="0.3">
      <c r="A461">
        <v>2003</v>
      </c>
      <c r="B461">
        <v>26</v>
      </c>
      <c r="C461" t="s">
        <v>126</v>
      </c>
      <c r="D461">
        <v>43.581062089142002</v>
      </c>
      <c r="E461">
        <f t="shared" si="27"/>
        <v>3.7746227002415798</v>
      </c>
      <c r="F461">
        <f>EXP(_xlfn.FORECAST.LINEAR(A461, E461:E481, A461:A481))</f>
        <v>44.664896913388318</v>
      </c>
      <c r="G461">
        <f>D461-F461</f>
        <v>-1.0838348242463169</v>
      </c>
    </row>
    <row r="462" spans="1:7" x14ac:dyDescent="0.3">
      <c r="A462">
        <v>2004</v>
      </c>
      <c r="B462">
        <v>26</v>
      </c>
      <c r="C462" t="s">
        <v>126</v>
      </c>
      <c r="D462">
        <v>46.531793272438001</v>
      </c>
      <c r="E462">
        <f t="shared" si="27"/>
        <v>3.8401358052479693</v>
      </c>
      <c r="F462">
        <f>EXP(_xlfn.FORECAST.LINEAR(A462, E461:E481, A461:A481))</f>
        <v>47.113611910217131</v>
      </c>
      <c r="G462">
        <f>D462-F462</f>
        <v>-0.58181863777912923</v>
      </c>
    </row>
    <row r="463" spans="1:7" x14ac:dyDescent="0.3">
      <c r="A463">
        <v>2005</v>
      </c>
      <c r="B463">
        <v>26</v>
      </c>
      <c r="C463" t="s">
        <v>126</v>
      </c>
      <c r="D463">
        <v>49.358839161086003</v>
      </c>
      <c r="E463">
        <f t="shared" si="27"/>
        <v>3.899116861514385</v>
      </c>
      <c r="F463">
        <f>EXP(_xlfn.FORECAST.LINEAR(A463, E461:E481, A461:A481))</f>
        <v>49.696575624719912</v>
      </c>
      <c r="G463">
        <f t="shared" ref="G463:G481" si="28">D463-F463</f>
        <v>-0.33773646363390952</v>
      </c>
    </row>
    <row r="464" spans="1:7" x14ac:dyDescent="0.3">
      <c r="A464">
        <v>2006</v>
      </c>
      <c r="B464">
        <v>26</v>
      </c>
      <c r="C464" t="s">
        <v>126</v>
      </c>
      <c r="D464">
        <v>52.871524716589001</v>
      </c>
      <c r="E464">
        <f t="shared" si="27"/>
        <v>3.9678649088061597</v>
      </c>
      <c r="F464">
        <f>EXP(_xlfn.FORECAST.LINEAR(A464, E461:E481, A461:A481))</f>
        <v>52.421148128699237</v>
      </c>
      <c r="G464">
        <f t="shared" si="28"/>
        <v>0.45037658788976387</v>
      </c>
    </row>
    <row r="465" spans="1:7" x14ac:dyDescent="0.3">
      <c r="A465">
        <v>2007</v>
      </c>
      <c r="B465">
        <v>26</v>
      </c>
      <c r="C465" t="s">
        <v>126</v>
      </c>
      <c r="D465">
        <v>56.854703777559997</v>
      </c>
      <c r="E465">
        <f t="shared" si="27"/>
        <v>4.0404989569243392</v>
      </c>
      <c r="F465">
        <f>EXP(_xlfn.FORECAST.LINEAR(A465, E461:E481, A461:A481))</f>
        <v>55.295093003633397</v>
      </c>
      <c r="G465">
        <f t="shared" si="28"/>
        <v>1.5596107739266003</v>
      </c>
    </row>
    <row r="466" spans="1:7" x14ac:dyDescent="0.3">
      <c r="A466">
        <v>2008</v>
      </c>
      <c r="B466">
        <v>26</v>
      </c>
      <c r="C466" t="s">
        <v>126</v>
      </c>
      <c r="D466">
        <v>59.662768504096</v>
      </c>
      <c r="E466">
        <f t="shared" si="27"/>
        <v>4.0887081827048091</v>
      </c>
      <c r="F466">
        <f>EXP(_xlfn.FORECAST.LINEAR(A466, E461:E481, A461:A481))</f>
        <v>58.326599462757322</v>
      </c>
      <c r="G466">
        <f t="shared" si="28"/>
        <v>1.3361690413386782</v>
      </c>
    </row>
    <row r="467" spans="1:7" x14ac:dyDescent="0.3">
      <c r="A467">
        <v>2009</v>
      </c>
      <c r="B467">
        <v>26</v>
      </c>
      <c r="C467" t="s">
        <v>126</v>
      </c>
      <c r="D467">
        <v>64.381622942183</v>
      </c>
      <c r="E467">
        <f t="shared" si="27"/>
        <v>4.1648282343473184</v>
      </c>
      <c r="F467">
        <f>EXP(_xlfn.FORECAST.LINEAR(A467, E461:E481, A461:A481))</f>
        <v>61.524305685956264</v>
      </c>
      <c r="G467">
        <f t="shared" si="28"/>
        <v>2.8573172562267359</v>
      </c>
    </row>
    <row r="468" spans="1:7" x14ac:dyDescent="0.3">
      <c r="A468">
        <v>2010</v>
      </c>
      <c r="B468">
        <v>26</v>
      </c>
      <c r="C468" t="s">
        <v>126</v>
      </c>
      <c r="D468">
        <v>66.043018343515001</v>
      </c>
      <c r="E468">
        <f t="shared" si="27"/>
        <v>4.1903063227851307</v>
      </c>
      <c r="F468">
        <f>EXP(_xlfn.FORECAST.LINEAR(A468, E461:E481, A461:A481))</f>
        <v>64.897323433982919</v>
      </c>
      <c r="G468">
        <f t="shared" si="28"/>
        <v>1.1456949095320823</v>
      </c>
    </row>
    <row r="469" spans="1:7" x14ac:dyDescent="0.3">
      <c r="A469">
        <v>2011</v>
      </c>
      <c r="B469">
        <v>26</v>
      </c>
      <c r="C469" t="s">
        <v>126</v>
      </c>
      <c r="D469">
        <v>69.621945383460996</v>
      </c>
      <c r="E469">
        <f t="shared" si="27"/>
        <v>4.2430798248751298</v>
      </c>
      <c r="F469">
        <f>EXP(_xlfn.FORECAST.LINEAR(A469, E461:E481, A461:A481))</f>
        <v>68.455264012128723</v>
      </c>
      <c r="G469">
        <f t="shared" si="28"/>
        <v>1.1666813713322739</v>
      </c>
    </row>
    <row r="470" spans="1:7" x14ac:dyDescent="0.3">
      <c r="A470">
        <v>2012</v>
      </c>
      <c r="B470">
        <v>26</v>
      </c>
      <c r="C470" t="s">
        <v>126</v>
      </c>
      <c r="D470">
        <v>72.674159838020998</v>
      </c>
      <c r="E470">
        <f t="shared" si="27"/>
        <v>4.285985885841769</v>
      </c>
      <c r="F470">
        <f>EXP(_xlfn.FORECAST.LINEAR(A470, E461:E481, A461:A481))</f>
        <v>72.208265657322912</v>
      </c>
      <c r="G470">
        <f t="shared" si="28"/>
        <v>0.4658941806980863</v>
      </c>
    </row>
    <row r="471" spans="1:7" x14ac:dyDescent="0.3">
      <c r="A471">
        <v>2013</v>
      </c>
      <c r="B471">
        <v>26</v>
      </c>
      <c r="C471" t="s">
        <v>126</v>
      </c>
      <c r="D471">
        <v>73.672972099630002</v>
      </c>
      <c r="E471">
        <f t="shared" si="27"/>
        <v>4.2996360032993008</v>
      </c>
      <c r="F471">
        <f>EXP(_xlfn.FORECAST.LINEAR(A471, E461:E481, A461:A481))</f>
        <v>76.167022426714126</v>
      </c>
      <c r="G471">
        <f t="shared" si="28"/>
        <v>-2.4940503270841248</v>
      </c>
    </row>
    <row r="472" spans="1:7" x14ac:dyDescent="0.3">
      <c r="A472">
        <v>2014</v>
      </c>
      <c r="B472">
        <v>26</v>
      </c>
      <c r="C472" t="s">
        <v>126</v>
      </c>
      <c r="D472">
        <v>76.197879372505</v>
      </c>
      <c r="E472">
        <f t="shared" si="27"/>
        <v>4.333333632548193</v>
      </c>
      <c r="F472">
        <f>EXP(_xlfn.FORECAST.LINEAR(A472, E461:E481, A461:A481))</f>
        <v>80.342814670044788</v>
      </c>
      <c r="G472">
        <f t="shared" si="28"/>
        <v>-4.1449352975397886</v>
      </c>
    </row>
    <row r="473" spans="1:7" x14ac:dyDescent="0.3">
      <c r="A473">
        <v>2015</v>
      </c>
      <c r="B473">
        <v>26</v>
      </c>
      <c r="C473" t="s">
        <v>126</v>
      </c>
      <c r="D473">
        <v>80.820492001117998</v>
      </c>
      <c r="E473">
        <f t="shared" si="27"/>
        <v>4.3922305472477099</v>
      </c>
      <c r="F473">
        <f>EXP(_xlfn.FORECAST.LINEAR(A473, E461:E481, A461:A481))</f>
        <v>84.747541172636375</v>
      </c>
      <c r="G473">
        <f t="shared" si="28"/>
        <v>-3.9270491715183766</v>
      </c>
    </row>
    <row r="474" spans="1:7" x14ac:dyDescent="0.3">
      <c r="A474">
        <v>2016</v>
      </c>
      <c r="B474">
        <v>26</v>
      </c>
      <c r="C474" t="s">
        <v>126</v>
      </c>
      <c r="D474">
        <v>88.051223592343007</v>
      </c>
      <c r="E474">
        <f t="shared" si="27"/>
        <v>4.4779187314083275</v>
      </c>
      <c r="F474">
        <f>EXP(_xlfn.FORECAST.LINEAR(A474, E461:E481, A461:A481))</f>
        <v>89.393753060603288</v>
      </c>
      <c r="G474">
        <f t="shared" si="28"/>
        <v>-1.3425294682602811</v>
      </c>
    </row>
    <row r="475" spans="1:7" x14ac:dyDescent="0.3">
      <c r="A475">
        <v>2017</v>
      </c>
      <c r="B475">
        <v>26</v>
      </c>
      <c r="C475" t="s">
        <v>126</v>
      </c>
      <c r="D475">
        <v>95.024405239493007</v>
      </c>
      <c r="E475">
        <f t="shared" si="27"/>
        <v>4.5541337558659114</v>
      </c>
      <c r="F475">
        <f>EXP(_xlfn.FORECAST.LINEAR(A475, E461:E481, A461:A481))</f>
        <v>94.294689564873948</v>
      </c>
      <c r="G475">
        <f t="shared" si="28"/>
        <v>0.72971567461905806</v>
      </c>
    </row>
    <row r="476" spans="1:7" x14ac:dyDescent="0.3">
      <c r="A476">
        <v>2018</v>
      </c>
      <c r="B476">
        <v>26</v>
      </c>
      <c r="C476" t="s">
        <v>126</v>
      </c>
      <c r="D476">
        <v>100</v>
      </c>
      <c r="E476">
        <f t="shared" si="27"/>
        <v>4.6051701859880918</v>
      </c>
      <c r="F476">
        <f>EXP(_xlfn.FORECAST.LINEAR(A476, E461:E481, A461:A481))</f>
        <v>99.464315745955489</v>
      </c>
      <c r="G476">
        <f t="shared" si="28"/>
        <v>0.53568425404451148</v>
      </c>
    </row>
    <row r="477" spans="1:7" x14ac:dyDescent="0.3">
      <c r="A477">
        <v>2019</v>
      </c>
      <c r="B477">
        <v>26</v>
      </c>
      <c r="C477" t="s">
        <v>126</v>
      </c>
      <c r="D477">
        <v>102.75087305382399</v>
      </c>
      <c r="E477">
        <f t="shared" si="27"/>
        <v>4.632307350214445</v>
      </c>
      <c r="F477">
        <f>EXP(_xlfn.FORECAST.LINEAR(A477, E461:E481, A461:A481))</f>
        <v>104.9173622869278</v>
      </c>
      <c r="G477">
        <f t="shared" si="28"/>
        <v>-2.1664892331038033</v>
      </c>
    </row>
    <row r="478" spans="1:7" x14ac:dyDescent="0.3">
      <c r="A478">
        <v>2020</v>
      </c>
      <c r="B478">
        <v>26</v>
      </c>
      <c r="C478" t="s">
        <v>126</v>
      </c>
      <c r="D478">
        <v>110.284651411864</v>
      </c>
      <c r="E478">
        <f t="shared" si="27"/>
        <v>4.7030647634658305</v>
      </c>
      <c r="F478">
        <f>EXP(_xlfn.FORECAST.LINEAR(A478, E461:E481, A461:A481))</f>
        <v>110.66936746804156</v>
      </c>
      <c r="G478">
        <f t="shared" si="28"/>
        <v>-0.38471605617755245</v>
      </c>
    </row>
    <row r="479" spans="1:7" x14ac:dyDescent="0.3">
      <c r="A479">
        <v>2021</v>
      </c>
      <c r="B479">
        <v>26</v>
      </c>
      <c r="C479" t="s">
        <v>126</v>
      </c>
      <c r="D479">
        <v>120.789599335142</v>
      </c>
      <c r="E479">
        <f t="shared" si="27"/>
        <v>4.7940501835750267</v>
      </c>
      <c r="F479">
        <f>EXP(_xlfn.FORECAST.LINEAR(A479, E461:E481, A461:A481))</f>
        <v>116.73672144255046</v>
      </c>
      <c r="G479">
        <f t="shared" si="28"/>
        <v>4.052877892591539</v>
      </c>
    </row>
    <row r="480" spans="1:7" x14ac:dyDescent="0.3">
      <c r="A480">
        <v>2022</v>
      </c>
      <c r="B480">
        <v>26</v>
      </c>
      <c r="C480" t="s">
        <v>126</v>
      </c>
      <c r="D480">
        <v>127.017780792878</v>
      </c>
      <c r="E480">
        <f t="shared" si="27"/>
        <v>4.8443270829017662</v>
      </c>
      <c r="F480">
        <f>EXP(_xlfn.FORECAST.LINEAR(A480, E461:E481, A461:A481))</f>
        <v>123.13671293992959</v>
      </c>
      <c r="G480">
        <f t="shared" si="28"/>
        <v>3.8810678529484051</v>
      </c>
    </row>
    <row r="481" spans="1:7" x14ac:dyDescent="0.3">
      <c r="A481">
        <v>2023</v>
      </c>
      <c r="B481">
        <v>26</v>
      </c>
      <c r="C481" t="s">
        <v>126</v>
      </c>
      <c r="D481">
        <v>129.04749591327001</v>
      </c>
      <c r="E481">
        <f t="shared" si="27"/>
        <v>4.8601805219722563</v>
      </c>
      <c r="F481">
        <f>EXP(_xlfn.FORECAST.LINEAR(A481, E461:E481, A461:A481))</f>
        <v>129.88757852954083</v>
      </c>
      <c r="G481">
        <f t="shared" si="28"/>
        <v>-0.84008261627081993</v>
      </c>
    </row>
    <row r="482" spans="1:7" x14ac:dyDescent="0.3">
      <c r="A482">
        <v>2000</v>
      </c>
      <c r="B482">
        <v>27</v>
      </c>
      <c r="C482" t="s">
        <v>127</v>
      </c>
      <c r="E482" t="str">
        <f t="shared" si="27"/>
        <v/>
      </c>
      <c r="F482">
        <f>EXP(_xlfn.FORECAST.LINEAR(A482, E485:E505, A485:A505))</f>
        <v>47.740156144470198</v>
      </c>
    </row>
    <row r="483" spans="1:7" x14ac:dyDescent="0.3">
      <c r="A483">
        <v>2001</v>
      </c>
      <c r="B483">
        <v>27</v>
      </c>
      <c r="C483" t="s">
        <v>127</v>
      </c>
      <c r="E483" t="str">
        <f t="shared" si="27"/>
        <v/>
      </c>
      <c r="F483">
        <f>EXP(_xlfn.FORECAST.LINEAR(A483, E485:E505, A485:A505))</f>
        <v>49.728551710646975</v>
      </c>
    </row>
    <row r="484" spans="1:7" x14ac:dyDescent="0.3">
      <c r="A484">
        <v>2002</v>
      </c>
      <c r="B484">
        <v>27</v>
      </c>
      <c r="C484" t="s">
        <v>127</v>
      </c>
      <c r="E484" t="str">
        <f t="shared" si="27"/>
        <v/>
      </c>
      <c r="F484">
        <f>EXP(_xlfn.FORECAST.LINEAR(A484, E485:E505, A485:A505))</f>
        <v>51.799764704475045</v>
      </c>
    </row>
    <row r="485" spans="1:7" x14ac:dyDescent="0.3">
      <c r="A485">
        <v>2003</v>
      </c>
      <c r="B485">
        <v>27</v>
      </c>
      <c r="C485" t="s">
        <v>127</v>
      </c>
      <c r="D485">
        <v>42.266336997746002</v>
      </c>
      <c r="E485">
        <f t="shared" si="27"/>
        <v>3.7439909535667271</v>
      </c>
      <c r="F485">
        <f>EXP(_xlfn.FORECAST.LINEAR(A485, E485:E505, A485:A505))</f>
        <v>53.957244503152012</v>
      </c>
      <c r="G485">
        <f>D485-F485</f>
        <v>-11.69090750540601</v>
      </c>
    </row>
    <row r="486" spans="1:7" x14ac:dyDescent="0.3">
      <c r="A486">
        <v>2004</v>
      </c>
      <c r="B486">
        <v>27</v>
      </c>
      <c r="C486" t="s">
        <v>127</v>
      </c>
      <c r="D486">
        <v>50.365628362749</v>
      </c>
      <c r="E486">
        <f t="shared" si="27"/>
        <v>3.9193089654956919</v>
      </c>
      <c r="F486">
        <f>EXP(_xlfn.FORECAST.LINEAR(A486, E485:E505, A485:A505))</f>
        <v>56.204584151738622</v>
      </c>
      <c r="G486">
        <f>D486-F486</f>
        <v>-5.8389557889896224</v>
      </c>
    </row>
    <row r="487" spans="1:7" x14ac:dyDescent="0.3">
      <c r="A487">
        <v>2005</v>
      </c>
      <c r="B487">
        <v>27</v>
      </c>
      <c r="C487" t="s">
        <v>127</v>
      </c>
      <c r="D487">
        <v>55.571528454199999</v>
      </c>
      <c r="E487">
        <f t="shared" si="27"/>
        <v>4.0176709919378677</v>
      </c>
      <c r="F487">
        <f>EXP(_xlfn.FORECAST.LINEAR(A487, E485:E505, A485:A505))</f>
        <v>58.545526346982605</v>
      </c>
      <c r="G487">
        <f t="shared" ref="G487:G505" si="29">D487-F487</f>
        <v>-2.9739978927826058</v>
      </c>
    </row>
    <row r="488" spans="1:7" x14ac:dyDescent="0.3">
      <c r="A488">
        <v>2006</v>
      </c>
      <c r="B488">
        <v>27</v>
      </c>
      <c r="C488" t="s">
        <v>127</v>
      </c>
      <c r="D488">
        <v>60.980330630988</v>
      </c>
      <c r="E488">
        <f t="shared" si="27"/>
        <v>4.110551363503232</v>
      </c>
      <c r="F488">
        <f>EXP(_xlfn.FORECAST.LINEAR(A488, E485:E505, A485:A505))</f>
        <v>60.983969670367294</v>
      </c>
      <c r="G488">
        <f t="shared" si="29"/>
        <v>-3.6390393792942177E-3</v>
      </c>
    </row>
    <row r="489" spans="1:7" x14ac:dyDescent="0.3">
      <c r="A489">
        <v>2007</v>
      </c>
      <c r="B489">
        <v>27</v>
      </c>
      <c r="C489" t="s">
        <v>127</v>
      </c>
      <c r="D489">
        <v>67.146560037430007</v>
      </c>
      <c r="E489">
        <f t="shared" si="27"/>
        <v>4.2068776936217516</v>
      </c>
      <c r="F489">
        <f>EXP(_xlfn.FORECAST.LINEAR(A489, E485:E505, A485:A505))</f>
        <v>63.523975080768949</v>
      </c>
      <c r="G489">
        <f t="shared" si="29"/>
        <v>3.6225849566610577</v>
      </c>
    </row>
    <row r="490" spans="1:7" x14ac:dyDescent="0.3">
      <c r="A490">
        <v>2008</v>
      </c>
      <c r="B490">
        <v>27</v>
      </c>
      <c r="C490" t="s">
        <v>127</v>
      </c>
      <c r="D490">
        <v>77.107505538172006</v>
      </c>
      <c r="E490">
        <f t="shared" si="27"/>
        <v>4.3452006239268819</v>
      </c>
      <c r="F490">
        <f>EXP(_xlfn.FORECAST.LINEAR(A490, E485:E505, A485:A505))</f>
        <v>66.169772677540237</v>
      </c>
      <c r="G490">
        <f t="shared" si="29"/>
        <v>10.937732860631769</v>
      </c>
    </row>
    <row r="491" spans="1:7" x14ac:dyDescent="0.3">
      <c r="A491">
        <v>2009</v>
      </c>
      <c r="B491">
        <v>27</v>
      </c>
      <c r="C491" t="s">
        <v>127</v>
      </c>
      <c r="D491">
        <v>68.836678816634006</v>
      </c>
      <c r="E491">
        <f t="shared" si="27"/>
        <v>4.2317367252148701</v>
      </c>
      <c r="F491">
        <f>EXP(_xlfn.FORECAST.LINEAR(A491, E485:E505, A485:A505))</f>
        <v>68.925768745269608</v>
      </c>
      <c r="G491">
        <f t="shared" si="29"/>
        <v>-8.9089928635601723E-2</v>
      </c>
    </row>
    <row r="492" spans="1:7" x14ac:dyDescent="0.3">
      <c r="A492">
        <v>2010</v>
      </c>
      <c r="B492">
        <v>27</v>
      </c>
      <c r="C492" t="s">
        <v>127</v>
      </c>
      <c r="D492">
        <v>77.385604876317004</v>
      </c>
      <c r="E492">
        <f t="shared" si="27"/>
        <v>4.3488007797884878</v>
      </c>
      <c r="F492">
        <f>EXP(_xlfn.FORECAST.LINEAR(A492, E485:E505, A485:A505))</f>
        <v>71.796553091966686</v>
      </c>
      <c r="G492">
        <f t="shared" si="29"/>
        <v>5.5890517843503176</v>
      </c>
    </row>
    <row r="493" spans="1:7" x14ac:dyDescent="0.3">
      <c r="A493">
        <v>2011</v>
      </c>
      <c r="B493">
        <v>27</v>
      </c>
      <c r="C493" t="s">
        <v>127</v>
      </c>
      <c r="D493">
        <v>91.861672075982</v>
      </c>
      <c r="E493">
        <f t="shared" si="27"/>
        <v>4.5202838811702826</v>
      </c>
      <c r="F493">
        <f>EXP(_xlfn.FORECAST.LINEAR(A493, E485:E505, A485:A505))</f>
        <v>74.786906692880237</v>
      </c>
      <c r="G493">
        <f t="shared" si="29"/>
        <v>17.074765383101763</v>
      </c>
    </row>
    <row r="494" spans="1:7" x14ac:dyDescent="0.3">
      <c r="A494">
        <v>2012</v>
      </c>
      <c r="B494">
        <v>27</v>
      </c>
      <c r="C494" t="s">
        <v>127</v>
      </c>
      <c r="D494">
        <v>93.904165407180002</v>
      </c>
      <c r="E494">
        <f t="shared" si="27"/>
        <v>4.5422747452642058</v>
      </c>
      <c r="F494">
        <f>EXP(_xlfn.FORECAST.LINEAR(A494, E485:E505, A485:A505))</f>
        <v>77.901809652690176</v>
      </c>
      <c r="G494">
        <f t="shared" si="29"/>
        <v>16.002355754489827</v>
      </c>
    </row>
    <row r="495" spans="1:7" x14ac:dyDescent="0.3">
      <c r="A495">
        <v>2013</v>
      </c>
      <c r="B495">
        <v>27</v>
      </c>
      <c r="C495" t="s">
        <v>127</v>
      </c>
      <c r="D495">
        <v>90.283418797855006</v>
      </c>
      <c r="E495">
        <f t="shared" si="27"/>
        <v>4.5029538200610286</v>
      </c>
      <c r="F495">
        <f>EXP(_xlfn.FORECAST.LINEAR(A495, E485:E505, A485:A505))</f>
        <v>81.14644949931747</v>
      </c>
      <c r="G495">
        <f t="shared" si="29"/>
        <v>9.1369692985375366</v>
      </c>
    </row>
    <row r="496" spans="1:7" x14ac:dyDescent="0.3">
      <c r="A496">
        <v>2014</v>
      </c>
      <c r="B496">
        <v>27</v>
      </c>
      <c r="C496" t="s">
        <v>127</v>
      </c>
      <c r="D496">
        <v>92.854619001987004</v>
      </c>
      <c r="E496">
        <f t="shared" si="27"/>
        <v>4.5310350334863854</v>
      </c>
      <c r="F496">
        <f>EXP(_xlfn.FORECAST.LINEAR(A496, E485:E505, A485:A505))</f>
        <v>84.526229823184707</v>
      </c>
      <c r="G496">
        <f t="shared" si="29"/>
        <v>8.328389178802297</v>
      </c>
    </row>
    <row r="497" spans="1:7" x14ac:dyDescent="0.3">
      <c r="A497">
        <v>2015</v>
      </c>
      <c r="B497">
        <v>27</v>
      </c>
      <c r="C497" t="s">
        <v>127</v>
      </c>
      <c r="D497">
        <v>75.358598215360999</v>
      </c>
      <c r="E497">
        <f t="shared" si="27"/>
        <v>4.3222580289188963</v>
      </c>
      <c r="F497">
        <f>EXP(_xlfn.FORECAST.LINEAR(A497, E485:E505, A485:A505))</f>
        <v>88.046779276298892</v>
      </c>
      <c r="G497">
        <f t="shared" si="29"/>
        <v>-12.688181060937893</v>
      </c>
    </row>
    <row r="498" spans="1:7" x14ac:dyDescent="0.3">
      <c r="A498">
        <v>2016</v>
      </c>
      <c r="B498">
        <v>27</v>
      </c>
      <c r="C498" t="s">
        <v>127</v>
      </c>
      <c r="D498">
        <v>78.242351075383993</v>
      </c>
      <c r="E498">
        <f t="shared" si="27"/>
        <v>4.3598110748070882</v>
      </c>
      <c r="F498">
        <f>EXP(_xlfn.FORECAST.LINEAR(A498, E485:E505, A485:A505))</f>
        <v>91.713960946156419</v>
      </c>
      <c r="G498">
        <f t="shared" si="29"/>
        <v>-13.471609870772426</v>
      </c>
    </row>
    <row r="499" spans="1:7" x14ac:dyDescent="0.3">
      <c r="A499">
        <v>2017</v>
      </c>
      <c r="B499">
        <v>27</v>
      </c>
      <c r="C499" t="s">
        <v>127</v>
      </c>
      <c r="D499">
        <v>91.392438286317002</v>
      </c>
      <c r="E499">
        <f t="shared" si="27"/>
        <v>4.5151627429404275</v>
      </c>
      <c r="F499">
        <f>EXP(_xlfn.FORECAST.LINEAR(A499, E485:E505, A485:A505))</f>
        <v>95.533882120062572</v>
      </c>
      <c r="G499">
        <f t="shared" si="29"/>
        <v>-4.1414438337455692</v>
      </c>
    </row>
    <row r="500" spans="1:7" x14ac:dyDescent="0.3">
      <c r="A500">
        <v>2018</v>
      </c>
      <c r="B500">
        <v>27</v>
      </c>
      <c r="C500" t="s">
        <v>127</v>
      </c>
      <c r="D500">
        <v>100</v>
      </c>
      <c r="E500">
        <f t="shared" si="27"/>
        <v>4.6051701859880918</v>
      </c>
      <c r="F500">
        <f>EXP(_xlfn.FORECAST.LINEAR(A500, E485:E505, A485:A505))</f>
        <v>99.512904456150807</v>
      </c>
      <c r="G500">
        <f t="shared" si="29"/>
        <v>0.48709554384919329</v>
      </c>
    </row>
    <row r="501" spans="1:7" x14ac:dyDescent="0.3">
      <c r="A501">
        <v>2019</v>
      </c>
      <c r="B501">
        <v>27</v>
      </c>
      <c r="C501" t="s">
        <v>127</v>
      </c>
      <c r="D501">
        <v>108.323100216534</v>
      </c>
      <c r="E501">
        <f t="shared" si="27"/>
        <v>4.6851184296603581</v>
      </c>
      <c r="F501">
        <f>EXP(_xlfn.FORECAST.LINEAR(A501, E485:E505, A485:A505))</f>
        <v>103.65765457802286</v>
      </c>
      <c r="G501">
        <f t="shared" si="29"/>
        <v>4.6654456385111445</v>
      </c>
    </row>
    <row r="502" spans="1:7" x14ac:dyDescent="0.3">
      <c r="A502">
        <v>2020</v>
      </c>
      <c r="B502">
        <v>27</v>
      </c>
      <c r="C502" t="s">
        <v>127</v>
      </c>
      <c r="D502">
        <v>103.128017037107</v>
      </c>
      <c r="E502">
        <f t="shared" si="27"/>
        <v>4.6359711003442943</v>
      </c>
      <c r="F502">
        <f>EXP(_xlfn.FORECAST.LINEAR(A502, E485:E505, A485:A505))</f>
        <v>107.97503511065912</v>
      </c>
      <c r="G502">
        <f t="shared" si="29"/>
        <v>-4.8470180735521211</v>
      </c>
    </row>
    <row r="503" spans="1:7" x14ac:dyDescent="0.3">
      <c r="A503">
        <v>2021</v>
      </c>
      <c r="B503">
        <v>27</v>
      </c>
      <c r="C503" t="s">
        <v>127</v>
      </c>
      <c r="D503">
        <v>108.454972206056</v>
      </c>
      <c r="E503">
        <f t="shared" si="27"/>
        <v>4.686335084133896</v>
      </c>
      <c r="F503">
        <f>EXP(_xlfn.FORECAST.LINEAR(A503, E485:E505, A485:A505))</f>
        <v>112.47223617598669</v>
      </c>
      <c r="G503">
        <f t="shared" si="29"/>
        <v>-4.0172639699306956</v>
      </c>
    </row>
    <row r="504" spans="1:7" x14ac:dyDescent="0.3">
      <c r="A504">
        <v>2022</v>
      </c>
      <c r="B504">
        <v>27</v>
      </c>
      <c r="C504" t="s">
        <v>127</v>
      </c>
      <c r="D504">
        <v>113.28903388008401</v>
      </c>
      <c r="E504">
        <f t="shared" si="27"/>
        <v>4.7299423750008929</v>
      </c>
      <c r="F504">
        <f>EXP(_xlfn.FORECAST.LINEAR(A504, E485:E505, A485:A505))</f>
        <v>117.15674736722677</v>
      </c>
      <c r="G504">
        <f t="shared" si="29"/>
        <v>-3.8677134871427654</v>
      </c>
    </row>
    <row r="505" spans="1:7" x14ac:dyDescent="0.3">
      <c r="A505">
        <v>2023</v>
      </c>
      <c r="B505">
        <v>27</v>
      </c>
      <c r="C505" t="s">
        <v>127</v>
      </c>
      <c r="D505">
        <v>116.852418184149</v>
      </c>
      <c r="E505">
        <f t="shared" si="27"/>
        <v>4.7609117555430824</v>
      </c>
      <c r="F505">
        <f>EXP(_xlfn.FORECAST.LINEAR(A505, E485:E505, A485:A505))</f>
        <v>122.03637022199344</v>
      </c>
      <c r="G505">
        <f t="shared" si="29"/>
        <v>-5.1839520378444348</v>
      </c>
    </row>
    <row r="506" spans="1:7" x14ac:dyDescent="0.3">
      <c r="A506">
        <v>2000</v>
      </c>
      <c r="B506">
        <v>28</v>
      </c>
      <c r="C506" t="s">
        <v>128</v>
      </c>
      <c r="E506" t="str">
        <f t="shared" si="27"/>
        <v/>
      </c>
      <c r="F506">
        <f>EXP(_xlfn.FORECAST.LINEAR(A506, E509:E529, A509:A529))</f>
        <v>41.802593553418369</v>
      </c>
    </row>
    <row r="507" spans="1:7" x14ac:dyDescent="0.3">
      <c r="A507">
        <v>2001</v>
      </c>
      <c r="B507">
        <v>28</v>
      </c>
      <c r="C507" t="s">
        <v>128</v>
      </c>
      <c r="E507" t="str">
        <f t="shared" si="27"/>
        <v/>
      </c>
      <c r="F507">
        <f>EXP(_xlfn.FORECAST.LINEAR(A507, E509:E529, A509:A529))</f>
        <v>43.82184629098586</v>
      </c>
    </row>
    <row r="508" spans="1:7" x14ac:dyDescent="0.3">
      <c r="A508">
        <v>2002</v>
      </c>
      <c r="B508">
        <v>28</v>
      </c>
      <c r="C508" t="s">
        <v>128</v>
      </c>
      <c r="E508" t="str">
        <f t="shared" si="27"/>
        <v/>
      </c>
      <c r="F508">
        <f>EXP(_xlfn.FORECAST.LINEAR(A508, E509:E529, A509:A529))</f>
        <v>45.93863799136826</v>
      </c>
    </row>
    <row r="509" spans="1:7" x14ac:dyDescent="0.3">
      <c r="A509">
        <v>2003</v>
      </c>
      <c r="B509">
        <v>28</v>
      </c>
      <c r="C509" t="s">
        <v>128</v>
      </c>
      <c r="D509">
        <v>47.735628183232997</v>
      </c>
      <c r="E509">
        <f t="shared" si="27"/>
        <v>3.8656780411671776</v>
      </c>
      <c r="F509">
        <f>EXP(_xlfn.FORECAST.LINEAR(A509, E509:E529, A509:A529))</f>
        <v>48.157680223895156</v>
      </c>
      <c r="G509">
        <f>D509-F509</f>
        <v>-0.42205204066215884</v>
      </c>
    </row>
    <row r="510" spans="1:7" x14ac:dyDescent="0.3">
      <c r="A510">
        <v>2004</v>
      </c>
      <c r="B510">
        <v>28</v>
      </c>
      <c r="C510" t="s">
        <v>128</v>
      </c>
      <c r="D510">
        <v>50.936148867554998</v>
      </c>
      <c r="E510">
        <f t="shared" si="27"/>
        <v>3.9305728653497458</v>
      </c>
      <c r="F510">
        <f>EXP(_xlfn.FORECAST.LINEAR(A510, E509:E529, A509:A529))</f>
        <v>50.483912147824384</v>
      </c>
      <c r="G510">
        <f>D510-F510</f>
        <v>0.45223671973061386</v>
      </c>
    </row>
    <row r="511" spans="1:7" x14ac:dyDescent="0.3">
      <c r="A511">
        <v>2005</v>
      </c>
      <c r="B511">
        <v>28</v>
      </c>
      <c r="C511" t="s">
        <v>128</v>
      </c>
      <c r="D511">
        <v>53.019558336233999</v>
      </c>
      <c r="E511">
        <f t="shared" si="27"/>
        <v>3.9706608706910274</v>
      </c>
      <c r="F511">
        <f>EXP(_xlfn.FORECAST.LINEAR(A511, E509:E529, A509:A529))</f>
        <v>52.922511505956194</v>
      </c>
      <c r="G511">
        <f t="shared" ref="G511:G529" si="30">D511-F511</f>
        <v>9.7046830277804474E-2</v>
      </c>
    </row>
    <row r="512" spans="1:7" x14ac:dyDescent="0.3">
      <c r="A512">
        <v>2006</v>
      </c>
      <c r="B512">
        <v>28</v>
      </c>
      <c r="C512" t="s">
        <v>128</v>
      </c>
      <c r="D512">
        <v>56.761878327883998</v>
      </c>
      <c r="E512">
        <f t="shared" si="27"/>
        <v>4.038864944201733</v>
      </c>
      <c r="F512">
        <f>EXP(_xlfn.FORECAST.LINEAR(A512, E509:E529, A509:A529))</f>
        <v>55.478906149288321</v>
      </c>
      <c r="G512">
        <f t="shared" si="30"/>
        <v>1.2829721785956778</v>
      </c>
    </row>
    <row r="513" spans="1:7" x14ac:dyDescent="0.3">
      <c r="A513">
        <v>2007</v>
      </c>
      <c r="B513">
        <v>28</v>
      </c>
      <c r="C513" t="s">
        <v>128</v>
      </c>
      <c r="D513">
        <v>59.689037159842002</v>
      </c>
      <c r="E513">
        <f t="shared" si="27"/>
        <v>4.089148371372656</v>
      </c>
      <c r="F513">
        <f>EXP(_xlfn.FORECAST.LINEAR(A513, E509:E529, A509:A529))</f>
        <v>58.158786118363572</v>
      </c>
      <c r="G513">
        <f t="shared" si="30"/>
        <v>1.5302510414784294</v>
      </c>
    </row>
    <row r="514" spans="1:7" x14ac:dyDescent="0.3">
      <c r="A514">
        <v>2008</v>
      </c>
      <c r="B514">
        <v>28</v>
      </c>
      <c r="C514" t="s">
        <v>128</v>
      </c>
      <c r="D514">
        <v>63.224294848741003</v>
      </c>
      <c r="E514">
        <f t="shared" si="27"/>
        <v>4.1466886394490095</v>
      </c>
      <c r="F514">
        <f>EXP(_xlfn.FORECAST.LINEAR(A514, E509:E529, A509:A529))</f>
        <v>60.968116308200663</v>
      </c>
      <c r="G514">
        <f t="shared" si="30"/>
        <v>2.2561785405403398</v>
      </c>
    </row>
    <row r="515" spans="1:7" x14ac:dyDescent="0.3">
      <c r="A515">
        <v>2009</v>
      </c>
      <c r="B515">
        <v>28</v>
      </c>
      <c r="C515" t="s">
        <v>128</v>
      </c>
      <c r="D515">
        <v>64.417650649783994</v>
      </c>
      <c r="E515">
        <f t="shared" ref="E515:E578" si="31">IFERROR(LN(D515),"")</f>
        <v>4.1653876739704758</v>
      </c>
      <c r="F515">
        <f>EXP(_xlfn.FORECAST.LINEAR(A515, E509:E529, A509:A529))</f>
        <v>63.91314974499803</v>
      </c>
      <c r="G515">
        <f t="shared" si="30"/>
        <v>0.50450090478596366</v>
      </c>
    </row>
    <row r="516" spans="1:7" x14ac:dyDescent="0.3">
      <c r="A516">
        <v>2010</v>
      </c>
      <c r="B516">
        <v>28</v>
      </c>
      <c r="C516" t="s">
        <v>128</v>
      </c>
      <c r="D516">
        <v>66.927547125005006</v>
      </c>
      <c r="E516">
        <f t="shared" si="31"/>
        <v>4.2036106480770954</v>
      </c>
      <c r="F516">
        <f>EXP(_xlfn.FORECAST.LINEAR(A516, E509:E529, A509:A529))</f>
        <v>67.000441504161969</v>
      </c>
      <c r="G516">
        <f t="shared" si="30"/>
        <v>-7.2894379156963396E-2</v>
      </c>
    </row>
    <row r="517" spans="1:7" x14ac:dyDescent="0.3">
      <c r="A517">
        <v>2011</v>
      </c>
      <c r="B517">
        <v>28</v>
      </c>
      <c r="C517" t="s">
        <v>128</v>
      </c>
      <c r="D517">
        <v>68.923549395205001</v>
      </c>
      <c r="E517">
        <f t="shared" si="31"/>
        <v>4.2329979105542561</v>
      </c>
      <c r="F517">
        <f>EXP(_xlfn.FORECAST.LINEAR(A517, E509:E529, A509:A529))</f>
        <v>70.23686330063795</v>
      </c>
      <c r="G517">
        <f t="shared" si="30"/>
        <v>-1.313313905432949</v>
      </c>
    </row>
    <row r="518" spans="1:7" x14ac:dyDescent="0.3">
      <c r="A518">
        <v>2012</v>
      </c>
      <c r="B518">
        <v>28</v>
      </c>
      <c r="C518" t="s">
        <v>128</v>
      </c>
      <c r="D518">
        <v>71.978635291139</v>
      </c>
      <c r="E518">
        <f t="shared" si="31"/>
        <v>4.2763693429148706</v>
      </c>
      <c r="F518">
        <f>EXP(_xlfn.FORECAST.LINEAR(A518, E509:E529, A509:A529))</f>
        <v>73.629618784020352</v>
      </c>
      <c r="G518">
        <f t="shared" si="30"/>
        <v>-1.6509834928813518</v>
      </c>
    </row>
    <row r="519" spans="1:7" x14ac:dyDescent="0.3">
      <c r="A519">
        <v>2013</v>
      </c>
      <c r="B519">
        <v>28</v>
      </c>
      <c r="C519" t="s">
        <v>128</v>
      </c>
      <c r="D519">
        <v>72.980479081013996</v>
      </c>
      <c r="E519">
        <f t="shared" si="31"/>
        <v>4.290191995538879</v>
      </c>
      <c r="F519">
        <f>EXP(_xlfn.FORECAST.LINEAR(A519, E509:E529, A509:A529))</f>
        <v>77.186259572484687</v>
      </c>
      <c r="G519">
        <f t="shared" si="30"/>
        <v>-4.2057804914706907</v>
      </c>
    </row>
    <row r="520" spans="1:7" x14ac:dyDescent="0.3">
      <c r="A520">
        <v>2014</v>
      </c>
      <c r="B520">
        <v>28</v>
      </c>
      <c r="C520" t="s">
        <v>128</v>
      </c>
      <c r="D520">
        <v>77.871639310079999</v>
      </c>
      <c r="E520">
        <f t="shared" si="31"/>
        <v>4.3550618212496746</v>
      </c>
      <c r="F520">
        <f>EXP(_xlfn.FORECAST.LINEAR(A520, E509:E529, A509:A529))</f>
        <v>80.914702061230429</v>
      </c>
      <c r="G520">
        <f t="shared" si="30"/>
        <v>-3.0430627511504298</v>
      </c>
    </row>
    <row r="521" spans="1:7" x14ac:dyDescent="0.3">
      <c r="A521">
        <v>2015</v>
      </c>
      <c r="B521">
        <v>28</v>
      </c>
      <c r="C521" t="s">
        <v>128</v>
      </c>
      <c r="D521">
        <v>82.165722092470006</v>
      </c>
      <c r="E521">
        <f t="shared" si="31"/>
        <v>4.4087382089165494</v>
      </c>
      <c r="F521">
        <f>EXP(_xlfn.FORECAST.LINEAR(A521, E509:E529, A509:A529))</f>
        <v>84.823245042847333</v>
      </c>
      <c r="G521">
        <f t="shared" si="30"/>
        <v>-2.6575229503773272</v>
      </c>
    </row>
    <row r="522" spans="1:7" x14ac:dyDescent="0.3">
      <c r="A522">
        <v>2016</v>
      </c>
      <c r="B522">
        <v>28</v>
      </c>
      <c r="C522" t="s">
        <v>128</v>
      </c>
      <c r="D522">
        <v>87.368652308172997</v>
      </c>
      <c r="E522">
        <f t="shared" si="31"/>
        <v>4.4701365490814204</v>
      </c>
      <c r="F522">
        <f>EXP(_xlfn.FORECAST.LINEAR(A522, E509:E529, A509:A529))</f>
        <v>88.920588178824147</v>
      </c>
      <c r="G522">
        <f t="shared" si="30"/>
        <v>-1.5519358706511497</v>
      </c>
    </row>
    <row r="523" spans="1:7" x14ac:dyDescent="0.3">
      <c r="A523">
        <v>2017</v>
      </c>
      <c r="B523">
        <v>28</v>
      </c>
      <c r="C523" t="s">
        <v>128</v>
      </c>
      <c r="D523">
        <v>94.826078159578998</v>
      </c>
      <c r="E523">
        <f t="shared" si="31"/>
        <v>4.5520444575032482</v>
      </c>
      <c r="F523">
        <f>EXP(_xlfn.FORECAST.LINEAR(A523, E509:E529, A509:A529))</f>
        <v>93.215851363314258</v>
      </c>
      <c r="G523">
        <f t="shared" si="30"/>
        <v>1.6102267962647403</v>
      </c>
    </row>
    <row r="524" spans="1:7" x14ac:dyDescent="0.3">
      <c r="A524">
        <v>2018</v>
      </c>
      <c r="B524">
        <v>28</v>
      </c>
      <c r="C524" t="s">
        <v>128</v>
      </c>
      <c r="D524">
        <v>100</v>
      </c>
      <c r="E524">
        <f t="shared" si="31"/>
        <v>4.6051701859880918</v>
      </c>
      <c r="F524">
        <f>EXP(_xlfn.FORECAST.LINEAR(A524, E509:E529, A509:A529))</f>
        <v>97.718595022257986</v>
      </c>
      <c r="G524">
        <f t="shared" si="30"/>
        <v>2.2814049777420138</v>
      </c>
    </row>
    <row r="525" spans="1:7" x14ac:dyDescent="0.3">
      <c r="A525">
        <v>2019</v>
      </c>
      <c r="B525">
        <v>28</v>
      </c>
      <c r="C525" t="s">
        <v>128</v>
      </c>
      <c r="D525">
        <v>103.381547110222</v>
      </c>
      <c r="E525">
        <f t="shared" si="31"/>
        <v>4.6384264849318093</v>
      </c>
      <c r="F525">
        <f>EXP(_xlfn.FORECAST.LINEAR(A525, E509:E529, A509:A529))</f>
        <v>102.43884139304345</v>
      </c>
      <c r="G525">
        <f t="shared" si="30"/>
        <v>0.94270571717855489</v>
      </c>
    </row>
    <row r="526" spans="1:7" x14ac:dyDescent="0.3">
      <c r="A526">
        <v>2020</v>
      </c>
      <c r="B526">
        <v>28</v>
      </c>
      <c r="C526" t="s">
        <v>128</v>
      </c>
      <c r="D526">
        <v>108.01955582946</v>
      </c>
      <c r="E526">
        <f t="shared" si="31"/>
        <v>4.6823122832275743</v>
      </c>
      <c r="F526">
        <f>EXP(_xlfn.FORECAST.LINEAR(A526, E509:E529, A509:A529))</f>
        <v>107.38709683207061</v>
      </c>
      <c r="G526">
        <f t="shared" si="30"/>
        <v>0.63245899738939215</v>
      </c>
    </row>
    <row r="527" spans="1:7" x14ac:dyDescent="0.3">
      <c r="A527">
        <v>2021</v>
      </c>
      <c r="B527">
        <v>28</v>
      </c>
      <c r="C527" t="s">
        <v>128</v>
      </c>
      <c r="D527">
        <v>112.26453352894499</v>
      </c>
      <c r="E527">
        <f t="shared" si="31"/>
        <v>4.7208579928866348</v>
      </c>
      <c r="F527">
        <f>EXP(_xlfn.FORECAST.LINEAR(A527, E509:E529, A509:A529))</f>
        <v>112.57437519987063</v>
      </c>
      <c r="G527">
        <f t="shared" si="30"/>
        <v>-0.30984167092563553</v>
      </c>
    </row>
    <row r="528" spans="1:7" x14ac:dyDescent="0.3">
      <c r="A528">
        <v>2022</v>
      </c>
      <c r="B528">
        <v>28</v>
      </c>
      <c r="C528" t="s">
        <v>128</v>
      </c>
      <c r="D528">
        <v>120.48146792946601</v>
      </c>
      <c r="E528">
        <f t="shared" si="31"/>
        <v>4.7914959479868706</v>
      </c>
      <c r="F528">
        <f>EXP(_xlfn.FORECAST.LINEAR(A528, E509:E529, A509:A529))</f>
        <v>118.01222237583131</v>
      </c>
      <c r="G528">
        <f t="shared" si="30"/>
        <v>2.4692455536346927</v>
      </c>
    </row>
    <row r="529" spans="1:7" x14ac:dyDescent="0.3">
      <c r="A529">
        <v>2023</v>
      </c>
      <c r="B529">
        <v>28</v>
      </c>
      <c r="C529" t="s">
        <v>128</v>
      </c>
      <c r="D529">
        <v>125.994133817293</v>
      </c>
      <c r="E529">
        <f t="shared" si="31"/>
        <v>4.836235348862056</v>
      </c>
      <c r="F529">
        <f>EXP(_xlfn.FORECAST.LINEAR(A529, E509:E529, A509:A529))</f>
        <v>123.71274195709384</v>
      </c>
      <c r="G529">
        <f t="shared" si="30"/>
        <v>2.2813918601991645</v>
      </c>
    </row>
    <row r="530" spans="1:7" x14ac:dyDescent="0.3">
      <c r="A530">
        <v>2000</v>
      </c>
      <c r="B530">
        <v>29</v>
      </c>
      <c r="C530" t="s">
        <v>129</v>
      </c>
      <c r="E530" t="str">
        <f t="shared" si="31"/>
        <v/>
      </c>
      <c r="F530">
        <f>EXP(_xlfn.FORECAST.LINEAR(A530, E533:E553, A533:A553))</f>
        <v>40.998206399154917</v>
      </c>
    </row>
    <row r="531" spans="1:7" x14ac:dyDescent="0.3">
      <c r="A531">
        <v>2001</v>
      </c>
      <c r="B531">
        <v>29</v>
      </c>
      <c r="C531" t="s">
        <v>129</v>
      </c>
      <c r="E531" t="str">
        <f t="shared" si="31"/>
        <v/>
      </c>
      <c r="F531">
        <f>EXP(_xlfn.FORECAST.LINEAR(A531, E533:E553, A533:A553))</f>
        <v>43.053487918136049</v>
      </c>
    </row>
    <row r="532" spans="1:7" x14ac:dyDescent="0.3">
      <c r="A532">
        <v>2002</v>
      </c>
      <c r="B532">
        <v>29</v>
      </c>
      <c r="C532" t="s">
        <v>129</v>
      </c>
      <c r="E532" t="str">
        <f t="shared" si="31"/>
        <v/>
      </c>
      <c r="F532">
        <f>EXP(_xlfn.FORECAST.LINEAR(A532, E533:E553, A533:A553))</f>
        <v>45.211802776700694</v>
      </c>
    </row>
    <row r="533" spans="1:7" x14ac:dyDescent="0.3">
      <c r="A533">
        <v>2003</v>
      </c>
      <c r="B533">
        <v>29</v>
      </c>
      <c r="C533" t="s">
        <v>129</v>
      </c>
      <c r="D533">
        <v>46.935040025631999</v>
      </c>
      <c r="E533">
        <f t="shared" si="31"/>
        <v>3.8487645185771715</v>
      </c>
      <c r="F533">
        <f>EXP(_xlfn.FORECAST.LINEAR(A533, E533:E553, A533:A553))</f>
        <v>47.478316140287461</v>
      </c>
      <c r="G533">
        <f>D533-F533</f>
        <v>-0.54327611465546255</v>
      </c>
    </row>
    <row r="534" spans="1:7" x14ac:dyDescent="0.3">
      <c r="A534">
        <v>2004</v>
      </c>
      <c r="B534">
        <v>29</v>
      </c>
      <c r="C534" t="s">
        <v>129</v>
      </c>
      <c r="D534">
        <v>50.059846205669999</v>
      </c>
      <c r="E534">
        <f t="shared" si="31"/>
        <v>3.913219213798949</v>
      </c>
      <c r="F534">
        <f>EXP(_xlfn.FORECAST.LINEAR(A534, E533:E553, A533:A553))</f>
        <v>49.858452109296287</v>
      </c>
      <c r="G534">
        <f>D534-F534</f>
        <v>0.20139409637371131</v>
      </c>
    </row>
    <row r="535" spans="1:7" x14ac:dyDescent="0.3">
      <c r="A535">
        <v>2005</v>
      </c>
      <c r="B535">
        <v>29</v>
      </c>
      <c r="C535" t="s">
        <v>129</v>
      </c>
      <c r="D535">
        <v>52.976706946358</v>
      </c>
      <c r="E535">
        <f t="shared" si="31"/>
        <v>3.9698523253692417</v>
      </c>
      <c r="F535">
        <f>EXP(_xlfn.FORECAST.LINEAR(A535, E533:E553, A533:A553))</f>
        <v>52.357906699762346</v>
      </c>
      <c r="G535">
        <f t="shared" ref="G535:G553" si="32">D535-F535</f>
        <v>0.61880024659565436</v>
      </c>
    </row>
    <row r="536" spans="1:7" x14ac:dyDescent="0.3">
      <c r="A536">
        <v>2006</v>
      </c>
      <c r="B536">
        <v>29</v>
      </c>
      <c r="C536" t="s">
        <v>129</v>
      </c>
      <c r="D536">
        <v>55.033247816173997</v>
      </c>
      <c r="E536">
        <f t="shared" si="31"/>
        <v>4.0079375083410902</v>
      </c>
      <c r="F536">
        <f>EXP(_xlfn.FORECAST.LINEAR(A536, E533:E553, A533:A553))</f>
        <v>54.982661474760945</v>
      </c>
      <c r="G536">
        <f t="shared" si="32"/>
        <v>5.0586341413051628E-2</v>
      </c>
    </row>
    <row r="537" spans="1:7" x14ac:dyDescent="0.3">
      <c r="A537">
        <v>2007</v>
      </c>
      <c r="B537">
        <v>29</v>
      </c>
      <c r="C537" t="s">
        <v>129</v>
      </c>
      <c r="D537">
        <v>57.811455184735003</v>
      </c>
      <c r="E537">
        <f t="shared" si="31"/>
        <v>4.057186942629075</v>
      </c>
      <c r="F537">
        <f>EXP(_xlfn.FORECAST.LINEAR(A537, E533:E553, A533:A553))</f>
        <v>57.738997859168428</v>
      </c>
      <c r="G537">
        <f t="shared" si="32"/>
        <v>7.2457325566574582E-2</v>
      </c>
    </row>
    <row r="538" spans="1:7" x14ac:dyDescent="0.3">
      <c r="A538">
        <v>2008</v>
      </c>
      <c r="B538">
        <v>29</v>
      </c>
      <c r="C538" t="s">
        <v>129</v>
      </c>
      <c r="D538">
        <v>60.775617881621997</v>
      </c>
      <c r="E538">
        <f t="shared" si="31"/>
        <v>4.1071886868575733</v>
      </c>
      <c r="F538">
        <f>EXP(_xlfn.FORECAST.LINEAR(A538, E533:E553, A533:A553))</f>
        <v>60.633512172040575</v>
      </c>
      <c r="G538">
        <f t="shared" si="32"/>
        <v>0.14210570958142199</v>
      </c>
    </row>
    <row r="539" spans="1:7" x14ac:dyDescent="0.3">
      <c r="A539">
        <v>2009</v>
      </c>
      <c r="B539">
        <v>29</v>
      </c>
      <c r="C539" t="s">
        <v>129</v>
      </c>
      <c r="D539">
        <v>64.828681801065002</v>
      </c>
      <c r="E539">
        <f t="shared" si="31"/>
        <v>4.1717481258175262</v>
      </c>
      <c r="F539">
        <f>EXP(_xlfn.FORECAST.LINEAR(A539, E533:E553, A533:A553))</f>
        <v>63.673131412571088</v>
      </c>
      <c r="G539">
        <f t="shared" si="32"/>
        <v>1.1555503884939142</v>
      </c>
    </row>
    <row r="540" spans="1:7" x14ac:dyDescent="0.3">
      <c r="A540">
        <v>2010</v>
      </c>
      <c r="B540">
        <v>29</v>
      </c>
      <c r="C540" t="s">
        <v>129</v>
      </c>
      <c r="D540">
        <v>66.851847835906995</v>
      </c>
      <c r="E540">
        <f t="shared" si="31"/>
        <v>4.2024789446903448</v>
      </c>
      <c r="F540">
        <f>EXP(_xlfn.FORECAST.LINEAR(A540, E533:E553, A533:A553))</f>
        <v>66.865129837424433</v>
      </c>
      <c r="G540">
        <f t="shared" si="32"/>
        <v>-1.3282001517438857E-2</v>
      </c>
    </row>
    <row r="541" spans="1:7" x14ac:dyDescent="0.3">
      <c r="A541">
        <v>2011</v>
      </c>
      <c r="B541">
        <v>29</v>
      </c>
      <c r="C541" t="s">
        <v>129</v>
      </c>
      <c r="D541">
        <v>69.596131349801993</v>
      </c>
      <c r="E541">
        <f t="shared" si="31"/>
        <v>4.2427089817409538</v>
      </c>
      <c r="F541">
        <f>EXP(_xlfn.FORECAST.LINEAR(A541, E533:E553, A533:A553))</f>
        <v>70.217146369101883</v>
      </c>
      <c r="G541">
        <f t="shared" si="32"/>
        <v>-0.62101501929988956</v>
      </c>
    </row>
    <row r="542" spans="1:7" x14ac:dyDescent="0.3">
      <c r="A542">
        <v>2012</v>
      </c>
      <c r="B542">
        <v>29</v>
      </c>
      <c r="C542" t="s">
        <v>129</v>
      </c>
      <c r="D542">
        <v>73.495635163754997</v>
      </c>
      <c r="E542">
        <f t="shared" si="31"/>
        <v>4.2972260189282583</v>
      </c>
      <c r="F542">
        <f>EXP(_xlfn.FORECAST.LINEAR(A542, E533:E553, A533:A553))</f>
        <v>73.737202877012507</v>
      </c>
      <c r="G542">
        <f t="shared" si="32"/>
        <v>-0.24156771325750981</v>
      </c>
    </row>
    <row r="543" spans="1:7" x14ac:dyDescent="0.3">
      <c r="A543">
        <v>2013</v>
      </c>
      <c r="B543">
        <v>29</v>
      </c>
      <c r="C543" t="s">
        <v>129</v>
      </c>
      <c r="D543">
        <v>76.375131317717006</v>
      </c>
      <c r="E543">
        <f t="shared" si="31"/>
        <v>4.3356571368711911</v>
      </c>
      <c r="F543">
        <f>EXP(_xlfn.FORECAST.LINEAR(A543, E533:E553, A533:A553))</f>
        <v>77.433723374982634</v>
      </c>
      <c r="G543">
        <f t="shared" si="32"/>
        <v>-1.0585920572656278</v>
      </c>
    </row>
    <row r="544" spans="1:7" x14ac:dyDescent="0.3">
      <c r="A544">
        <v>2014</v>
      </c>
      <c r="B544">
        <v>29</v>
      </c>
      <c r="C544" t="s">
        <v>129</v>
      </c>
      <c r="D544">
        <v>80.674980901132997</v>
      </c>
      <c r="E544">
        <f t="shared" si="31"/>
        <v>4.39042850119964</v>
      </c>
      <c r="F544">
        <f>EXP(_xlfn.FORECAST.LINEAR(A544, E533:E553, A533:A553))</f>
        <v>81.315554181165894</v>
      </c>
      <c r="G544">
        <f t="shared" si="32"/>
        <v>-0.64057328003289626</v>
      </c>
    </row>
    <row r="545" spans="1:7" x14ac:dyDescent="0.3">
      <c r="A545">
        <v>2015</v>
      </c>
      <c r="B545">
        <v>29</v>
      </c>
      <c r="C545" t="s">
        <v>129</v>
      </c>
      <c r="D545">
        <v>84.553668379621001</v>
      </c>
      <c r="E545">
        <f t="shared" si="31"/>
        <v>4.4373864615071339</v>
      </c>
      <c r="F545">
        <f>EXP(_xlfn.FORECAST.LINEAR(A545, E533:E553, A533:A553))</f>
        <v>85.391985088584917</v>
      </c>
      <c r="G545">
        <f t="shared" si="32"/>
        <v>-0.83831670896391586</v>
      </c>
    </row>
    <row r="546" spans="1:7" x14ac:dyDescent="0.3">
      <c r="A546">
        <v>2016</v>
      </c>
      <c r="B546">
        <v>29</v>
      </c>
      <c r="C546" t="s">
        <v>129</v>
      </c>
      <c r="D546">
        <v>89.497697667834998</v>
      </c>
      <c r="E546">
        <f t="shared" si="31"/>
        <v>4.4942129005682006</v>
      </c>
      <c r="F546">
        <f>EXP(_xlfn.FORECAST.LINEAR(A546, E533:E553, A533:A553))</f>
        <v>89.672771596973405</v>
      </c>
      <c r="G546">
        <f t="shared" si="32"/>
        <v>-0.17507392913840647</v>
      </c>
    </row>
    <row r="547" spans="1:7" x14ac:dyDescent="0.3">
      <c r="A547">
        <v>2017</v>
      </c>
      <c r="B547">
        <v>29</v>
      </c>
      <c r="C547" t="s">
        <v>129</v>
      </c>
      <c r="D547">
        <v>94.802515781688996</v>
      </c>
      <c r="E547">
        <f t="shared" si="31"/>
        <v>4.551795946690385</v>
      </c>
      <c r="F547">
        <f>EXP(_xlfn.FORECAST.LINEAR(A547, E533:E553, A533:A553))</f>
        <v>94.168158259129314</v>
      </c>
      <c r="G547">
        <f t="shared" si="32"/>
        <v>0.63435752255968225</v>
      </c>
    </row>
    <row r="548" spans="1:7" x14ac:dyDescent="0.3">
      <c r="A548">
        <v>2018</v>
      </c>
      <c r="B548">
        <v>29</v>
      </c>
      <c r="C548" t="s">
        <v>129</v>
      </c>
      <c r="D548">
        <v>100</v>
      </c>
      <c r="E548">
        <f t="shared" si="31"/>
        <v>4.6051701859880918</v>
      </c>
      <c r="F548">
        <f>EXP(_xlfn.FORECAST.LINEAR(A548, E533:E553, A533:A553))</f>
        <v>98.888903197631521</v>
      </c>
      <c r="G548">
        <f t="shared" si="32"/>
        <v>1.1110968023684791</v>
      </c>
    </row>
    <row r="549" spans="1:7" x14ac:dyDescent="0.3">
      <c r="A549">
        <v>2019</v>
      </c>
      <c r="B549">
        <v>29</v>
      </c>
      <c r="C549" t="s">
        <v>129</v>
      </c>
      <c r="D549">
        <v>103.58853605318301</v>
      </c>
      <c r="E549">
        <f t="shared" si="31"/>
        <v>4.640426667845265</v>
      </c>
      <c r="F549">
        <f>EXP(_xlfn.FORECAST.LINEAR(A549, E533:E553, A533:A553))</f>
        <v>103.84630385061706</v>
      </c>
      <c r="G549">
        <f t="shared" si="32"/>
        <v>-0.25776779743405598</v>
      </c>
    </row>
    <row r="550" spans="1:7" x14ac:dyDescent="0.3">
      <c r="A550">
        <v>2020</v>
      </c>
      <c r="B550">
        <v>29</v>
      </c>
      <c r="C550" t="s">
        <v>129</v>
      </c>
      <c r="D550">
        <v>108.691827028585</v>
      </c>
      <c r="E550">
        <f t="shared" si="31"/>
        <v>4.6885166029708945</v>
      </c>
      <c r="F550">
        <f>EXP(_xlfn.FORECAST.LINEAR(A550, E533:E553, A533:A553))</f>
        <v>109.05222400821381</v>
      </c>
      <c r="G550">
        <f t="shared" si="32"/>
        <v>-0.36039697962881689</v>
      </c>
    </row>
    <row r="551" spans="1:7" x14ac:dyDescent="0.3">
      <c r="A551">
        <v>2021</v>
      </c>
      <c r="B551">
        <v>29</v>
      </c>
      <c r="C551" t="s">
        <v>129</v>
      </c>
      <c r="D551">
        <v>113.06696869628</v>
      </c>
      <c r="E551">
        <f t="shared" si="31"/>
        <v>4.7279802864985472</v>
      </c>
      <c r="F551">
        <f>EXP(_xlfn.FORECAST.LINEAR(A551, E533:E553, A533:A553))</f>
        <v>114.5191222043365</v>
      </c>
      <c r="G551">
        <f t="shared" si="32"/>
        <v>-1.4521535080564973</v>
      </c>
    </row>
    <row r="552" spans="1:7" x14ac:dyDescent="0.3">
      <c r="A552">
        <v>2022</v>
      </c>
      <c r="B552">
        <v>29</v>
      </c>
      <c r="C552" t="s">
        <v>129</v>
      </c>
      <c r="D552">
        <v>122.13204468457801</v>
      </c>
      <c r="E552">
        <f t="shared" si="31"/>
        <v>4.8051027929128116</v>
      </c>
      <c r="F552">
        <f>EXP(_xlfn.FORECAST.LINEAR(A552, E533:E553, A533:A553))</f>
        <v>120.26008153180031</v>
      </c>
      <c r="G552">
        <f t="shared" si="32"/>
        <v>1.8719631527776954</v>
      </c>
    </row>
    <row r="553" spans="1:7" x14ac:dyDescent="0.3">
      <c r="A553">
        <v>2023</v>
      </c>
      <c r="B553">
        <v>29</v>
      </c>
      <c r="C553" t="s">
        <v>129</v>
      </c>
      <c r="D553">
        <v>126.83428639670799</v>
      </c>
      <c r="E553">
        <f t="shared" si="31"/>
        <v>4.8428814029027025</v>
      </c>
      <c r="F553">
        <f>EXP(_xlfn.FORECAST.LINEAR(A553, E533:E553, A533:A553))</f>
        <v>126.28884095207994</v>
      </c>
      <c r="G553">
        <f t="shared" si="32"/>
        <v>0.54544544462805788</v>
      </c>
    </row>
    <row r="554" spans="1:7" x14ac:dyDescent="0.3">
      <c r="A554">
        <v>2000</v>
      </c>
      <c r="B554">
        <v>3</v>
      </c>
      <c r="C554" t="s">
        <v>130</v>
      </c>
      <c r="E554" t="str">
        <f t="shared" si="31"/>
        <v/>
      </c>
      <c r="F554">
        <f>EXP(_xlfn.FORECAST.LINEAR(A554, E557:E577, A557:A577))</f>
        <v>42.997506982180035</v>
      </c>
    </row>
    <row r="555" spans="1:7" x14ac:dyDescent="0.3">
      <c r="A555">
        <v>2001</v>
      </c>
      <c r="B555">
        <v>3</v>
      </c>
      <c r="C555" t="s">
        <v>130</v>
      </c>
      <c r="E555" t="str">
        <f t="shared" si="31"/>
        <v/>
      </c>
      <c r="F555">
        <f>EXP(_xlfn.FORECAST.LINEAR(A555, E557:E577, A557:A577))</f>
        <v>45.058892484329661</v>
      </c>
    </row>
    <row r="556" spans="1:7" x14ac:dyDescent="0.3">
      <c r="A556">
        <v>2002</v>
      </c>
      <c r="B556">
        <v>3</v>
      </c>
      <c r="C556" t="s">
        <v>130</v>
      </c>
      <c r="E556" t="str">
        <f t="shared" si="31"/>
        <v/>
      </c>
      <c r="F556">
        <f>EXP(_xlfn.FORECAST.LINEAR(A556, E557:E577, A557:A577))</f>
        <v>47.219104883355079</v>
      </c>
    </row>
    <row r="557" spans="1:7" x14ac:dyDescent="0.3">
      <c r="A557">
        <v>2003</v>
      </c>
      <c r="B557">
        <v>3</v>
      </c>
      <c r="C557" t="s">
        <v>130</v>
      </c>
      <c r="D557">
        <v>49.013622431355003</v>
      </c>
      <c r="E557">
        <f t="shared" si="31"/>
        <v>3.8920982682765035</v>
      </c>
      <c r="F557">
        <f>EXP(_xlfn.FORECAST.LINEAR(A557, E557:E577, A557:A577))</f>
        <v>49.48288213610072</v>
      </c>
      <c r="G557">
        <f>D557-F557</f>
        <v>-0.46925970474571699</v>
      </c>
    </row>
    <row r="558" spans="1:7" x14ac:dyDescent="0.3">
      <c r="A558">
        <v>2004</v>
      </c>
      <c r="B558">
        <v>3</v>
      </c>
      <c r="C558" t="s">
        <v>130</v>
      </c>
      <c r="D558">
        <v>52.297538269184003</v>
      </c>
      <c r="E558">
        <f t="shared" si="31"/>
        <v>3.956949300540209</v>
      </c>
      <c r="F558">
        <f>EXP(_xlfn.FORECAST.LINEAR(A558, E557:E577, A557:A577))</f>
        <v>51.855189346428311</v>
      </c>
      <c r="G558">
        <f>D558-F558</f>
        <v>0.44234892275569138</v>
      </c>
    </row>
    <row r="559" spans="1:7" x14ac:dyDescent="0.3">
      <c r="A559">
        <v>2005</v>
      </c>
      <c r="B559">
        <v>3</v>
      </c>
      <c r="C559" t="s">
        <v>130</v>
      </c>
      <c r="D559">
        <v>54.861866260728</v>
      </c>
      <c r="E559">
        <f t="shared" si="31"/>
        <v>4.0048185035368897</v>
      </c>
      <c r="F559">
        <f>EXP(_xlfn.FORECAST.LINEAR(A559, E557:E577, A557:A577))</f>
        <v>54.341229655095958</v>
      </c>
      <c r="G559">
        <f t="shared" ref="G559:G577" si="33">D559-F559</f>
        <v>0.52063660563204195</v>
      </c>
    </row>
    <row r="560" spans="1:7" x14ac:dyDescent="0.3">
      <c r="A560">
        <v>2006</v>
      </c>
      <c r="B560">
        <v>3</v>
      </c>
      <c r="C560" t="s">
        <v>130</v>
      </c>
      <c r="D560">
        <v>56.836517113223003</v>
      </c>
      <c r="E560">
        <f t="shared" si="31"/>
        <v>4.0401790260739245</v>
      </c>
      <c r="F560">
        <f>EXP(_xlfn.FORECAST.LINEAR(A560, E557:E577, A557:A577))</f>
        <v>56.94645565171998</v>
      </c>
      <c r="G560">
        <f t="shared" si="33"/>
        <v>-0.10993853849697643</v>
      </c>
    </row>
    <row r="561" spans="1:7" x14ac:dyDescent="0.3">
      <c r="A561">
        <v>2007</v>
      </c>
      <c r="B561">
        <v>3</v>
      </c>
      <c r="C561" t="s">
        <v>130</v>
      </c>
      <c r="D561">
        <v>59.761111352042001</v>
      </c>
      <c r="E561">
        <f t="shared" si="31"/>
        <v>4.0903551375733613</v>
      </c>
      <c r="F561">
        <f>EXP(_xlfn.FORECAST.LINEAR(A561, E557:E577, A557:A577))</f>
        <v>59.67658133384181</v>
      </c>
      <c r="G561">
        <f t="shared" si="33"/>
        <v>8.4530018200190682E-2</v>
      </c>
    </row>
    <row r="562" spans="1:7" x14ac:dyDescent="0.3">
      <c r="A562">
        <v>2008</v>
      </c>
      <c r="B562">
        <v>3</v>
      </c>
      <c r="C562" t="s">
        <v>130</v>
      </c>
      <c r="D562">
        <v>63.373471170804002</v>
      </c>
      <c r="E562">
        <f t="shared" si="31"/>
        <v>4.149045338082761</v>
      </c>
      <c r="F562">
        <f>EXP(_xlfn.FORECAST.LINEAR(A562, E557:E577, A557:A577))</f>
        <v>62.537594639342977</v>
      </c>
      <c r="G562">
        <f t="shared" si="33"/>
        <v>0.83587653146102525</v>
      </c>
    </row>
    <row r="563" spans="1:7" x14ac:dyDescent="0.3">
      <c r="A563">
        <v>2009</v>
      </c>
      <c r="B563">
        <v>3</v>
      </c>
      <c r="C563" t="s">
        <v>130</v>
      </c>
      <c r="D563">
        <v>67.959225216888996</v>
      </c>
      <c r="E563">
        <f t="shared" si="31"/>
        <v>4.2189078961632438</v>
      </c>
      <c r="F563">
        <f>EXP(_xlfn.FORECAST.LINEAR(A563, E557:E577, A557:A577))</f>
        <v>65.535770579689455</v>
      </c>
      <c r="G563">
        <f t="shared" si="33"/>
        <v>2.4234546371995407</v>
      </c>
    </row>
    <row r="564" spans="1:7" x14ac:dyDescent="0.3">
      <c r="A564">
        <v>2010</v>
      </c>
      <c r="B564">
        <v>3</v>
      </c>
      <c r="C564" t="s">
        <v>130</v>
      </c>
      <c r="D564">
        <v>69.466150836259999</v>
      </c>
      <c r="E564">
        <f t="shared" si="31"/>
        <v>4.2408395956018623</v>
      </c>
      <c r="F564">
        <f>EXP(_xlfn.FORECAST.LINEAR(A564, E557:E577, A557:A577))</f>
        <v>68.677685002801582</v>
      </c>
      <c r="G564">
        <f t="shared" si="33"/>
        <v>0.78846583345841736</v>
      </c>
    </row>
    <row r="565" spans="1:7" x14ac:dyDescent="0.3">
      <c r="A565">
        <v>2011</v>
      </c>
      <c r="B565">
        <v>3</v>
      </c>
      <c r="C565" t="s">
        <v>130</v>
      </c>
      <c r="D565">
        <v>71.353726250397997</v>
      </c>
      <c r="E565">
        <f t="shared" si="31"/>
        <v>4.2676495675121906</v>
      </c>
      <c r="F565">
        <f>EXP(_xlfn.FORECAST.LINEAR(A565, E557:E577, A557:A577))</f>
        <v>71.970229015751059</v>
      </c>
      <c r="G565">
        <f t="shared" si="33"/>
        <v>-0.61650276535306148</v>
      </c>
    </row>
    <row r="566" spans="1:7" x14ac:dyDescent="0.3">
      <c r="A566">
        <v>2012</v>
      </c>
      <c r="B566">
        <v>3</v>
      </c>
      <c r="C566" t="s">
        <v>130</v>
      </c>
      <c r="D566">
        <v>74.089533365118001</v>
      </c>
      <c r="E566">
        <f t="shared" si="31"/>
        <v>4.3052742721919417</v>
      </c>
      <c r="F566">
        <f>EXP(_xlfn.FORECAST.LINEAR(A566, E557:E577, A557:A577))</f>
        <v>75.420624098911205</v>
      </c>
      <c r="G566">
        <f t="shared" si="33"/>
        <v>-1.3310907337932036</v>
      </c>
    </row>
    <row r="567" spans="1:7" x14ac:dyDescent="0.3">
      <c r="A567">
        <v>2013</v>
      </c>
      <c r="B567">
        <v>3</v>
      </c>
      <c r="C567" t="s">
        <v>130</v>
      </c>
      <c r="D567">
        <v>76.632352881428005</v>
      </c>
      <c r="E567">
        <f t="shared" si="31"/>
        <v>4.339019348953431</v>
      </c>
      <c r="F567">
        <f>EXP(_xlfn.FORECAST.LINEAR(A567, E557:E577, A557:A577))</f>
        <v>79.036437944700126</v>
      </c>
      <c r="G567">
        <f t="shared" si="33"/>
        <v>-2.4040850632721202</v>
      </c>
    </row>
    <row r="568" spans="1:7" x14ac:dyDescent="0.3">
      <c r="A568">
        <v>2014</v>
      </c>
      <c r="B568">
        <v>3</v>
      </c>
      <c r="C568" t="s">
        <v>130</v>
      </c>
      <c r="D568">
        <v>80.863456398797993</v>
      </c>
      <c r="E568">
        <f t="shared" si="31"/>
        <v>4.392762008770223</v>
      </c>
      <c r="F568">
        <f>EXP(_xlfn.FORECAST.LINEAR(A568, E557:E577, A557:A577))</f>
        <v>82.825601055674824</v>
      </c>
      <c r="G568">
        <f t="shared" si="33"/>
        <v>-1.9621446568768306</v>
      </c>
    </row>
    <row r="569" spans="1:7" x14ac:dyDescent="0.3">
      <c r="A569">
        <v>2015</v>
      </c>
      <c r="B569">
        <v>3</v>
      </c>
      <c r="C569" t="s">
        <v>130</v>
      </c>
      <c r="D569">
        <v>85.192324718468996</v>
      </c>
      <c r="E569">
        <f t="shared" si="31"/>
        <v>4.4449113443133523</v>
      </c>
      <c r="F569">
        <f>EXP(_xlfn.FORECAST.LINEAR(A569, E557:E577, A557:A577))</f>
        <v>86.796424138364344</v>
      </c>
      <c r="G569">
        <f t="shared" si="33"/>
        <v>-1.6040994198953484</v>
      </c>
    </row>
    <row r="570" spans="1:7" x14ac:dyDescent="0.3">
      <c r="A570">
        <v>2016</v>
      </c>
      <c r="B570">
        <v>3</v>
      </c>
      <c r="C570" t="s">
        <v>130</v>
      </c>
      <c r="D570">
        <v>90.941870146469</v>
      </c>
      <c r="E570">
        <f t="shared" si="31"/>
        <v>4.5102205128046045</v>
      </c>
      <c r="F570">
        <f>EXP(_xlfn.FORECAST.LINEAR(A570, E557:E577, A557:A577))</f>
        <v>90.957616331004871</v>
      </c>
      <c r="G570">
        <f t="shared" si="33"/>
        <v>-1.5746184535871066E-2</v>
      </c>
    </row>
    <row r="571" spans="1:7" x14ac:dyDescent="0.3">
      <c r="A571">
        <v>2017</v>
      </c>
      <c r="B571">
        <v>3</v>
      </c>
      <c r="C571" t="s">
        <v>130</v>
      </c>
      <c r="D571">
        <v>96.132980012231997</v>
      </c>
      <c r="E571">
        <f t="shared" si="31"/>
        <v>4.5657324414124076</v>
      </c>
      <c r="F571">
        <f>EXP(_xlfn.FORECAST.LINEAR(A571, E557:E577, A557:A577))</f>
        <v>95.318304305136238</v>
      </c>
      <c r="G571">
        <f t="shared" si="33"/>
        <v>0.81467570709575909</v>
      </c>
    </row>
    <row r="572" spans="1:7" x14ac:dyDescent="0.3">
      <c r="A572">
        <v>2018</v>
      </c>
      <c r="B572">
        <v>3</v>
      </c>
      <c r="C572" t="s">
        <v>130</v>
      </c>
      <c r="D572">
        <v>100</v>
      </c>
      <c r="E572">
        <f t="shared" si="31"/>
        <v>4.6051701859880918</v>
      </c>
      <c r="F572">
        <f>EXP(_xlfn.FORECAST.LINEAR(A572, E557:E577, A557:A577))</f>
        <v>99.888052282977512</v>
      </c>
      <c r="G572">
        <f t="shared" si="33"/>
        <v>0.11194771702248829</v>
      </c>
    </row>
    <row r="573" spans="1:7" x14ac:dyDescent="0.3">
      <c r="A573">
        <v>2019</v>
      </c>
      <c r="B573">
        <v>3</v>
      </c>
      <c r="C573" t="s">
        <v>130</v>
      </c>
      <c r="D573">
        <v>104.049557870413</v>
      </c>
      <c r="E573">
        <f t="shared" si="31"/>
        <v>4.644867303627473</v>
      </c>
      <c r="F573">
        <f>EXP(_xlfn.FORECAST.LINEAR(A573, E557:E577, A557:A577))</f>
        <v>104.67688301447622</v>
      </c>
      <c r="G573">
        <f t="shared" si="33"/>
        <v>-0.62732514406322082</v>
      </c>
    </row>
    <row r="574" spans="1:7" x14ac:dyDescent="0.3">
      <c r="A574">
        <v>2020</v>
      </c>
      <c r="B574">
        <v>3</v>
      </c>
      <c r="C574" t="s">
        <v>130</v>
      </c>
      <c r="D574">
        <v>107.840492238301</v>
      </c>
      <c r="E574">
        <f t="shared" si="31"/>
        <v>4.6806532116778836</v>
      </c>
      <c r="F574">
        <f>EXP(_xlfn.FORECAST.LINEAR(A574, E557:E577, A557:A577))</f>
        <v>109.69529976002572</v>
      </c>
      <c r="G574">
        <f t="shared" si="33"/>
        <v>-1.8548075217247231</v>
      </c>
    </row>
    <row r="575" spans="1:7" x14ac:dyDescent="0.3">
      <c r="A575">
        <v>2021</v>
      </c>
      <c r="B575">
        <v>3</v>
      </c>
      <c r="C575" t="s">
        <v>130</v>
      </c>
      <c r="D575">
        <v>113.874012196856</v>
      </c>
      <c r="E575">
        <f t="shared" si="31"/>
        <v>4.7350926810911798</v>
      </c>
      <c r="F575">
        <f>EXP(_xlfn.FORECAST.LINEAR(A575, E557:E577, A557:A577))</f>
        <v>114.95430932709014</v>
      </c>
      <c r="G575">
        <f t="shared" si="33"/>
        <v>-1.0802971302341433</v>
      </c>
    </row>
    <row r="576" spans="1:7" x14ac:dyDescent="0.3">
      <c r="A576">
        <v>2022</v>
      </c>
      <c r="B576">
        <v>3</v>
      </c>
      <c r="C576" t="s">
        <v>130</v>
      </c>
      <c r="D576">
        <v>123.326417596464</v>
      </c>
      <c r="E576">
        <f t="shared" si="31"/>
        <v>4.8148346418557972</v>
      </c>
      <c r="F576">
        <f>EXP(_xlfn.FORECAST.LINEAR(A576, E557:E577, A557:A577))</f>
        <v>120.46544621125173</v>
      </c>
      <c r="G576">
        <f t="shared" si="33"/>
        <v>2.8609713852122667</v>
      </c>
    </row>
    <row r="577" spans="1:7" x14ac:dyDescent="0.3">
      <c r="A577">
        <v>2023</v>
      </c>
      <c r="B577">
        <v>3</v>
      </c>
      <c r="C577" t="s">
        <v>130</v>
      </c>
      <c r="D577">
        <v>130.15266642942601</v>
      </c>
      <c r="E577">
        <f t="shared" si="31"/>
        <v>4.8687081185870387</v>
      </c>
      <c r="F577">
        <f>EXP(_xlfn.FORECAST.LINEAR(A577, E557:E577, A557:A577))</f>
        <v>126.24079789461274</v>
      </c>
      <c r="G577">
        <f t="shared" si="33"/>
        <v>3.9118685348132658</v>
      </c>
    </row>
    <row r="578" spans="1:7" x14ac:dyDescent="0.3">
      <c r="A578">
        <v>2000</v>
      </c>
      <c r="B578">
        <v>30</v>
      </c>
      <c r="C578" t="s">
        <v>131</v>
      </c>
      <c r="E578" t="str">
        <f t="shared" si="31"/>
        <v/>
      </c>
      <c r="F578">
        <f>EXP(_xlfn.FORECAST.LINEAR(A578, E581:E601, A581:A601))</f>
        <v>40.210477472941719</v>
      </c>
    </row>
    <row r="579" spans="1:7" x14ac:dyDescent="0.3">
      <c r="A579">
        <v>2001</v>
      </c>
      <c r="B579">
        <v>30</v>
      </c>
      <c r="C579" t="s">
        <v>131</v>
      </c>
      <c r="E579" t="str">
        <f t="shared" ref="E579:E642" si="34">IFERROR(LN(D579),"")</f>
        <v/>
      </c>
      <c r="F579">
        <f>EXP(_xlfn.FORECAST.LINEAR(A579, E581:E601, A581:A601))</f>
        <v>42.298619696371091</v>
      </c>
    </row>
    <row r="580" spans="1:7" x14ac:dyDescent="0.3">
      <c r="A580">
        <v>2002</v>
      </c>
      <c r="B580">
        <v>30</v>
      </c>
      <c r="C580" t="s">
        <v>131</v>
      </c>
      <c r="E580" t="str">
        <f t="shared" si="34"/>
        <v/>
      </c>
      <c r="F580">
        <f>EXP(_xlfn.FORECAST.LINEAR(A580, E581:E601, A581:A601))</f>
        <v>44.4951997752867</v>
      </c>
    </row>
    <row r="581" spans="1:7" x14ac:dyDescent="0.3">
      <c r="A581">
        <v>2003</v>
      </c>
      <c r="B581">
        <v>30</v>
      </c>
      <c r="C581" t="s">
        <v>131</v>
      </c>
      <c r="D581">
        <v>43.674494643540001</v>
      </c>
      <c r="E581">
        <f t="shared" si="34"/>
        <v>3.7767642851126508</v>
      </c>
      <c r="F581">
        <f>EXP(_xlfn.FORECAST.LINEAR(A581, E581:E601, A581:A601))</f>
        <v>46.805848920232151</v>
      </c>
      <c r="G581">
        <f>D581-F581</f>
        <v>-3.1313542766921501</v>
      </c>
    </row>
    <row r="582" spans="1:7" x14ac:dyDescent="0.3">
      <c r="A582">
        <v>2004</v>
      </c>
      <c r="B582">
        <v>30</v>
      </c>
      <c r="C582" t="s">
        <v>131</v>
      </c>
      <c r="D582">
        <v>47.729748928111</v>
      </c>
      <c r="E582">
        <f t="shared" si="34"/>
        <v>3.865554870750691</v>
      </c>
      <c r="F582">
        <f>EXP(_xlfn.FORECAST.LINEAR(A582, E581:E601, A581:A601))</f>
        <v>49.236490772210502</v>
      </c>
      <c r="G582">
        <f>D582-F582</f>
        <v>-1.5067418440995013</v>
      </c>
    </row>
    <row r="583" spans="1:7" x14ac:dyDescent="0.3">
      <c r="A583">
        <v>2005</v>
      </c>
      <c r="B583">
        <v>30</v>
      </c>
      <c r="C583" t="s">
        <v>131</v>
      </c>
      <c r="D583">
        <v>49.588079745475</v>
      </c>
      <c r="E583">
        <f t="shared" si="34"/>
        <v>3.9037504771353517</v>
      </c>
      <c r="F583">
        <f>EXP(_xlfn.FORECAST.LINEAR(A583, E581:E601, A581:A601))</f>
        <v>51.793356588691488</v>
      </c>
      <c r="G583">
        <f t="shared" ref="G583:G601" si="35">D583-F583</f>
        <v>-2.2052768432164882</v>
      </c>
    </row>
    <row r="584" spans="1:7" x14ac:dyDescent="0.3">
      <c r="A584">
        <v>2006</v>
      </c>
      <c r="B584">
        <v>30</v>
      </c>
      <c r="C584" t="s">
        <v>131</v>
      </c>
      <c r="D584">
        <v>54.063149694552003</v>
      </c>
      <c r="E584">
        <f t="shared" si="34"/>
        <v>3.9901528020913708</v>
      </c>
      <c r="F584">
        <f>EXP(_xlfn.FORECAST.LINEAR(A584, E581:E601, A581:A601))</f>
        <v>54.483001218222633</v>
      </c>
      <c r="G584">
        <f t="shared" si="35"/>
        <v>-0.41985152367062994</v>
      </c>
    </row>
    <row r="585" spans="1:7" x14ac:dyDescent="0.3">
      <c r="A585">
        <v>2007</v>
      </c>
      <c r="B585">
        <v>30</v>
      </c>
      <c r="C585" t="s">
        <v>131</v>
      </c>
      <c r="D585">
        <v>57.117469834028</v>
      </c>
      <c r="E585">
        <f t="shared" si="34"/>
        <v>4.0451100214274902</v>
      </c>
      <c r="F585">
        <f>EXP(_xlfn.FORECAST.LINEAR(A585, E581:E601, A581:A601))</f>
        <v>57.312319904613467</v>
      </c>
      <c r="G585">
        <f t="shared" si="35"/>
        <v>-0.19485007058546699</v>
      </c>
    </row>
    <row r="586" spans="1:7" x14ac:dyDescent="0.3">
      <c r="A586">
        <v>2008</v>
      </c>
      <c r="B586">
        <v>30</v>
      </c>
      <c r="C586" t="s">
        <v>131</v>
      </c>
      <c r="D586">
        <v>62.062596758349002</v>
      </c>
      <c r="E586">
        <f t="shared" si="34"/>
        <v>4.1281435008510883</v>
      </c>
      <c r="F586">
        <f>EXP(_xlfn.FORECAST.LINEAR(A586, E581:E601, A581:A601))</f>
        <v>60.288565963766764</v>
      </c>
      <c r="G586">
        <f t="shared" si="35"/>
        <v>1.774030794582238</v>
      </c>
    </row>
    <row r="587" spans="1:7" x14ac:dyDescent="0.3">
      <c r="A587">
        <v>2009</v>
      </c>
      <c r="B587">
        <v>30</v>
      </c>
      <c r="C587" t="s">
        <v>131</v>
      </c>
      <c r="D587">
        <v>65.525219951498997</v>
      </c>
      <c r="E587">
        <f t="shared" si="34"/>
        <v>4.182435105960784</v>
      </c>
      <c r="F587">
        <f>EXP(_xlfn.FORECAST.LINEAR(A587, E581:E601, A581:A601))</f>
        <v>63.419369378465397</v>
      </c>
      <c r="G587">
        <f t="shared" si="35"/>
        <v>2.1058505730335995</v>
      </c>
    </row>
    <row r="588" spans="1:7" x14ac:dyDescent="0.3">
      <c r="A588">
        <v>2010</v>
      </c>
      <c r="B588">
        <v>30</v>
      </c>
      <c r="C588" t="s">
        <v>131</v>
      </c>
      <c r="D588">
        <v>70.428485483966995</v>
      </c>
      <c r="E588">
        <f t="shared" si="34"/>
        <v>4.2545978046778474</v>
      </c>
      <c r="F588">
        <f>EXP(_xlfn.FORECAST.LINEAR(A588, E581:E601, A581:A601))</f>
        <v>66.712756358799382</v>
      </c>
      <c r="G588">
        <f t="shared" si="35"/>
        <v>3.7157291251676128</v>
      </c>
    </row>
    <row r="589" spans="1:7" x14ac:dyDescent="0.3">
      <c r="A589">
        <v>2011</v>
      </c>
      <c r="B589">
        <v>30</v>
      </c>
      <c r="C589" t="s">
        <v>131</v>
      </c>
      <c r="D589">
        <v>73.961550003319005</v>
      </c>
      <c r="E589">
        <f t="shared" si="34"/>
        <v>4.3035453636184009</v>
      </c>
      <c r="F589">
        <f>EXP(_xlfn.FORECAST.LINEAR(A589, E581:E601, A581:A601))</f>
        <v>70.177169918372414</v>
      </c>
      <c r="G589">
        <f t="shared" si="35"/>
        <v>3.7843800849465907</v>
      </c>
    </row>
    <row r="590" spans="1:7" x14ac:dyDescent="0.3">
      <c r="A590">
        <v>2012</v>
      </c>
      <c r="B590">
        <v>30</v>
      </c>
      <c r="C590" t="s">
        <v>131</v>
      </c>
      <c r="D590">
        <v>79.488387885465002</v>
      </c>
      <c r="E590">
        <f t="shared" si="34"/>
        <v>4.375610946658079</v>
      </c>
      <c r="F590">
        <f>EXP(_xlfn.FORECAST.LINEAR(A590, E581:E601, A581:A601))</f>
        <v>73.821491519027319</v>
      </c>
      <c r="G590">
        <f t="shared" si="35"/>
        <v>5.6668963664376832</v>
      </c>
    </row>
    <row r="591" spans="1:7" x14ac:dyDescent="0.3">
      <c r="A591">
        <v>2013</v>
      </c>
      <c r="B591">
        <v>30</v>
      </c>
      <c r="C591" t="s">
        <v>131</v>
      </c>
      <c r="D591">
        <v>79.793328077238996</v>
      </c>
      <c r="E591">
        <f t="shared" si="34"/>
        <v>4.3794398929057659</v>
      </c>
      <c r="F591">
        <f>EXP(_xlfn.FORECAST.LINEAR(A591, E581:E601, A581:A601))</f>
        <v>77.655063839603329</v>
      </c>
      <c r="G591">
        <f t="shared" si="35"/>
        <v>2.1382642376356671</v>
      </c>
    </row>
    <row r="592" spans="1:7" x14ac:dyDescent="0.3">
      <c r="A592">
        <v>2014</v>
      </c>
      <c r="B592">
        <v>30</v>
      </c>
      <c r="C592" t="s">
        <v>131</v>
      </c>
      <c r="D592">
        <v>82.256593161302007</v>
      </c>
      <c r="E592">
        <f t="shared" si="34"/>
        <v>4.4098435464486689</v>
      </c>
      <c r="F592">
        <f>EXP(_xlfn.FORECAST.LINEAR(A592, E581:E601, A581:A601))</f>
        <v>81.687714727066577</v>
      </c>
      <c r="G592">
        <f t="shared" si="35"/>
        <v>0.56887843423542961</v>
      </c>
    </row>
    <row r="593" spans="1:7" x14ac:dyDescent="0.3">
      <c r="A593">
        <v>2015</v>
      </c>
      <c r="B593">
        <v>30</v>
      </c>
      <c r="C593" t="s">
        <v>131</v>
      </c>
      <c r="D593">
        <v>84.793836048575002</v>
      </c>
      <c r="E593">
        <f t="shared" si="34"/>
        <v>4.4402228520495219</v>
      </c>
      <c r="F593">
        <f>EXP(_xlfn.FORECAST.LINEAR(A593, E581:E601, A581:A601))</f>
        <v>85.929782391440241</v>
      </c>
      <c r="G593">
        <f t="shared" si="35"/>
        <v>-1.135946342865239</v>
      </c>
    </row>
    <row r="594" spans="1:7" x14ac:dyDescent="0.3">
      <c r="A594">
        <v>2016</v>
      </c>
      <c r="B594">
        <v>30</v>
      </c>
      <c r="C594" t="s">
        <v>131</v>
      </c>
      <c r="D594">
        <v>89.103471522042</v>
      </c>
      <c r="E594">
        <f t="shared" si="34"/>
        <v>4.4897982958057749</v>
      </c>
      <c r="F594">
        <f>EXP(_xlfn.FORECAST.LINEAR(A594, E581:E601, A581:A601))</f>
        <v>90.392141909115907</v>
      </c>
      <c r="G594">
        <f t="shared" si="35"/>
        <v>-1.2886703870739069</v>
      </c>
    </row>
    <row r="595" spans="1:7" x14ac:dyDescent="0.3">
      <c r="A595">
        <v>2017</v>
      </c>
      <c r="B595">
        <v>30</v>
      </c>
      <c r="C595" t="s">
        <v>131</v>
      </c>
      <c r="D595">
        <v>93.998865553981005</v>
      </c>
      <c r="E595">
        <f t="shared" si="34"/>
        <v>4.5432827136225082</v>
      </c>
      <c r="F595">
        <f>EXP(_xlfn.FORECAST.LINEAR(A595, E581:E601, A581:A601))</f>
        <v>95.086233102478602</v>
      </c>
      <c r="G595">
        <f t="shared" si="35"/>
        <v>-1.0873675484975962</v>
      </c>
    </row>
    <row r="596" spans="1:7" x14ac:dyDescent="0.3">
      <c r="A596">
        <v>2018</v>
      </c>
      <c r="B596">
        <v>30</v>
      </c>
      <c r="C596" t="s">
        <v>131</v>
      </c>
      <c r="D596">
        <v>100</v>
      </c>
      <c r="E596">
        <f t="shared" si="34"/>
        <v>4.6051701859880918</v>
      </c>
      <c r="F596">
        <f>EXP(_xlfn.FORECAST.LINEAR(A596, E581:E601, A581:A601))</f>
        <v>100.02408986734009</v>
      </c>
      <c r="G596">
        <f t="shared" si="35"/>
        <v>-2.4089867340094884E-2</v>
      </c>
    </row>
    <row r="597" spans="1:7" x14ac:dyDescent="0.3">
      <c r="A597">
        <v>2019</v>
      </c>
      <c r="B597">
        <v>30</v>
      </c>
      <c r="C597" t="s">
        <v>131</v>
      </c>
      <c r="D597">
        <v>104.42423717128101</v>
      </c>
      <c r="E597">
        <f t="shared" si="34"/>
        <v>4.6484618053173516</v>
      </c>
      <c r="F597">
        <f>EXP(_xlfn.FORECAST.LINEAR(A597, E581:E601, A581:A601))</f>
        <v>105.2183710233556</v>
      </c>
      <c r="G597">
        <f t="shared" si="35"/>
        <v>-0.79413385207459442</v>
      </c>
    </row>
    <row r="598" spans="1:7" x14ac:dyDescent="0.3">
      <c r="A598">
        <v>2020</v>
      </c>
      <c r="B598">
        <v>30</v>
      </c>
      <c r="C598" t="s">
        <v>131</v>
      </c>
      <c r="D598">
        <v>108.826770912889</v>
      </c>
      <c r="E598">
        <f t="shared" si="34"/>
        <v>4.6897573603396259</v>
      </c>
      <c r="F598">
        <f>EXP(_xlfn.FORECAST.LINEAR(A598, E581:E601, A581:A601))</f>
        <v>110.6823927664973</v>
      </c>
      <c r="G598">
        <f t="shared" si="35"/>
        <v>-1.855621853608298</v>
      </c>
    </row>
    <row r="599" spans="1:7" x14ac:dyDescent="0.3">
      <c r="A599">
        <v>2021</v>
      </c>
      <c r="B599">
        <v>30</v>
      </c>
      <c r="C599" t="s">
        <v>131</v>
      </c>
      <c r="D599">
        <v>113.09670597113499</v>
      </c>
      <c r="E599">
        <f t="shared" si="34"/>
        <v>4.7282432577742846</v>
      </c>
      <c r="F599">
        <f>EXP(_xlfn.FORECAST.LINEAR(A599, E581:E601, A581:A601))</f>
        <v>116.43016280681681</v>
      </c>
      <c r="G599">
        <f t="shared" si="35"/>
        <v>-3.3334568356818153</v>
      </c>
    </row>
    <row r="600" spans="1:7" x14ac:dyDescent="0.3">
      <c r="A600">
        <v>2022</v>
      </c>
      <c r="B600">
        <v>30</v>
      </c>
      <c r="C600" t="s">
        <v>131</v>
      </c>
      <c r="D600">
        <v>120.77733754585201</v>
      </c>
      <c r="E600">
        <f t="shared" si="34"/>
        <v>4.7939486648038008</v>
      </c>
      <c r="F600">
        <f>EXP(_xlfn.FORECAST.LINEAR(A600, E581:E601, A581:A601))</f>
        <v>122.47641627896898</v>
      </c>
      <c r="G600">
        <f t="shared" si="35"/>
        <v>-1.699078733116977</v>
      </c>
    </row>
    <row r="601" spans="1:7" x14ac:dyDescent="0.3">
      <c r="A601">
        <v>2023</v>
      </c>
      <c r="B601">
        <v>30</v>
      </c>
      <c r="C601" t="s">
        <v>131</v>
      </c>
      <c r="D601">
        <v>126.973478007179</v>
      </c>
      <c r="E601">
        <f t="shared" si="34"/>
        <v>4.8439782300604701</v>
      </c>
      <c r="F601">
        <f>EXP(_xlfn.FORECAST.LINEAR(A601, E581:E601, A581:A601))</f>
        <v>128.83665351759544</v>
      </c>
      <c r="G601">
        <f t="shared" si="35"/>
        <v>-1.8631755104164398</v>
      </c>
    </row>
    <row r="602" spans="1:7" x14ac:dyDescent="0.3">
      <c r="A602">
        <v>2000</v>
      </c>
      <c r="B602">
        <v>31</v>
      </c>
      <c r="C602" t="s">
        <v>132</v>
      </c>
      <c r="E602" t="str">
        <f t="shared" si="34"/>
        <v/>
      </c>
      <c r="F602">
        <f>EXP(_xlfn.FORECAST.LINEAR(A602, E605:E625, A605:A625))</f>
        <v>40.57470904501227</v>
      </c>
    </row>
    <row r="603" spans="1:7" x14ac:dyDescent="0.3">
      <c r="A603">
        <v>2001</v>
      </c>
      <c r="B603">
        <v>31</v>
      </c>
      <c r="C603" t="s">
        <v>132</v>
      </c>
      <c r="E603" t="str">
        <f t="shared" si="34"/>
        <v/>
      </c>
      <c r="F603">
        <f>EXP(_xlfn.FORECAST.LINEAR(A603, E605:E625, A605:A625))</f>
        <v>42.666435414215002</v>
      </c>
    </row>
    <row r="604" spans="1:7" x14ac:dyDescent="0.3">
      <c r="A604">
        <v>2002</v>
      </c>
      <c r="B604">
        <v>31</v>
      </c>
      <c r="C604" t="s">
        <v>132</v>
      </c>
      <c r="E604" t="str">
        <f t="shared" si="34"/>
        <v/>
      </c>
      <c r="F604">
        <f>EXP(_xlfn.FORECAST.LINEAR(A604, E605:E625, A605:A625))</f>
        <v>44.865995439076599</v>
      </c>
    </row>
    <row r="605" spans="1:7" x14ac:dyDescent="0.3">
      <c r="A605">
        <v>2003</v>
      </c>
      <c r="B605">
        <v>31</v>
      </c>
      <c r="C605" t="s">
        <v>132</v>
      </c>
      <c r="D605">
        <v>46.564556317780003</v>
      </c>
      <c r="E605">
        <f t="shared" si="34"/>
        <v>3.8408396576941457</v>
      </c>
      <c r="F605">
        <f>EXP(_xlfn.FORECAST.LINEAR(A605, E605:E625, A605:A625))</f>
        <v>47.178948210626039</v>
      </c>
      <c r="G605">
        <f>D605-F605</f>
        <v>-0.61439189284603657</v>
      </c>
    </row>
    <row r="606" spans="1:7" x14ac:dyDescent="0.3">
      <c r="A606">
        <v>2004</v>
      </c>
      <c r="B606">
        <v>31</v>
      </c>
      <c r="C606" t="s">
        <v>132</v>
      </c>
      <c r="D606">
        <v>49.115984618128998</v>
      </c>
      <c r="E606">
        <f t="shared" si="34"/>
        <v>3.894184534123875</v>
      </c>
      <c r="F606">
        <f>EXP(_xlfn.FORECAST.LINEAR(A606, E605:E625, A605:A625))</f>
        <v>49.611139404749906</v>
      </c>
      <c r="G606">
        <f>D606-F606</f>
        <v>-0.49515478662090828</v>
      </c>
    </row>
    <row r="607" spans="1:7" x14ac:dyDescent="0.3">
      <c r="A607">
        <v>2005</v>
      </c>
      <c r="B607">
        <v>31</v>
      </c>
      <c r="C607" t="s">
        <v>132</v>
      </c>
      <c r="D607">
        <v>51.98941315559</v>
      </c>
      <c r="E607">
        <f t="shared" si="34"/>
        <v>3.9510401046917956</v>
      </c>
      <c r="F607">
        <f>EXP(_xlfn.FORECAST.LINEAR(A607, E605:E625, A605:A625))</f>
        <v>52.168716056352906</v>
      </c>
      <c r="G607">
        <f t="shared" ref="G607:G625" si="36">D607-F607</f>
        <v>-0.17930290076290589</v>
      </c>
    </row>
    <row r="608" spans="1:7" x14ac:dyDescent="0.3">
      <c r="A608">
        <v>2006</v>
      </c>
      <c r="B608">
        <v>31</v>
      </c>
      <c r="C608" t="s">
        <v>132</v>
      </c>
      <c r="D608">
        <v>54.206133271349003</v>
      </c>
      <c r="E608">
        <f t="shared" si="34"/>
        <v>3.9927940620314812</v>
      </c>
      <c r="F608">
        <f>EXP(_xlfn.FORECAST.LINEAR(A608, E605:E625, A605:A625))</f>
        <v>54.858142095156978</v>
      </c>
      <c r="G608">
        <f t="shared" si="36"/>
        <v>-0.65200882380797509</v>
      </c>
    </row>
    <row r="609" spans="1:7" x14ac:dyDescent="0.3">
      <c r="A609">
        <v>2007</v>
      </c>
      <c r="B609">
        <v>31</v>
      </c>
      <c r="C609" t="s">
        <v>132</v>
      </c>
      <c r="D609">
        <v>57.837267055170003</v>
      </c>
      <c r="E609">
        <f t="shared" si="34"/>
        <v>4.0576333266506825</v>
      </c>
      <c r="F609">
        <f>EXP(_xlfn.FORECAST.LINEAR(A609, E605:E625, A605:A625))</f>
        <v>57.686214682408625</v>
      </c>
      <c r="G609">
        <f t="shared" si="36"/>
        <v>0.15105237276137728</v>
      </c>
    </row>
    <row r="610" spans="1:7" x14ac:dyDescent="0.3">
      <c r="A610">
        <v>2008</v>
      </c>
      <c r="B610">
        <v>31</v>
      </c>
      <c r="C610" t="s">
        <v>132</v>
      </c>
      <c r="D610">
        <v>61.034183845388</v>
      </c>
      <c r="E610">
        <f t="shared" si="34"/>
        <v>4.1114340981209629</v>
      </c>
      <c r="F610">
        <f>EXP(_xlfn.FORECAST.LINEAR(A610, E605:E625, A605:A625))</f>
        <v>60.660081389790896</v>
      </c>
      <c r="G610">
        <f t="shared" si="36"/>
        <v>0.37410245559710376</v>
      </c>
    </row>
    <row r="611" spans="1:7" x14ac:dyDescent="0.3">
      <c r="A611">
        <v>2009</v>
      </c>
      <c r="B611">
        <v>31</v>
      </c>
      <c r="C611" t="s">
        <v>132</v>
      </c>
      <c r="D611">
        <v>66.497193325910004</v>
      </c>
      <c r="E611">
        <f t="shared" si="34"/>
        <v>4.1971597411457129</v>
      </c>
      <c r="F611">
        <f>EXP(_xlfn.FORECAST.LINEAR(A611, E605:E625, A605:A625))</f>
        <v>63.787258263942931</v>
      </c>
      <c r="G611">
        <f t="shared" si="36"/>
        <v>2.709935061967073</v>
      </c>
    </row>
    <row r="612" spans="1:7" x14ac:dyDescent="0.3">
      <c r="A612">
        <v>2010</v>
      </c>
      <c r="B612">
        <v>31</v>
      </c>
      <c r="C612" t="s">
        <v>132</v>
      </c>
      <c r="D612">
        <v>68.301010317703003</v>
      </c>
      <c r="E612">
        <f t="shared" si="34"/>
        <v>4.2239245588202374</v>
      </c>
      <c r="F612">
        <f>EXP(_xlfn.FORECAST.LINEAR(A612, E605:E625, A605:A625))</f>
        <v>67.075648822254891</v>
      </c>
      <c r="G612">
        <f t="shared" si="36"/>
        <v>1.2253614954481122</v>
      </c>
    </row>
    <row r="613" spans="1:7" x14ac:dyDescent="0.3">
      <c r="A613">
        <v>2011</v>
      </c>
      <c r="B613">
        <v>31</v>
      </c>
      <c r="C613" t="s">
        <v>132</v>
      </c>
      <c r="D613">
        <v>70.938480390034002</v>
      </c>
      <c r="E613">
        <f t="shared" si="34"/>
        <v>4.2618130280564701</v>
      </c>
      <c r="F613">
        <f>EXP(_xlfn.FORECAST.LINEAR(A613, E605:E625, A605:A625))</f>
        <v>70.533564027937445</v>
      </c>
      <c r="G613">
        <f t="shared" si="36"/>
        <v>0.40491636209655724</v>
      </c>
    </row>
    <row r="614" spans="1:7" x14ac:dyDescent="0.3">
      <c r="A614">
        <v>2012</v>
      </c>
      <c r="B614">
        <v>31</v>
      </c>
      <c r="C614" t="s">
        <v>132</v>
      </c>
      <c r="D614">
        <v>74.374121935698</v>
      </c>
      <c r="E614">
        <f t="shared" si="34"/>
        <v>4.3091080578895218</v>
      </c>
      <c r="F614">
        <f>EXP(_xlfn.FORECAST.LINEAR(A614, E605:E625, A605:A625))</f>
        <v>74.169743294864872</v>
      </c>
      <c r="G614">
        <f t="shared" si="36"/>
        <v>0.20437864083312718</v>
      </c>
    </row>
    <row r="615" spans="1:7" x14ac:dyDescent="0.3">
      <c r="A615">
        <v>2013</v>
      </c>
      <c r="B615">
        <v>31</v>
      </c>
      <c r="C615" t="s">
        <v>132</v>
      </c>
      <c r="D615">
        <v>77.789745849154997</v>
      </c>
      <c r="E615">
        <f t="shared" si="34"/>
        <v>4.3540096210730317</v>
      </c>
      <c r="F615">
        <f>EXP(_xlfn.FORECAST.LINEAR(A615, E605:E625, A605:A625))</f>
        <v>77.993376575261323</v>
      </c>
      <c r="G615">
        <f t="shared" si="36"/>
        <v>-0.20363072610632571</v>
      </c>
    </row>
    <row r="616" spans="1:7" x14ac:dyDescent="0.3">
      <c r="A616">
        <v>2014</v>
      </c>
      <c r="B616">
        <v>31</v>
      </c>
      <c r="C616" t="s">
        <v>132</v>
      </c>
      <c r="D616">
        <v>81.690402165821993</v>
      </c>
      <c r="E616">
        <f t="shared" si="34"/>
        <v>4.4029365184145206</v>
      </c>
      <c r="F616">
        <f>EXP(_xlfn.FORECAST.LINEAR(A616, E605:E625, A605:A625))</f>
        <v>82.014127586060923</v>
      </c>
      <c r="G616">
        <f t="shared" si="36"/>
        <v>-0.32372542023892947</v>
      </c>
    </row>
    <row r="617" spans="1:7" x14ac:dyDescent="0.3">
      <c r="A617">
        <v>2015</v>
      </c>
      <c r="B617">
        <v>31</v>
      </c>
      <c r="C617" t="s">
        <v>132</v>
      </c>
      <c r="D617">
        <v>84.658355879235003</v>
      </c>
      <c r="E617">
        <f t="shared" si="34"/>
        <v>4.4386238146258528</v>
      </c>
      <c r="F617">
        <f>EXP(_xlfn.FORECAST.LINEAR(A617, E605:E625, A605:A625))</f>
        <v>86.242158232654305</v>
      </c>
      <c r="G617">
        <f t="shared" si="36"/>
        <v>-1.5838023534193013</v>
      </c>
    </row>
    <row r="618" spans="1:7" x14ac:dyDescent="0.3">
      <c r="A618">
        <v>2016</v>
      </c>
      <c r="B618">
        <v>31</v>
      </c>
      <c r="C618" t="s">
        <v>132</v>
      </c>
      <c r="D618">
        <v>90.180772636087994</v>
      </c>
      <c r="E618">
        <f t="shared" si="34"/>
        <v>4.5018162406662379</v>
      </c>
      <c r="F618">
        <f>EXP(_xlfn.FORECAST.LINEAR(A618, E605:E625, A605:A625))</f>
        <v>90.688154291728281</v>
      </c>
      <c r="G618">
        <f t="shared" si="36"/>
        <v>-0.50738165564028748</v>
      </c>
    </row>
    <row r="619" spans="1:7" x14ac:dyDescent="0.3">
      <c r="A619">
        <v>2017</v>
      </c>
      <c r="B619">
        <v>31</v>
      </c>
      <c r="C619" t="s">
        <v>132</v>
      </c>
      <c r="D619">
        <v>95.241087905129007</v>
      </c>
      <c r="E619">
        <f t="shared" si="34"/>
        <v>4.5564114443288215</v>
      </c>
      <c r="F619">
        <f>EXP(_xlfn.FORECAST.LINEAR(A619, E605:E625, A605:A625))</f>
        <v>95.363352418126382</v>
      </c>
      <c r="G619">
        <f t="shared" si="36"/>
        <v>-0.12226451299737562</v>
      </c>
    </row>
    <row r="620" spans="1:7" x14ac:dyDescent="0.3">
      <c r="A620">
        <v>2018</v>
      </c>
      <c r="B620">
        <v>31</v>
      </c>
      <c r="C620" t="s">
        <v>132</v>
      </c>
      <c r="D620">
        <v>100</v>
      </c>
      <c r="E620">
        <f t="shared" si="34"/>
        <v>4.6051701859880918</v>
      </c>
      <c r="F620">
        <f>EXP(_xlfn.FORECAST.LINEAR(A620, E605:E625, A605:A625))</f>
        <v>100.27956854397164</v>
      </c>
      <c r="G620">
        <f t="shared" si="36"/>
        <v>-0.27956854397163511</v>
      </c>
    </row>
    <row r="621" spans="1:7" x14ac:dyDescent="0.3">
      <c r="A621">
        <v>2019</v>
      </c>
      <c r="B621">
        <v>31</v>
      </c>
      <c r="C621" t="s">
        <v>132</v>
      </c>
      <c r="D621">
        <v>104.534800454386</v>
      </c>
      <c r="E621">
        <f t="shared" si="34"/>
        <v>4.6495200346687033</v>
      </c>
      <c r="F621">
        <f>EXP(_xlfn.FORECAST.LINEAR(A621, E605:E625, A605:A625))</f>
        <v>105.44922774184785</v>
      </c>
      <c r="G621">
        <f t="shared" si="36"/>
        <v>-0.91442728746184798</v>
      </c>
    </row>
    <row r="622" spans="1:7" x14ac:dyDescent="0.3">
      <c r="A622">
        <v>2020</v>
      </c>
      <c r="B622">
        <v>31</v>
      </c>
      <c r="C622" t="s">
        <v>132</v>
      </c>
      <c r="D622">
        <v>110.43424124257</v>
      </c>
      <c r="E622">
        <f t="shared" si="34"/>
        <v>4.7044202419372088</v>
      </c>
      <c r="F622">
        <f>EXP(_xlfn.FORECAST.LINEAR(A622, E605:E625, A605:A625))</f>
        <v>110.88539562748956</v>
      </c>
      <c r="G622">
        <f t="shared" si="36"/>
        <v>-0.45115438491956183</v>
      </c>
    </row>
    <row r="623" spans="1:7" x14ac:dyDescent="0.3">
      <c r="A623">
        <v>2021</v>
      </c>
      <c r="B623">
        <v>31</v>
      </c>
      <c r="C623" t="s">
        <v>132</v>
      </c>
      <c r="D623">
        <v>114.914083382339</v>
      </c>
      <c r="E623">
        <f t="shared" si="34"/>
        <v>4.7441847481210626</v>
      </c>
      <c r="F623">
        <f>EXP(_xlfn.FORECAST.LINEAR(A623, E605:E625, A605:A625))</f>
        <v>116.60181138135705</v>
      </c>
      <c r="G623">
        <f t="shared" si="36"/>
        <v>-1.6877279990180512</v>
      </c>
    </row>
    <row r="624" spans="1:7" x14ac:dyDescent="0.3">
      <c r="A624">
        <v>2022</v>
      </c>
      <c r="B624">
        <v>31</v>
      </c>
      <c r="C624" t="s">
        <v>132</v>
      </c>
      <c r="D624">
        <v>124.379105073449</v>
      </c>
      <c r="E624">
        <f t="shared" si="34"/>
        <v>4.8233342005497537</v>
      </c>
      <c r="F624">
        <f>EXP(_xlfn.FORECAST.LINEAR(A624, E605:E625, A605:A625))</f>
        <v>122.61292247256942</v>
      </c>
      <c r="G624">
        <f t="shared" si="36"/>
        <v>1.7661826008795742</v>
      </c>
    </row>
    <row r="625" spans="1:7" x14ac:dyDescent="0.3">
      <c r="A625">
        <v>2023</v>
      </c>
      <c r="B625">
        <v>31</v>
      </c>
      <c r="C625" t="s">
        <v>132</v>
      </c>
      <c r="D625">
        <v>130.15731515474701</v>
      </c>
      <c r="E625">
        <f t="shared" si="34"/>
        <v>4.8687438354296519</v>
      </c>
      <c r="F625">
        <f>EXP(_xlfn.FORECAST.LINEAR(A625, E605:E625, A605:A625))</f>
        <v>128.93392117292822</v>
      </c>
      <c r="G625">
        <f t="shared" si="36"/>
        <v>1.2233939818187878</v>
      </c>
    </row>
    <row r="626" spans="1:7" x14ac:dyDescent="0.3">
      <c r="A626">
        <v>2000</v>
      </c>
      <c r="B626">
        <v>32</v>
      </c>
      <c r="C626" t="s">
        <v>133</v>
      </c>
      <c r="E626" t="str">
        <f t="shared" si="34"/>
        <v/>
      </c>
      <c r="F626">
        <f>EXP(_xlfn.FORECAST.LINEAR(A626, E629:E649, A629:A649))</f>
        <v>39.072477209651389</v>
      </c>
    </row>
    <row r="627" spans="1:7" x14ac:dyDescent="0.3">
      <c r="A627">
        <v>2001</v>
      </c>
      <c r="B627">
        <v>32</v>
      </c>
      <c r="C627" t="s">
        <v>133</v>
      </c>
      <c r="E627" t="str">
        <f t="shared" si="34"/>
        <v/>
      </c>
      <c r="F627">
        <f>EXP(_xlfn.FORECAST.LINEAR(A627, E629:E649, A629:A649))</f>
        <v>41.188512926155724</v>
      </c>
    </row>
    <row r="628" spans="1:7" x14ac:dyDescent="0.3">
      <c r="A628">
        <v>2002</v>
      </c>
      <c r="B628">
        <v>32</v>
      </c>
      <c r="C628" t="s">
        <v>133</v>
      </c>
      <c r="E628" t="str">
        <f t="shared" si="34"/>
        <v/>
      </c>
      <c r="F628">
        <f>EXP(_xlfn.FORECAST.LINEAR(A628, E629:E649, A629:A649))</f>
        <v>43.419146115697053</v>
      </c>
    </row>
    <row r="629" spans="1:7" x14ac:dyDescent="0.3">
      <c r="A629">
        <v>2003</v>
      </c>
      <c r="B629">
        <v>32</v>
      </c>
      <c r="C629" t="s">
        <v>133</v>
      </c>
      <c r="D629">
        <v>45.968725591675003</v>
      </c>
      <c r="E629">
        <f t="shared" si="34"/>
        <v>3.8279612868250914</v>
      </c>
      <c r="F629">
        <f>EXP(_xlfn.FORECAST.LINEAR(A629, E629:E649, A629:A649))</f>
        <v>45.770582997161689</v>
      </c>
      <c r="G629">
        <f>D629-F629</f>
        <v>0.19814259451331395</v>
      </c>
    </row>
    <row r="630" spans="1:7" x14ac:dyDescent="0.3">
      <c r="A630">
        <v>2004</v>
      </c>
      <c r="B630">
        <v>32</v>
      </c>
      <c r="C630" t="s">
        <v>133</v>
      </c>
      <c r="D630">
        <v>48.726822987258998</v>
      </c>
      <c r="E630">
        <f t="shared" si="34"/>
        <v>3.8862296584907496</v>
      </c>
      <c r="F630">
        <f>EXP(_xlfn.FORECAST.LINEAR(A630, E629:E649, A629:A649))</f>
        <v>48.249365897655551</v>
      </c>
      <c r="G630">
        <f>D630-F630</f>
        <v>0.47745708960344757</v>
      </c>
    </row>
    <row r="631" spans="1:7" x14ac:dyDescent="0.3">
      <c r="A631">
        <v>2005</v>
      </c>
      <c r="B631">
        <v>32</v>
      </c>
      <c r="C631" t="s">
        <v>133</v>
      </c>
      <c r="D631">
        <v>50.296013669102997</v>
      </c>
      <c r="E631">
        <f t="shared" si="34"/>
        <v>3.9179258228538858</v>
      </c>
      <c r="F631">
        <f>EXP(_xlfn.FORECAST.LINEAR(A631, E629:E649, A629:A649))</f>
        <v>50.862391455014013</v>
      </c>
      <c r="G631">
        <f t="shared" ref="G631:G649" si="37">D631-F631</f>
        <v>-0.56637778591101551</v>
      </c>
    </row>
    <row r="632" spans="1:7" x14ac:dyDescent="0.3">
      <c r="A632">
        <v>2006</v>
      </c>
      <c r="B632">
        <v>32</v>
      </c>
      <c r="C632" t="s">
        <v>133</v>
      </c>
      <c r="D632">
        <v>53.550689189139</v>
      </c>
      <c r="E632">
        <f t="shared" si="34"/>
        <v>3.9806286668228728</v>
      </c>
      <c r="F632">
        <f>EXP(_xlfn.FORECAST.LINEAR(A632, E629:E649, A629:A649))</f>
        <v>53.616929806092742</v>
      </c>
      <c r="G632">
        <f t="shared" si="37"/>
        <v>-6.6240616953741949E-2</v>
      </c>
    </row>
    <row r="633" spans="1:7" x14ac:dyDescent="0.3">
      <c r="A633">
        <v>2007</v>
      </c>
      <c r="B633">
        <v>32</v>
      </c>
      <c r="C633" t="s">
        <v>133</v>
      </c>
      <c r="D633">
        <v>56.728267285915003</v>
      </c>
      <c r="E633">
        <f t="shared" si="34"/>
        <v>4.0382726277011267</v>
      </c>
      <c r="F633">
        <f>EXP(_xlfn.FORECAST.LINEAR(A633, E629:E649, A629:A649))</f>
        <v>56.520644814235936</v>
      </c>
      <c r="G633">
        <f t="shared" si="37"/>
        <v>0.20762247167906622</v>
      </c>
    </row>
    <row r="634" spans="1:7" x14ac:dyDescent="0.3">
      <c r="A634">
        <v>2008</v>
      </c>
      <c r="B634">
        <v>32</v>
      </c>
      <c r="C634" t="s">
        <v>133</v>
      </c>
      <c r="D634">
        <v>59.487744196644002</v>
      </c>
      <c r="E634">
        <f t="shared" si="34"/>
        <v>4.0857703114464776</v>
      </c>
      <c r="F634">
        <f>EXP(_xlfn.FORECAST.LINEAR(A634, E629:E649, A629:A649))</f>
        <v>59.581615392196525</v>
      </c>
      <c r="G634">
        <f t="shared" si="37"/>
        <v>-9.3871195552523545E-2</v>
      </c>
    </row>
    <row r="635" spans="1:7" x14ac:dyDescent="0.3">
      <c r="A635">
        <v>2009</v>
      </c>
      <c r="B635">
        <v>32</v>
      </c>
      <c r="C635" t="s">
        <v>133</v>
      </c>
      <c r="D635">
        <v>63.671502636600003</v>
      </c>
      <c r="E635">
        <f t="shared" si="34"/>
        <v>4.1537370941368161</v>
      </c>
      <c r="F635">
        <f>EXP(_xlfn.FORECAST.LINEAR(A635, E629:E649, A629:A649))</f>
        <v>62.808357979834902</v>
      </c>
      <c r="G635">
        <f t="shared" si="37"/>
        <v>0.8631446567651011</v>
      </c>
    </row>
    <row r="636" spans="1:7" x14ac:dyDescent="0.3">
      <c r="A636">
        <v>2010</v>
      </c>
      <c r="B636">
        <v>32</v>
      </c>
      <c r="C636" t="s">
        <v>133</v>
      </c>
      <c r="D636">
        <v>66.317806426456997</v>
      </c>
      <c r="E636">
        <f t="shared" si="34"/>
        <v>4.1944584346837841</v>
      </c>
      <c r="F636">
        <f>EXP(_xlfn.FORECAST.LINEAR(A636, E629:E649, A629:A649))</f>
        <v>66.209850239135292</v>
      </c>
      <c r="G636">
        <f t="shared" si="37"/>
        <v>0.10795618732170453</v>
      </c>
    </row>
    <row r="637" spans="1:7" x14ac:dyDescent="0.3">
      <c r="A637">
        <v>2011</v>
      </c>
      <c r="B637">
        <v>32</v>
      </c>
      <c r="C637" t="s">
        <v>133</v>
      </c>
      <c r="D637">
        <v>73.775010316527997</v>
      </c>
      <c r="E637">
        <f t="shared" si="34"/>
        <v>4.3010200606667164</v>
      </c>
      <c r="F637">
        <f>EXP(_xlfn.FORECAST.LINEAR(A637, E629:E649, A629:A649))</f>
        <v>69.795556032466592</v>
      </c>
      <c r="G637">
        <f t="shared" si="37"/>
        <v>3.9794542840614042</v>
      </c>
    </row>
    <row r="638" spans="1:7" x14ac:dyDescent="0.3">
      <c r="A638">
        <v>2012</v>
      </c>
      <c r="B638">
        <v>32</v>
      </c>
      <c r="C638" t="s">
        <v>133</v>
      </c>
      <c r="D638">
        <v>77.439873815141993</v>
      </c>
      <c r="E638">
        <f t="shared" si="34"/>
        <v>4.3495018135137657</v>
      </c>
      <c r="F638">
        <f>EXP(_xlfn.FORECAST.LINEAR(A638, E629:E649, A629:A649))</f>
        <v>73.575451753577852</v>
      </c>
      <c r="G638">
        <f t="shared" si="37"/>
        <v>3.8644220615641416</v>
      </c>
    </row>
    <row r="639" spans="1:7" x14ac:dyDescent="0.3">
      <c r="A639">
        <v>2013</v>
      </c>
      <c r="B639">
        <v>32</v>
      </c>
      <c r="C639" t="s">
        <v>133</v>
      </c>
      <c r="D639">
        <v>74.34012142553</v>
      </c>
      <c r="E639">
        <f t="shared" si="34"/>
        <v>4.30865079824859</v>
      </c>
      <c r="F639">
        <f>EXP(_xlfn.FORECAST.LINEAR(A639, E629:E649, A629:A649))</f>
        <v>77.560054084603195</v>
      </c>
      <c r="G639">
        <f t="shared" si="37"/>
        <v>-3.2199326590731943</v>
      </c>
    </row>
    <row r="640" spans="1:7" x14ac:dyDescent="0.3">
      <c r="A640">
        <v>2014</v>
      </c>
      <c r="B640">
        <v>32</v>
      </c>
      <c r="C640" t="s">
        <v>133</v>
      </c>
      <c r="D640">
        <v>75.494591899154003</v>
      </c>
      <c r="E640">
        <f t="shared" si="34"/>
        <v>4.3240610232146128</v>
      </c>
      <c r="F640">
        <f>EXP(_xlfn.FORECAST.LINEAR(A640, E629:E649, A629:A649))</f>
        <v>81.760449256284005</v>
      </c>
      <c r="G640">
        <f t="shared" si="37"/>
        <v>-6.2658573571300025</v>
      </c>
    </row>
    <row r="641" spans="1:7" x14ac:dyDescent="0.3">
      <c r="A641">
        <v>2015</v>
      </c>
      <c r="B641">
        <v>32</v>
      </c>
      <c r="C641" t="s">
        <v>133</v>
      </c>
      <c r="D641">
        <v>80.763872994734996</v>
      </c>
      <c r="E641">
        <f t="shared" si="34"/>
        <v>4.391529749138912</v>
      </c>
      <c r="F641">
        <f>EXP(_xlfn.FORECAST.LINEAR(A641, E629:E649, A629:A649))</f>
        <v>86.188323892832557</v>
      </c>
      <c r="G641">
        <f t="shared" si="37"/>
        <v>-5.424450898097561</v>
      </c>
    </row>
    <row r="642" spans="1:7" x14ac:dyDescent="0.3">
      <c r="A642">
        <v>2016</v>
      </c>
      <c r="B642">
        <v>32</v>
      </c>
      <c r="C642" t="s">
        <v>133</v>
      </c>
      <c r="D642">
        <v>91.683405404492007</v>
      </c>
      <c r="E642">
        <f t="shared" si="34"/>
        <v>4.5183413967409454</v>
      </c>
      <c r="F642">
        <f>EXP(_xlfn.FORECAST.LINEAR(A642, E629:E649, A629:A649))</f>
        <v>90.855997527250281</v>
      </c>
      <c r="G642">
        <f t="shared" si="37"/>
        <v>0.82740787724172549</v>
      </c>
    </row>
    <row r="643" spans="1:7" x14ac:dyDescent="0.3">
      <c r="A643">
        <v>2017</v>
      </c>
      <c r="B643">
        <v>32</v>
      </c>
      <c r="C643" t="s">
        <v>133</v>
      </c>
      <c r="D643">
        <v>97.621866671462001</v>
      </c>
      <c r="E643">
        <f t="shared" ref="E643:E706" si="38">IFERROR(LN(D643),"")</f>
        <v>4.5811015120899699</v>
      </c>
      <c r="F643">
        <f>EXP(_xlfn.FORECAST.LINEAR(A643, E629:E649, A629:A649))</f>
        <v>95.776456877567625</v>
      </c>
      <c r="G643">
        <f t="shared" si="37"/>
        <v>1.8454097938943761</v>
      </c>
    </row>
    <row r="644" spans="1:7" x14ac:dyDescent="0.3">
      <c r="A644">
        <v>2018</v>
      </c>
      <c r="B644">
        <v>32</v>
      </c>
      <c r="C644" t="s">
        <v>133</v>
      </c>
      <c r="D644">
        <v>100</v>
      </c>
      <c r="E644">
        <f t="shared" si="38"/>
        <v>4.6051701859880918</v>
      </c>
      <c r="F644">
        <f>EXP(_xlfn.FORECAST.LINEAR(A644, E629:E649, A629:A649))</f>
        <v>100.96339197937142</v>
      </c>
      <c r="G644">
        <f t="shared" si="37"/>
        <v>-0.96339197937142274</v>
      </c>
    </row>
    <row r="645" spans="1:7" x14ac:dyDescent="0.3">
      <c r="A645">
        <v>2019</v>
      </c>
      <c r="B645">
        <v>32</v>
      </c>
      <c r="C645" t="s">
        <v>133</v>
      </c>
      <c r="D645">
        <v>104.286434134503</v>
      </c>
      <c r="E645">
        <f t="shared" si="38"/>
        <v>4.6471412877229179</v>
      </c>
      <c r="F645">
        <f>EXP(_xlfn.FORECAST.LINEAR(A645, E629:E649, A629:A649))</f>
        <v>106.43123427515152</v>
      </c>
      <c r="G645">
        <f t="shared" si="37"/>
        <v>-2.1448001406485275</v>
      </c>
    </row>
    <row r="646" spans="1:7" x14ac:dyDescent="0.3">
      <c r="A646">
        <v>2020</v>
      </c>
      <c r="B646">
        <v>32</v>
      </c>
      <c r="C646" t="s">
        <v>133</v>
      </c>
      <c r="D646">
        <v>113.59573361696</v>
      </c>
      <c r="E646">
        <f t="shared" si="38"/>
        <v>4.732645949393067</v>
      </c>
      <c r="F646">
        <f>EXP(_xlfn.FORECAST.LINEAR(A646, E629:E649, A629:A649))</f>
        <v>112.19519676643247</v>
      </c>
      <c r="G646">
        <f t="shared" si="37"/>
        <v>1.40053685052753</v>
      </c>
    </row>
    <row r="647" spans="1:7" x14ac:dyDescent="0.3">
      <c r="A647">
        <v>2021</v>
      </c>
      <c r="B647">
        <v>32</v>
      </c>
      <c r="C647" t="s">
        <v>133</v>
      </c>
      <c r="D647">
        <v>119.728750840378</v>
      </c>
      <c r="E647">
        <f t="shared" si="38"/>
        <v>4.7852287745362494</v>
      </c>
      <c r="F647">
        <f>EXP(_xlfn.FORECAST.LINEAR(A647, E629:E649, A629:A649))</f>
        <v>118.27131634042661</v>
      </c>
      <c r="G647">
        <f t="shared" si="37"/>
        <v>1.4574344999513897</v>
      </c>
    </row>
    <row r="648" spans="1:7" x14ac:dyDescent="0.3">
      <c r="A648">
        <v>2022</v>
      </c>
      <c r="B648">
        <v>32</v>
      </c>
      <c r="C648" t="s">
        <v>133</v>
      </c>
      <c r="D648">
        <v>127.78964450345801</v>
      </c>
      <c r="E648">
        <f t="shared" si="38"/>
        <v>4.8503855097359851</v>
      </c>
      <c r="F648">
        <f>EXP(_xlfn.FORECAST.LINEAR(A648, E629:E649, A629:A649))</f>
        <v>124.67649838894299</v>
      </c>
      <c r="G648">
        <f t="shared" si="37"/>
        <v>3.1131461145150183</v>
      </c>
    </row>
    <row r="649" spans="1:7" x14ac:dyDescent="0.3">
      <c r="A649">
        <v>2023</v>
      </c>
      <c r="B649">
        <v>32</v>
      </c>
      <c r="C649" t="s">
        <v>133</v>
      </c>
      <c r="D649">
        <v>133.265198656482</v>
      </c>
      <c r="E649">
        <f t="shared" si="38"/>
        <v>4.8923411177533414</v>
      </c>
      <c r="F649">
        <f>EXP(_xlfn.FORECAST.LINEAR(A649, E629:E649, A629:A649))</f>
        <v>131.42856384371612</v>
      </c>
      <c r="G649">
        <f t="shared" si="37"/>
        <v>1.8366348127658796</v>
      </c>
    </row>
    <row r="650" spans="1:7" x14ac:dyDescent="0.3">
      <c r="A650">
        <v>2000</v>
      </c>
      <c r="B650">
        <v>4</v>
      </c>
      <c r="C650" t="s">
        <v>134</v>
      </c>
      <c r="E650" t="str">
        <f t="shared" si="38"/>
        <v/>
      </c>
      <c r="F650">
        <f>EXP(_xlfn.FORECAST.LINEAR(A650, E653:E673, A653:A673))</f>
        <v>46.791224640606529</v>
      </c>
    </row>
    <row r="651" spans="1:7" x14ac:dyDescent="0.3">
      <c r="A651">
        <v>2001</v>
      </c>
      <c r="B651">
        <v>4</v>
      </c>
      <c r="C651" t="s">
        <v>134</v>
      </c>
      <c r="E651" t="str">
        <f t="shared" si="38"/>
        <v/>
      </c>
      <c r="F651">
        <f>EXP(_xlfn.FORECAST.LINEAR(A651, E653:E673, A653:A673))</f>
        <v>48.748673164599047</v>
      </c>
    </row>
    <row r="652" spans="1:7" x14ac:dyDescent="0.3">
      <c r="A652">
        <v>2002</v>
      </c>
      <c r="B652">
        <v>4</v>
      </c>
      <c r="C652" t="s">
        <v>134</v>
      </c>
      <c r="E652" t="str">
        <f t="shared" si="38"/>
        <v/>
      </c>
      <c r="F652">
        <f>EXP(_xlfn.FORECAST.LINEAR(A652, E653:E673, A653:A673))</f>
        <v>50.788008938893526</v>
      </c>
    </row>
    <row r="653" spans="1:7" x14ac:dyDescent="0.3">
      <c r="A653">
        <v>2003</v>
      </c>
      <c r="B653">
        <v>4</v>
      </c>
      <c r="C653" t="s">
        <v>134</v>
      </c>
      <c r="D653">
        <v>32.104404658748003</v>
      </c>
      <c r="E653">
        <f t="shared" si="38"/>
        <v>3.4689932375060355</v>
      </c>
      <c r="F653">
        <f>EXP(_xlfn.FORECAST.LINEAR(A653, E653:E673, A653:A673))</f>
        <v>52.912657607475637</v>
      </c>
      <c r="G653">
        <f>D653-F653</f>
        <v>-20.808252948727635</v>
      </c>
    </row>
    <row r="654" spans="1:7" x14ac:dyDescent="0.3">
      <c r="A654">
        <v>2004</v>
      </c>
      <c r="B654">
        <v>4</v>
      </c>
      <c r="C654" t="s">
        <v>134</v>
      </c>
      <c r="D654">
        <v>43.793305932004998</v>
      </c>
      <c r="E654">
        <f t="shared" si="38"/>
        <v>3.7794809730996826</v>
      </c>
      <c r="F654">
        <f>EXP(_xlfn.FORECAST.LINEAR(A654, E653:E673, A653:A673))</f>
        <v>55.126188121579581</v>
      </c>
      <c r="G654">
        <f>D654-F654</f>
        <v>-11.332882189574583</v>
      </c>
    </row>
    <row r="655" spans="1:7" x14ac:dyDescent="0.3">
      <c r="A655">
        <v>2005</v>
      </c>
      <c r="B655">
        <v>4</v>
      </c>
      <c r="C655" t="s">
        <v>134</v>
      </c>
      <c r="D655">
        <v>53.237254351921997</v>
      </c>
      <c r="E655">
        <f t="shared" si="38"/>
        <v>3.9747584210460967</v>
      </c>
      <c r="F655">
        <f>EXP(_xlfn.FORECAST.LINEAR(A655, E653:E673, A653:A673))</f>
        <v>57.432318734760329</v>
      </c>
      <c r="G655">
        <f t="shared" ref="G655:G673" si="39">D655-F655</f>
        <v>-4.1950643828383321</v>
      </c>
    </row>
    <row r="656" spans="1:7" x14ac:dyDescent="0.3">
      <c r="A656">
        <v>2006</v>
      </c>
      <c r="B656">
        <v>4</v>
      </c>
      <c r="C656" t="s">
        <v>134</v>
      </c>
      <c r="D656">
        <v>61.257845841055001</v>
      </c>
      <c r="E656">
        <f t="shared" si="38"/>
        <v>4.1150919365854888</v>
      </c>
      <c r="F656">
        <f>EXP(_xlfn.FORECAST.LINEAR(A656, E653:E673, A653:A673))</f>
        <v>59.834923248755089</v>
      </c>
      <c r="G656">
        <f t="shared" si="39"/>
        <v>1.422922592299912</v>
      </c>
    </row>
    <row r="657" spans="1:7" x14ac:dyDescent="0.3">
      <c r="A657">
        <v>2007</v>
      </c>
      <c r="B657">
        <v>4</v>
      </c>
      <c r="C657" t="s">
        <v>134</v>
      </c>
      <c r="D657">
        <v>70.735440472977004</v>
      </c>
      <c r="E657">
        <f t="shared" si="38"/>
        <v>4.2589467269781993</v>
      </c>
      <c r="F657">
        <f>EXP(_xlfn.FORECAST.LINEAR(A657, E653:E673, A653:A673))</f>
        <v>62.338037520631588</v>
      </c>
      <c r="G657">
        <f t="shared" si="39"/>
        <v>8.3974029523454163</v>
      </c>
    </row>
    <row r="658" spans="1:7" x14ac:dyDescent="0.3">
      <c r="A658">
        <v>2008</v>
      </c>
      <c r="B658">
        <v>4</v>
      </c>
      <c r="C658" t="s">
        <v>134</v>
      </c>
      <c r="D658">
        <v>86.898656051786006</v>
      </c>
      <c r="E658">
        <f t="shared" si="38"/>
        <v>4.4647425666947473</v>
      </c>
      <c r="F658">
        <f>EXP(_xlfn.FORECAST.LINEAR(A658, E653:E673, A653:A673))</f>
        <v>64.945866242161898</v>
      </c>
      <c r="G658">
        <f t="shared" si="39"/>
        <v>21.952789809624107</v>
      </c>
    </row>
    <row r="659" spans="1:7" x14ac:dyDescent="0.3">
      <c r="A659">
        <v>2009</v>
      </c>
      <c r="B659">
        <v>4</v>
      </c>
      <c r="C659" t="s">
        <v>134</v>
      </c>
      <c r="D659">
        <v>68.288635167302004</v>
      </c>
      <c r="E659">
        <f t="shared" si="38"/>
        <v>4.2237433569379004</v>
      </c>
      <c r="F659">
        <f>EXP(_xlfn.FORECAST.LINEAR(A659, E653:E673, A653:A673))</f>
        <v>67.662790002794907</v>
      </c>
      <c r="G659">
        <f t="shared" si="39"/>
        <v>0.62584516450709771</v>
      </c>
    </row>
    <row r="660" spans="1:7" x14ac:dyDescent="0.3">
      <c r="A660">
        <v>2010</v>
      </c>
      <c r="B660">
        <v>4</v>
      </c>
      <c r="C660" t="s">
        <v>134</v>
      </c>
      <c r="D660">
        <v>81.029953968458003</v>
      </c>
      <c r="E660">
        <f t="shared" si="38"/>
        <v>4.3948188883922308</v>
      </c>
      <c r="F660">
        <f>EXP(_xlfn.FORECAST.LINEAR(A660, E653:E673, A653:A673))</f>
        <v>70.493372648098159</v>
      </c>
      <c r="G660">
        <f t="shared" si="39"/>
        <v>10.536581320359844</v>
      </c>
    </row>
    <row r="661" spans="1:7" x14ac:dyDescent="0.3">
      <c r="A661">
        <v>2011</v>
      </c>
      <c r="B661">
        <v>4</v>
      </c>
      <c r="C661" t="s">
        <v>134</v>
      </c>
      <c r="D661">
        <v>106.39611414158399</v>
      </c>
      <c r="E661">
        <f t="shared" si="38"/>
        <v>4.6671690550149139</v>
      </c>
      <c r="F661">
        <f>EXP(_xlfn.FORECAST.LINEAR(A661, E653:E673, A653:A673))</f>
        <v>73.442368946039153</v>
      </c>
      <c r="G661">
        <f t="shared" si="39"/>
        <v>32.95374519554484</v>
      </c>
    </row>
    <row r="662" spans="1:7" x14ac:dyDescent="0.3">
      <c r="A662">
        <v>2012</v>
      </c>
      <c r="B662">
        <v>4</v>
      </c>
      <c r="C662" t="s">
        <v>134</v>
      </c>
      <c r="D662">
        <v>107.567167831779</v>
      </c>
      <c r="E662">
        <f t="shared" si="38"/>
        <v>4.678115469490626</v>
      </c>
      <c r="F662">
        <f>EXP(_xlfn.FORECAST.LINEAR(A662, E653:E673, A653:A673))</f>
        <v>76.514732573966754</v>
      </c>
      <c r="G662">
        <f t="shared" si="39"/>
        <v>31.052435257812249</v>
      </c>
    </row>
    <row r="663" spans="1:7" x14ac:dyDescent="0.3">
      <c r="A663">
        <v>2013</v>
      </c>
      <c r="B663">
        <v>4</v>
      </c>
      <c r="C663" t="s">
        <v>134</v>
      </c>
      <c r="D663">
        <v>98.141838435650001</v>
      </c>
      <c r="E663">
        <f t="shared" si="38"/>
        <v>4.5864137632726267</v>
      </c>
      <c r="F663">
        <f>EXP(_xlfn.FORECAST.LINEAR(A663, E653:E673, A653:A673))</f>
        <v>79.715624439716663</v>
      </c>
      <c r="G663">
        <f t="shared" si="39"/>
        <v>18.426213995933338</v>
      </c>
    </row>
    <row r="664" spans="1:7" x14ac:dyDescent="0.3">
      <c r="A664">
        <v>2014</v>
      </c>
      <c r="B664">
        <v>4</v>
      </c>
      <c r="C664" t="s">
        <v>134</v>
      </c>
      <c r="D664">
        <v>99.595923728122003</v>
      </c>
      <c r="E664">
        <f t="shared" si="38"/>
        <v>4.6011212373285657</v>
      </c>
      <c r="F664">
        <f>EXP(_xlfn.FORECAST.LINEAR(A664, E653:E673, A653:A673))</f>
        <v>83.050421350829154</v>
      </c>
      <c r="G664">
        <f t="shared" si="39"/>
        <v>16.545502377292848</v>
      </c>
    </row>
    <row r="665" spans="1:7" x14ac:dyDescent="0.3">
      <c r="A665">
        <v>2015</v>
      </c>
      <c r="B665">
        <v>4</v>
      </c>
      <c r="C665" t="s">
        <v>134</v>
      </c>
      <c r="D665">
        <v>65.958528401322994</v>
      </c>
      <c r="E665">
        <f t="shared" si="38"/>
        <v>4.1890261869713665</v>
      </c>
      <c r="F665">
        <f>EXP(_xlfn.FORECAST.LINEAR(A665, E653:E673, A653:A673))</f>
        <v>86.524725046422432</v>
      </c>
      <c r="G665">
        <f t="shared" si="39"/>
        <v>-20.566196645099438</v>
      </c>
    </row>
    <row r="666" spans="1:7" x14ac:dyDescent="0.3">
      <c r="A666">
        <v>2016</v>
      </c>
      <c r="B666">
        <v>4</v>
      </c>
      <c r="C666" t="s">
        <v>134</v>
      </c>
      <c r="D666">
        <v>66.170638166190002</v>
      </c>
      <c r="E666">
        <f t="shared" si="38"/>
        <v>4.1922368323206687</v>
      </c>
      <c r="F666">
        <f>EXP(_xlfn.FORECAST.LINEAR(A666, E653:E673, A653:A673))</f>
        <v>90.144371606901572</v>
      </c>
      <c r="G666">
        <f t="shared" si="39"/>
        <v>-23.97373344071157</v>
      </c>
    </row>
    <row r="667" spans="1:7" x14ac:dyDescent="0.3">
      <c r="A667">
        <v>2017</v>
      </c>
      <c r="B667">
        <v>4</v>
      </c>
      <c r="C667" t="s">
        <v>134</v>
      </c>
      <c r="D667">
        <v>86.658982730887004</v>
      </c>
      <c r="E667">
        <f t="shared" si="38"/>
        <v>4.4619806776193593</v>
      </c>
      <c r="F667">
        <f>EXP(_xlfn.FORECAST.LINEAR(A667, E653:E673, A653:A673))</f>
        <v>93.915441257321291</v>
      </c>
      <c r="G667">
        <f t="shared" si="39"/>
        <v>-7.2564585264342867</v>
      </c>
    </row>
    <row r="668" spans="1:7" x14ac:dyDescent="0.3">
      <c r="A668">
        <v>2018</v>
      </c>
      <c r="B668">
        <v>4</v>
      </c>
      <c r="C668" t="s">
        <v>134</v>
      </c>
      <c r="D668">
        <v>100</v>
      </c>
      <c r="E668">
        <f t="shared" si="38"/>
        <v>4.6051701859880918</v>
      </c>
      <c r="F668">
        <f>EXP(_xlfn.FORECAST.LINEAR(A668, E653:E673, A653:A673))</f>
        <v>97.844268580848507</v>
      </c>
      <c r="G668">
        <f t="shared" si="39"/>
        <v>2.1557314191514934</v>
      </c>
    </row>
    <row r="669" spans="1:7" x14ac:dyDescent="0.3">
      <c r="A669">
        <v>2019</v>
      </c>
      <c r="B669">
        <v>4</v>
      </c>
      <c r="C669" t="s">
        <v>134</v>
      </c>
      <c r="D669">
        <v>117.61428087057</v>
      </c>
      <c r="E669">
        <f t="shared" si="38"/>
        <v>4.7674104640660104</v>
      </c>
      <c r="F669">
        <f>EXP(_xlfn.FORECAST.LINEAR(A669, E653:E673, A653:A673))</f>
        <v>101.93745315949063</v>
      </c>
      <c r="G669">
        <f t="shared" si="39"/>
        <v>15.676827711079369</v>
      </c>
    </row>
    <row r="670" spans="1:7" x14ac:dyDescent="0.3">
      <c r="A670">
        <v>2020</v>
      </c>
      <c r="B670">
        <v>4</v>
      </c>
      <c r="C670" t="s">
        <v>134</v>
      </c>
      <c r="D670">
        <v>92.081957244950004</v>
      </c>
      <c r="E670">
        <f t="shared" si="38"/>
        <v>4.5226790201059464</v>
      </c>
      <c r="F670">
        <f>EXP(_xlfn.FORECAST.LINEAR(A670, E653:E673, A653:A673))</f>
        <v>106.2018706599772</v>
      </c>
      <c r="G670">
        <f t="shared" si="39"/>
        <v>-14.119913415027199</v>
      </c>
    </row>
    <row r="671" spans="1:7" x14ac:dyDescent="0.3">
      <c r="A671">
        <v>2021</v>
      </c>
      <c r="B671">
        <v>4</v>
      </c>
      <c r="C671" t="s">
        <v>134</v>
      </c>
      <c r="D671">
        <v>98.386915703016996</v>
      </c>
      <c r="E671">
        <f t="shared" si="38"/>
        <v>4.5889078247190529</v>
      </c>
      <c r="F671">
        <f>EXP(_xlfn.FORECAST.LINEAR(A671, E653:E673, A653:A673))</f>
        <v>110.64468438339084</v>
      </c>
      <c r="G671">
        <f t="shared" si="39"/>
        <v>-12.257768680373843</v>
      </c>
    </row>
    <row r="672" spans="1:7" x14ac:dyDescent="0.3">
      <c r="A672">
        <v>2022</v>
      </c>
      <c r="B672">
        <v>4</v>
      </c>
      <c r="C672" t="s">
        <v>134</v>
      </c>
      <c r="D672">
        <v>103.46401511320001</v>
      </c>
      <c r="E672">
        <f t="shared" si="38"/>
        <v>4.6392238721849965</v>
      </c>
      <c r="F672">
        <f>EXP(_xlfn.FORECAST.LINEAR(A672, E653:E673, A653:A673))</f>
        <v>115.27335729796998</v>
      </c>
      <c r="G672">
        <f t="shared" si="39"/>
        <v>-11.809342184769974</v>
      </c>
    </row>
    <row r="673" spans="1:7" x14ac:dyDescent="0.3">
      <c r="A673">
        <v>2023</v>
      </c>
      <c r="B673">
        <v>4</v>
      </c>
      <c r="C673" t="s">
        <v>134</v>
      </c>
      <c r="D673">
        <v>117.653875498099</v>
      </c>
      <c r="E673">
        <f t="shared" si="38"/>
        <v>4.7677470555411503</v>
      </c>
      <c r="F673">
        <f>EXP(_xlfn.FORECAST.LINEAR(A673, E653:E673, A653:A673))</f>
        <v>120.09566457527848</v>
      </c>
      <c r="G673">
        <f t="shared" si="39"/>
        <v>-2.4417890771794788</v>
      </c>
    </row>
    <row r="674" spans="1:7" x14ac:dyDescent="0.3">
      <c r="A674">
        <v>2000</v>
      </c>
      <c r="B674">
        <v>5</v>
      </c>
      <c r="C674" t="s">
        <v>135</v>
      </c>
      <c r="E674" t="str">
        <f t="shared" si="38"/>
        <v/>
      </c>
      <c r="F674">
        <f>EXP(_xlfn.FORECAST.LINEAR(A674, E677:E697, A677:A697))</f>
        <v>34.568033698203543</v>
      </c>
    </row>
    <row r="675" spans="1:7" x14ac:dyDescent="0.3">
      <c r="A675">
        <v>2001</v>
      </c>
      <c r="B675">
        <v>5</v>
      </c>
      <c r="C675" t="s">
        <v>135</v>
      </c>
      <c r="E675" t="str">
        <f t="shared" si="38"/>
        <v/>
      </c>
      <c r="F675">
        <f>EXP(_xlfn.FORECAST.LINEAR(A675, E677:E697, A677:A697))</f>
        <v>36.639340976938598</v>
      </c>
    </row>
    <row r="676" spans="1:7" x14ac:dyDescent="0.3">
      <c r="A676">
        <v>2002</v>
      </c>
      <c r="B676">
        <v>5</v>
      </c>
      <c r="C676" t="s">
        <v>135</v>
      </c>
      <c r="E676" t="str">
        <f t="shared" si="38"/>
        <v/>
      </c>
      <c r="F676">
        <f>EXP(_xlfn.FORECAST.LINEAR(A676, E677:E697, A677:A697))</f>
        <v>38.834760430534871</v>
      </c>
    </row>
    <row r="677" spans="1:7" x14ac:dyDescent="0.3">
      <c r="A677">
        <v>2003</v>
      </c>
      <c r="B677">
        <v>5</v>
      </c>
      <c r="C677" t="s">
        <v>135</v>
      </c>
      <c r="D677">
        <v>40.515075533394999</v>
      </c>
      <c r="E677">
        <f t="shared" si="38"/>
        <v>3.7016741402425564</v>
      </c>
      <c r="F677">
        <f>EXP(_xlfn.FORECAST.LINEAR(A677, E677:E697, A677:A697))</f>
        <v>41.161728827116804</v>
      </c>
      <c r="G677">
        <f>D677-F677</f>
        <v>-0.6466532937218048</v>
      </c>
    </row>
    <row r="678" spans="1:7" x14ac:dyDescent="0.3">
      <c r="A678">
        <v>2004</v>
      </c>
      <c r="B678">
        <v>5</v>
      </c>
      <c r="C678" t="s">
        <v>135</v>
      </c>
      <c r="D678">
        <v>43.936609457609002</v>
      </c>
      <c r="E678">
        <f t="shared" si="38"/>
        <v>3.7827479009753548</v>
      </c>
      <c r="F678">
        <f>EXP(_xlfn.FORECAST.LINEAR(A678, E677:E697, A677:A697))</f>
        <v>43.628128543955668</v>
      </c>
      <c r="G678">
        <f>D678-F678</f>
        <v>0.30848091365333374</v>
      </c>
    </row>
    <row r="679" spans="1:7" x14ac:dyDescent="0.3">
      <c r="A679">
        <v>2005</v>
      </c>
      <c r="B679">
        <v>5</v>
      </c>
      <c r="C679" t="s">
        <v>135</v>
      </c>
      <c r="D679">
        <v>45.507654522593</v>
      </c>
      <c r="E679">
        <f t="shared" si="38"/>
        <v>3.8178805430733926</v>
      </c>
      <c r="F679">
        <f>EXP(_xlfn.FORECAST.LINEAR(A679, E677:E697, A677:A697))</f>
        <v>46.24231426824754</v>
      </c>
      <c r="G679">
        <f t="shared" ref="G679:G697" si="40">D679-F679</f>
        <v>-0.73465974565453962</v>
      </c>
    </row>
    <row r="680" spans="1:7" x14ac:dyDescent="0.3">
      <c r="A680">
        <v>2006</v>
      </c>
      <c r="B680">
        <v>5</v>
      </c>
      <c r="C680" t="s">
        <v>135</v>
      </c>
      <c r="D680">
        <v>48.200479158763997</v>
      </c>
      <c r="E680">
        <f t="shared" si="38"/>
        <v>3.8753689620603375</v>
      </c>
      <c r="F680">
        <f>EXP(_xlfn.FORECAST.LINEAR(A680, E677:E697, A677:A697))</f>
        <v>49.013141297797461</v>
      </c>
      <c r="G680">
        <f t="shared" si="40"/>
        <v>-0.8126621390334634</v>
      </c>
    </row>
    <row r="681" spans="1:7" x14ac:dyDescent="0.3">
      <c r="A681">
        <v>2007</v>
      </c>
      <c r="B681">
        <v>5</v>
      </c>
      <c r="C681" t="s">
        <v>135</v>
      </c>
      <c r="D681">
        <v>51.09739955589</v>
      </c>
      <c r="E681">
        <f t="shared" si="38"/>
        <v>3.9337336065975324</v>
      </c>
      <c r="F681">
        <f>EXP(_xlfn.FORECAST.LINEAR(A681, E677:E697, A677:A697))</f>
        <v>51.949995537472475</v>
      </c>
      <c r="G681">
        <f t="shared" si="40"/>
        <v>-0.85259598158247485</v>
      </c>
    </row>
    <row r="682" spans="1:7" x14ac:dyDescent="0.3">
      <c r="A682">
        <v>2008</v>
      </c>
      <c r="B682">
        <v>5</v>
      </c>
      <c r="C682" t="s">
        <v>135</v>
      </c>
      <c r="D682">
        <v>55.143131368391998</v>
      </c>
      <c r="E682">
        <f t="shared" si="38"/>
        <v>4.0099321933990799</v>
      </c>
      <c r="F682">
        <f>EXP(_xlfn.FORECAST.LINEAR(A682, E677:E697, A677:A697))</f>
        <v>55.062825293033967</v>
      </c>
      <c r="G682">
        <f t="shared" si="40"/>
        <v>8.0306075358031137E-2</v>
      </c>
    </row>
    <row r="683" spans="1:7" x14ac:dyDescent="0.3">
      <c r="A683">
        <v>2009</v>
      </c>
      <c r="B683">
        <v>5</v>
      </c>
      <c r="C683" t="s">
        <v>135</v>
      </c>
      <c r="D683">
        <v>61.606611885683002</v>
      </c>
      <c r="E683">
        <f t="shared" si="38"/>
        <v>4.1207692005859409</v>
      </c>
      <c r="F683">
        <f>EXP(_xlfn.FORECAST.LINEAR(A683, E677:E697, A677:A697))</f>
        <v>58.362174970047995</v>
      </c>
      <c r="G683">
        <f t="shared" si="40"/>
        <v>3.2444369156350064</v>
      </c>
    </row>
    <row r="684" spans="1:7" x14ac:dyDescent="0.3">
      <c r="A684">
        <v>2010</v>
      </c>
      <c r="B684">
        <v>5</v>
      </c>
      <c r="C684" t="s">
        <v>135</v>
      </c>
      <c r="D684">
        <v>62.814084344751997</v>
      </c>
      <c r="E684">
        <f t="shared" si="38"/>
        <v>4.140179321334327</v>
      </c>
      <c r="F684">
        <f>EXP(_xlfn.FORECAST.LINEAR(A684, E677:E697, A677:A697))</f>
        <v>61.859220792025177</v>
      </c>
      <c r="G684">
        <f t="shared" si="40"/>
        <v>0.95486355272682033</v>
      </c>
    </row>
    <row r="685" spans="1:7" x14ac:dyDescent="0.3">
      <c r="A685">
        <v>2011</v>
      </c>
      <c r="B685">
        <v>5</v>
      </c>
      <c r="C685" t="s">
        <v>135</v>
      </c>
      <c r="D685">
        <v>67.403386874293005</v>
      </c>
      <c r="E685">
        <f t="shared" si="38"/>
        <v>4.2106952670161846</v>
      </c>
      <c r="F685">
        <f>EXP(_xlfn.FORECAST.LINEAR(A685, E677:E697, A677:A697))</f>
        <v>65.565808658781961</v>
      </c>
      <c r="G685">
        <f t="shared" si="40"/>
        <v>1.8375782155110443</v>
      </c>
    </row>
    <row r="686" spans="1:7" x14ac:dyDescent="0.3">
      <c r="A686">
        <v>2012</v>
      </c>
      <c r="B686">
        <v>5</v>
      </c>
      <c r="C686" t="s">
        <v>135</v>
      </c>
      <c r="D686">
        <v>70.597422927164004</v>
      </c>
      <c r="E686">
        <f t="shared" si="38"/>
        <v>4.2569936413848639</v>
      </c>
      <c r="F686">
        <f>EXP(_xlfn.FORECAST.LINEAR(A686, E677:E697, A677:A697))</f>
        <v>69.49449427326465</v>
      </c>
      <c r="G686">
        <f t="shared" si="40"/>
        <v>1.1029286538993546</v>
      </c>
    </row>
    <row r="687" spans="1:7" x14ac:dyDescent="0.3">
      <c r="A687">
        <v>2013</v>
      </c>
      <c r="B687">
        <v>5</v>
      </c>
      <c r="C687" t="s">
        <v>135</v>
      </c>
      <c r="D687">
        <v>70.691313485812003</v>
      </c>
      <c r="E687">
        <f t="shared" si="38"/>
        <v>4.2583227009384048</v>
      </c>
      <c r="F687">
        <f>EXP(_xlfn.FORECAST.LINEAR(A687, E677:E697, A677:A697))</f>
        <v>73.658585672762015</v>
      </c>
      <c r="G687">
        <f t="shared" si="40"/>
        <v>-2.9672721869500123</v>
      </c>
    </row>
    <row r="688" spans="1:7" x14ac:dyDescent="0.3">
      <c r="A688">
        <v>2014</v>
      </c>
      <c r="B688">
        <v>5</v>
      </c>
      <c r="C688" t="s">
        <v>135</v>
      </c>
      <c r="D688">
        <v>74.387703530395996</v>
      </c>
      <c r="E688">
        <f t="shared" si="38"/>
        <v>4.3092906530505211</v>
      </c>
      <c r="F688">
        <f>EXP(_xlfn.FORECAST.LINEAR(A688, E677:E697, A677:A697))</f>
        <v>78.072188308576685</v>
      </c>
      <c r="G688">
        <f t="shared" si="40"/>
        <v>-3.6844847781806891</v>
      </c>
    </row>
    <row r="689" spans="1:7" x14ac:dyDescent="0.3">
      <c r="A689">
        <v>2015</v>
      </c>
      <c r="B689">
        <v>5</v>
      </c>
      <c r="C689" t="s">
        <v>135</v>
      </c>
      <c r="D689">
        <v>82.172937671488995</v>
      </c>
      <c r="E689">
        <f t="shared" si="38"/>
        <v>4.408826022447875</v>
      </c>
      <c r="F689">
        <f>EXP(_xlfn.FORECAST.LINEAR(A689, E677:E697, A677:A697))</f>
        <v>82.750252826858286</v>
      </c>
      <c r="G689">
        <f t="shared" si="40"/>
        <v>-0.57731515536929123</v>
      </c>
    </row>
    <row r="690" spans="1:7" x14ac:dyDescent="0.3">
      <c r="A690">
        <v>2016</v>
      </c>
      <c r="B690">
        <v>5</v>
      </c>
      <c r="C690" t="s">
        <v>135</v>
      </c>
      <c r="D690">
        <v>89.688006342335996</v>
      </c>
      <c r="E690">
        <f t="shared" si="38"/>
        <v>4.4963370515668375</v>
      </c>
      <c r="F690">
        <f>EXP(_xlfn.FORECAST.LINEAR(A690, E677:E697, A677:A697))</f>
        <v>87.708625712451294</v>
      </c>
      <c r="G690">
        <f t="shared" si="40"/>
        <v>1.9793806298847016</v>
      </c>
    </row>
    <row r="691" spans="1:7" x14ac:dyDescent="0.3">
      <c r="A691">
        <v>2017</v>
      </c>
      <c r="B691">
        <v>5</v>
      </c>
      <c r="C691" t="s">
        <v>135</v>
      </c>
      <c r="D691">
        <v>94.677830649529994</v>
      </c>
      <c r="E691">
        <f t="shared" si="38"/>
        <v>4.5504798719364157</v>
      </c>
      <c r="F691">
        <f>EXP(_xlfn.FORECAST.LINEAR(A691, E677:E697, A677:A697))</f>
        <v>92.964102967308577</v>
      </c>
      <c r="G691">
        <f t="shared" si="40"/>
        <v>1.7137276822214176</v>
      </c>
    </row>
    <row r="692" spans="1:7" x14ac:dyDescent="0.3">
      <c r="A692">
        <v>2018</v>
      </c>
      <c r="B692">
        <v>5</v>
      </c>
      <c r="C692" t="s">
        <v>135</v>
      </c>
      <c r="D692">
        <v>100</v>
      </c>
      <c r="E692">
        <f t="shared" si="38"/>
        <v>4.6051701859880918</v>
      </c>
      <c r="F692">
        <f>EXP(_xlfn.FORECAST.LINEAR(A692, E677:E697, A677:A697))</f>
        <v>98.534487005301131</v>
      </c>
      <c r="G692">
        <f t="shared" si="40"/>
        <v>1.4655129946988694</v>
      </c>
    </row>
    <row r="693" spans="1:7" x14ac:dyDescent="0.3">
      <c r="A693">
        <v>2019</v>
      </c>
      <c r="B693">
        <v>5</v>
      </c>
      <c r="C693" t="s">
        <v>135</v>
      </c>
      <c r="D693">
        <v>105.23553421426401</v>
      </c>
      <c r="E693">
        <f t="shared" si="38"/>
        <v>4.656201020971694</v>
      </c>
      <c r="F693">
        <f>EXP(_xlfn.FORECAST.LINEAR(A693, E677:E697, A677:A697))</f>
        <v>104.43864695614934</v>
      </c>
      <c r="G693">
        <f t="shared" si="40"/>
        <v>0.79688725811466554</v>
      </c>
    </row>
    <row r="694" spans="1:7" x14ac:dyDescent="0.3">
      <c r="A694">
        <v>2020</v>
      </c>
      <c r="B694">
        <v>5</v>
      </c>
      <c r="C694" t="s">
        <v>135</v>
      </c>
      <c r="D694">
        <v>113.622304870292</v>
      </c>
      <c r="E694">
        <f t="shared" si="38"/>
        <v>4.7328798327029489</v>
      </c>
      <c r="F694">
        <f>EXP(_xlfn.FORECAST.LINEAR(A694, E677:E697, A677:A697))</f>
        <v>110.6965825827498</v>
      </c>
      <c r="G694">
        <f t="shared" si="40"/>
        <v>2.9257222875422002</v>
      </c>
    </row>
    <row r="695" spans="1:7" x14ac:dyDescent="0.3">
      <c r="A695">
        <v>2021</v>
      </c>
      <c r="B695">
        <v>5</v>
      </c>
      <c r="C695" t="s">
        <v>135</v>
      </c>
      <c r="D695">
        <v>117.500182834071</v>
      </c>
      <c r="E695">
        <f t="shared" si="38"/>
        <v>4.7664398896176499</v>
      </c>
      <c r="F695">
        <f>EXP(_xlfn.FORECAST.LINEAR(A695, E677:E697, A677:A697))</f>
        <v>117.32949202841257</v>
      </c>
      <c r="G695">
        <f t="shared" si="40"/>
        <v>0.17069080565842398</v>
      </c>
    </row>
    <row r="696" spans="1:7" x14ac:dyDescent="0.3">
      <c r="A696">
        <v>2022</v>
      </c>
      <c r="B696">
        <v>5</v>
      </c>
      <c r="C696" t="s">
        <v>135</v>
      </c>
      <c r="D696">
        <v>122.85783358745699</v>
      </c>
      <c r="E696">
        <f t="shared" si="38"/>
        <v>4.8110278623999223</v>
      </c>
      <c r="F696">
        <f>EXP(_xlfn.FORECAST.LINEAR(A696, E677:E697, A677:A697))</f>
        <v>124.35984362348658</v>
      </c>
      <c r="G696">
        <f t="shared" si="40"/>
        <v>-1.5020100360295885</v>
      </c>
    </row>
    <row r="697" spans="1:7" x14ac:dyDescent="0.3">
      <c r="A697">
        <v>2023</v>
      </c>
      <c r="B697">
        <v>5</v>
      </c>
      <c r="C697" t="s">
        <v>135</v>
      </c>
      <c r="D697">
        <v>126.88802992589601</v>
      </c>
      <c r="E697">
        <f t="shared" si="38"/>
        <v>4.8433050434461968</v>
      </c>
      <c r="F697">
        <f>EXP(_xlfn.FORECAST.LINEAR(A697, E677:E697, A677:A697))</f>
        <v>131.81145199463521</v>
      </c>
      <c r="G697">
        <f t="shared" si="40"/>
        <v>-4.9234220687391996</v>
      </c>
    </row>
    <row r="698" spans="1:7" x14ac:dyDescent="0.3">
      <c r="A698">
        <v>2000</v>
      </c>
      <c r="B698">
        <v>6</v>
      </c>
      <c r="C698" t="s">
        <v>136</v>
      </c>
      <c r="E698" t="str">
        <f t="shared" si="38"/>
        <v/>
      </c>
      <c r="F698">
        <f>EXP(_xlfn.FORECAST.LINEAR(A698, E701:E721, A701:A721))</f>
        <v>39.773421538110753</v>
      </c>
    </row>
    <row r="699" spans="1:7" x14ac:dyDescent="0.3">
      <c r="A699">
        <v>2001</v>
      </c>
      <c r="B699">
        <v>6</v>
      </c>
      <c r="C699" t="s">
        <v>136</v>
      </c>
      <c r="E699" t="str">
        <f t="shared" si="38"/>
        <v/>
      </c>
      <c r="F699">
        <f>EXP(_xlfn.FORECAST.LINEAR(A699, E701:E721, A701:A721))</f>
        <v>41.848303544580233</v>
      </c>
    </row>
    <row r="700" spans="1:7" x14ac:dyDescent="0.3">
      <c r="A700">
        <v>2002</v>
      </c>
      <c r="B700">
        <v>6</v>
      </c>
      <c r="C700" t="s">
        <v>136</v>
      </c>
      <c r="E700" t="str">
        <f t="shared" si="38"/>
        <v/>
      </c>
      <c r="F700">
        <f>EXP(_xlfn.FORECAST.LINEAR(A700, E701:E721, A701:A721))</f>
        <v>44.0314270644595</v>
      </c>
    </row>
    <row r="701" spans="1:7" x14ac:dyDescent="0.3">
      <c r="A701">
        <v>2003</v>
      </c>
      <c r="B701">
        <v>6</v>
      </c>
      <c r="C701" t="s">
        <v>136</v>
      </c>
      <c r="D701">
        <v>46.617865297102</v>
      </c>
      <c r="E701">
        <f t="shared" si="38"/>
        <v>3.8419838431362918</v>
      </c>
      <c r="F701">
        <f>EXP(_xlfn.FORECAST.LINEAR(A701, E701:E721, A701:A721))</f>
        <v>46.328438792447386</v>
      </c>
      <c r="G701">
        <f>D701-F701</f>
        <v>0.28942650465461384</v>
      </c>
    </row>
    <row r="702" spans="1:7" x14ac:dyDescent="0.3">
      <c r="A702">
        <v>2004</v>
      </c>
      <c r="B702">
        <v>6</v>
      </c>
      <c r="C702" t="s">
        <v>136</v>
      </c>
      <c r="D702">
        <v>48.983702446521001</v>
      </c>
      <c r="E702">
        <f t="shared" si="38"/>
        <v>3.8914876396537124</v>
      </c>
      <c r="F702">
        <f>EXP(_xlfn.FORECAST.LINEAR(A702, E701:E721, A701:A721))</f>
        <v>48.745279997475826</v>
      </c>
      <c r="G702">
        <f>D702-F702</f>
        <v>0.23842244904517429</v>
      </c>
    </row>
    <row r="703" spans="1:7" x14ac:dyDescent="0.3">
      <c r="A703">
        <v>2005</v>
      </c>
      <c r="B703">
        <v>6</v>
      </c>
      <c r="C703" t="s">
        <v>136</v>
      </c>
      <c r="D703">
        <v>51.583167801347997</v>
      </c>
      <c r="E703">
        <f t="shared" si="38"/>
        <v>3.9431954138707295</v>
      </c>
      <c r="F703">
        <f>EXP(_xlfn.FORECAST.LINEAR(A703, E701:E721, A701:A721))</f>
        <v>51.288201889930221</v>
      </c>
      <c r="G703">
        <f t="shared" ref="G703:G721" si="41">D703-F703</f>
        <v>0.29496591141777628</v>
      </c>
    </row>
    <row r="704" spans="1:7" x14ac:dyDescent="0.3">
      <c r="A704">
        <v>2006</v>
      </c>
      <c r="B704">
        <v>6</v>
      </c>
      <c r="C704" t="s">
        <v>136</v>
      </c>
      <c r="D704">
        <v>53.528240388842001</v>
      </c>
      <c r="E704">
        <f t="shared" si="38"/>
        <v>3.9802093723694378</v>
      </c>
      <c r="F704">
        <f>EXP(_xlfn.FORECAST.LINEAR(A704, E701:E721, A701:A721))</f>
        <v>53.963781790533488</v>
      </c>
      <c r="G704">
        <f t="shared" si="41"/>
        <v>-0.43554140169148781</v>
      </c>
    </row>
    <row r="705" spans="1:7" x14ac:dyDescent="0.3">
      <c r="A705">
        <v>2007</v>
      </c>
      <c r="B705">
        <v>6</v>
      </c>
      <c r="C705" t="s">
        <v>136</v>
      </c>
      <c r="D705">
        <v>56.993217795652001</v>
      </c>
      <c r="E705">
        <f t="shared" si="38"/>
        <v>4.0429322747139569</v>
      </c>
      <c r="F705">
        <f>EXP(_xlfn.FORECAST.LINEAR(A705, E701:E721, A701:A721))</f>
        <v>56.778940142725226</v>
      </c>
      <c r="G705">
        <f t="shared" si="41"/>
        <v>0.21427765292677492</v>
      </c>
    </row>
    <row r="706" spans="1:7" x14ac:dyDescent="0.3">
      <c r="A706">
        <v>2008</v>
      </c>
      <c r="B706">
        <v>6</v>
      </c>
      <c r="C706" t="s">
        <v>136</v>
      </c>
      <c r="D706">
        <v>59.828178292269001</v>
      </c>
      <c r="E706">
        <f t="shared" si="38"/>
        <v>4.0914767588733545</v>
      </c>
      <c r="F706">
        <f>EXP(_xlfn.FORECAST.LINEAR(A706, E701:E721, A701:A721))</f>
        <v>59.740958412530432</v>
      </c>
      <c r="G706">
        <f t="shared" si="41"/>
        <v>8.7219879738569261E-2</v>
      </c>
    </row>
    <row r="707" spans="1:7" x14ac:dyDescent="0.3">
      <c r="A707">
        <v>2009</v>
      </c>
      <c r="B707">
        <v>6</v>
      </c>
      <c r="C707" t="s">
        <v>136</v>
      </c>
      <c r="D707">
        <v>64.499478717523999</v>
      </c>
      <c r="E707">
        <f t="shared" ref="E707:E770" si="42">IFERROR(LN(D707),"")</f>
        <v>4.166657141870215</v>
      </c>
      <c r="F707">
        <f>EXP(_xlfn.FORECAST.LINEAR(A707, E701:E721, A701:A721))</f>
        <v>62.857497922228561</v>
      </c>
      <c r="G707">
        <f t="shared" si="41"/>
        <v>1.6419807952954386</v>
      </c>
    </row>
    <row r="708" spans="1:7" x14ac:dyDescent="0.3">
      <c r="A708">
        <v>2010</v>
      </c>
      <c r="B708">
        <v>6</v>
      </c>
      <c r="C708" t="s">
        <v>136</v>
      </c>
      <c r="D708">
        <v>66.834213337191002</v>
      </c>
      <c r="E708">
        <f t="shared" si="42"/>
        <v>4.2022151251318434</v>
      </c>
      <c r="F708">
        <f>EXP(_xlfn.FORECAST.LINEAR(A708, E701:E721, A701:A721))</f>
        <v>66.136619666521852</v>
      </c>
      <c r="G708">
        <f t="shared" si="41"/>
        <v>0.6975936706691499</v>
      </c>
    </row>
    <row r="709" spans="1:7" x14ac:dyDescent="0.3">
      <c r="A709">
        <v>2011</v>
      </c>
      <c r="B709">
        <v>6</v>
      </c>
      <c r="C709" t="s">
        <v>136</v>
      </c>
      <c r="D709">
        <v>69.353321260524993</v>
      </c>
      <c r="E709">
        <f t="shared" si="42"/>
        <v>4.2392140368977955</v>
      </c>
      <c r="F709">
        <f>EXP(_xlfn.FORECAST.LINEAR(A709, E701:E721, A701:A721))</f>
        <v>69.586805162463961</v>
      </c>
      <c r="G709">
        <f t="shared" si="41"/>
        <v>-0.23348390193896762</v>
      </c>
    </row>
    <row r="710" spans="1:7" x14ac:dyDescent="0.3">
      <c r="A710">
        <v>2012</v>
      </c>
      <c r="B710">
        <v>6</v>
      </c>
      <c r="C710" t="s">
        <v>136</v>
      </c>
      <c r="D710">
        <v>72.663305380134005</v>
      </c>
      <c r="E710">
        <f t="shared" si="42"/>
        <v>4.285836516814439</v>
      </c>
      <c r="F710">
        <f>EXP(_xlfn.FORECAST.LINEAR(A710, E701:E721, A701:A721))</f>
        <v>73.216978387086982</v>
      </c>
      <c r="G710">
        <f t="shared" si="41"/>
        <v>-0.55367300695297672</v>
      </c>
    </row>
    <row r="711" spans="1:7" x14ac:dyDescent="0.3">
      <c r="A711">
        <v>2013</v>
      </c>
      <c r="B711">
        <v>6</v>
      </c>
      <c r="C711" t="s">
        <v>136</v>
      </c>
      <c r="D711">
        <v>76.167505585312995</v>
      </c>
      <c r="E711">
        <f t="shared" si="42"/>
        <v>4.3329349358546789</v>
      </c>
      <c r="F711">
        <f>EXP(_xlfn.FORECAST.LINEAR(A711, E701:E721, A701:A721))</f>
        <v>77.036528859452275</v>
      </c>
      <c r="G711">
        <f t="shared" si="41"/>
        <v>-0.86902327413928049</v>
      </c>
    </row>
    <row r="712" spans="1:7" x14ac:dyDescent="0.3">
      <c r="A712">
        <v>2014</v>
      </c>
      <c r="B712">
        <v>6</v>
      </c>
      <c r="C712" t="s">
        <v>136</v>
      </c>
      <c r="D712">
        <v>79.904621135167005</v>
      </c>
      <c r="E712">
        <f t="shared" si="42"/>
        <v>4.3808336875849578</v>
      </c>
      <c r="F712">
        <f>EXP(_xlfn.FORECAST.LINEAR(A712, E701:E721, A701:A721))</f>
        <v>81.0553359268348</v>
      </c>
      <c r="G712">
        <f t="shared" si="41"/>
        <v>-1.1507147916677951</v>
      </c>
    </row>
    <row r="713" spans="1:7" x14ac:dyDescent="0.3">
      <c r="A713">
        <v>2015</v>
      </c>
      <c r="B713">
        <v>6</v>
      </c>
      <c r="C713" t="s">
        <v>136</v>
      </c>
      <c r="D713">
        <v>83.025278416063998</v>
      </c>
      <c r="E713">
        <f t="shared" si="42"/>
        <v>4.4191451206575367</v>
      </c>
      <c r="F713">
        <f>EXP(_xlfn.FORECAST.LINEAR(A713, E701:E721, A701:A721))</f>
        <v>85.283794317868086</v>
      </c>
      <c r="G713">
        <f t="shared" si="41"/>
        <v>-2.2585159018040883</v>
      </c>
    </row>
    <row r="714" spans="1:7" x14ac:dyDescent="0.3">
      <c r="A714">
        <v>2016</v>
      </c>
      <c r="B714">
        <v>6</v>
      </c>
      <c r="C714" t="s">
        <v>136</v>
      </c>
      <c r="D714">
        <v>88.193554670650997</v>
      </c>
      <c r="E714">
        <f t="shared" si="42"/>
        <v>4.4795338840460692</v>
      </c>
      <c r="F714">
        <f>EXP(_xlfn.FORECAST.LINEAR(A714, E701:E721, A701:A721))</f>
        <v>89.732841028723271</v>
      </c>
      <c r="G714">
        <f t="shared" si="41"/>
        <v>-1.5392863580722747</v>
      </c>
    </row>
    <row r="715" spans="1:7" x14ac:dyDescent="0.3">
      <c r="A715">
        <v>2017</v>
      </c>
      <c r="B715">
        <v>6</v>
      </c>
      <c r="C715" t="s">
        <v>136</v>
      </c>
      <c r="D715">
        <v>93.213260518268996</v>
      </c>
      <c r="E715">
        <f t="shared" si="42"/>
        <v>4.5348899918096102</v>
      </c>
      <c r="F715">
        <f>EXP(_xlfn.FORECAST.LINEAR(A715, E701:E721, A701:A721))</f>
        <v>94.413983611881108</v>
      </c>
      <c r="G715">
        <f t="shared" si="41"/>
        <v>-1.2007230936121118</v>
      </c>
    </row>
    <row r="716" spans="1:7" x14ac:dyDescent="0.3">
      <c r="A716">
        <v>2018</v>
      </c>
      <c r="B716">
        <v>6</v>
      </c>
      <c r="C716" t="s">
        <v>136</v>
      </c>
      <c r="D716">
        <v>100</v>
      </c>
      <c r="E716">
        <f t="shared" si="42"/>
        <v>4.6051701859880918</v>
      </c>
      <c r="F716">
        <f>EXP(_xlfn.FORECAST.LINEAR(A716, E701:E721, A701:A721))</f>
        <v>99.339329940652135</v>
      </c>
      <c r="G716">
        <f t="shared" si="41"/>
        <v>0.66067005934786494</v>
      </c>
    </row>
    <row r="717" spans="1:7" x14ac:dyDescent="0.3">
      <c r="A717">
        <v>2019</v>
      </c>
      <c r="B717">
        <v>6</v>
      </c>
      <c r="C717" t="s">
        <v>136</v>
      </c>
      <c r="D717">
        <v>104.980823706021</v>
      </c>
      <c r="E717">
        <f t="shared" si="42"/>
        <v>4.6537777021071554</v>
      </c>
      <c r="F717">
        <f>EXP(_xlfn.FORECAST.LINEAR(A717, E701:E721, A701:A721))</f>
        <v>104.52161952645235</v>
      </c>
      <c r="G717">
        <f t="shared" si="41"/>
        <v>0.45920417956864412</v>
      </c>
    </row>
    <row r="718" spans="1:7" x14ac:dyDescent="0.3">
      <c r="A718">
        <v>2020</v>
      </c>
      <c r="B718">
        <v>6</v>
      </c>
      <c r="C718" t="s">
        <v>136</v>
      </c>
      <c r="D718">
        <v>108.9500398712</v>
      </c>
      <c r="E718">
        <f t="shared" si="42"/>
        <v>4.6908894273492585</v>
      </c>
      <c r="F718">
        <f>EXP(_xlfn.FORECAST.LINEAR(A718, E701:E721, A701:A721))</f>
        <v>109.97425646981272</v>
      </c>
      <c r="G718">
        <f t="shared" si="41"/>
        <v>-1.0242165986127105</v>
      </c>
    </row>
    <row r="719" spans="1:7" x14ac:dyDescent="0.3">
      <c r="A719">
        <v>2021</v>
      </c>
      <c r="B719">
        <v>6</v>
      </c>
      <c r="C719" t="s">
        <v>136</v>
      </c>
      <c r="D719">
        <v>114.528497223922</v>
      </c>
      <c r="E719">
        <f t="shared" si="42"/>
        <v>4.7408236760795175</v>
      </c>
      <c r="F719">
        <f>EXP(_xlfn.FORECAST.LINEAR(A719, E701:E721, A701:A721))</f>
        <v>115.71134413036083</v>
      </c>
      <c r="G719">
        <f t="shared" si="41"/>
        <v>-1.1828469064388258</v>
      </c>
    </row>
    <row r="720" spans="1:7" x14ac:dyDescent="0.3">
      <c r="A720">
        <v>2022</v>
      </c>
      <c r="B720">
        <v>6</v>
      </c>
      <c r="C720" t="s">
        <v>136</v>
      </c>
      <c r="D720">
        <v>123.49395524424899</v>
      </c>
      <c r="E720">
        <f t="shared" si="42"/>
        <v>4.8161922094794711</v>
      </c>
      <c r="F720">
        <f>EXP(_xlfn.FORECAST.LINEAR(A720, E701:E721, A701:A721))</f>
        <v>121.7477216054652</v>
      </c>
      <c r="G720">
        <f t="shared" si="41"/>
        <v>1.7462336387837922</v>
      </c>
    </row>
    <row r="721" spans="1:7" x14ac:dyDescent="0.3">
      <c r="A721">
        <v>2023</v>
      </c>
      <c r="B721">
        <v>6</v>
      </c>
      <c r="C721" t="s">
        <v>136</v>
      </c>
      <c r="D721">
        <v>133.01673781167301</v>
      </c>
      <c r="E721">
        <f t="shared" si="42"/>
        <v>4.8904749685116</v>
      </c>
      <c r="F721">
        <f>EXP(_xlfn.FORECAST.LINEAR(A721, E701:E721, A701:A721))</f>
        <v>128.09900211186709</v>
      </c>
      <c r="G721">
        <f t="shared" si="41"/>
        <v>4.9177356998059167</v>
      </c>
    </row>
    <row r="722" spans="1:7" x14ac:dyDescent="0.3">
      <c r="A722">
        <v>2000</v>
      </c>
      <c r="B722">
        <v>7</v>
      </c>
      <c r="C722" t="s">
        <v>137</v>
      </c>
      <c r="E722" t="str">
        <f t="shared" si="42"/>
        <v/>
      </c>
      <c r="F722">
        <f>EXP(_xlfn.FORECAST.LINEAR(A722, E725:E745, A725:A745))</f>
        <v>43.899362955709016</v>
      </c>
    </row>
    <row r="723" spans="1:7" x14ac:dyDescent="0.3">
      <c r="A723">
        <v>2001</v>
      </c>
      <c r="B723">
        <v>7</v>
      </c>
      <c r="C723" t="s">
        <v>137</v>
      </c>
      <c r="E723" t="str">
        <f t="shared" si="42"/>
        <v/>
      </c>
      <c r="F723">
        <f>EXP(_xlfn.FORECAST.LINEAR(A723, E725:E745, A725:A745))</f>
        <v>45.991742243808574</v>
      </c>
    </row>
    <row r="724" spans="1:7" x14ac:dyDescent="0.3">
      <c r="A724">
        <v>2002</v>
      </c>
      <c r="B724">
        <v>7</v>
      </c>
      <c r="C724" t="s">
        <v>137</v>
      </c>
      <c r="E724" t="str">
        <f t="shared" si="42"/>
        <v/>
      </c>
      <c r="F724">
        <f>EXP(_xlfn.FORECAST.LINEAR(A724, E725:E745, A725:A745))</f>
        <v>48.183850794259506</v>
      </c>
    </row>
    <row r="725" spans="1:7" x14ac:dyDescent="0.3">
      <c r="A725">
        <v>2003</v>
      </c>
      <c r="B725">
        <v>7</v>
      </c>
      <c r="C725" t="s">
        <v>137</v>
      </c>
      <c r="D725">
        <v>48.108594624021002</v>
      </c>
      <c r="E725">
        <f t="shared" si="42"/>
        <v>3.8734608435619937</v>
      </c>
      <c r="F725">
        <f>EXP(_xlfn.FORECAST.LINEAR(A725, E725:E745, A725:A745))</f>
        <v>50.480442011870252</v>
      </c>
      <c r="G725">
        <f>D725-F725</f>
        <v>-2.3718473878492503</v>
      </c>
    </row>
    <row r="726" spans="1:7" x14ac:dyDescent="0.3">
      <c r="A726">
        <v>2004</v>
      </c>
      <c r="B726">
        <v>7</v>
      </c>
      <c r="C726" t="s">
        <v>137</v>
      </c>
      <c r="D726">
        <v>51.849046894917002</v>
      </c>
      <c r="E726">
        <f t="shared" si="42"/>
        <v>3.9483365525377718</v>
      </c>
      <c r="F726">
        <f>EXP(_xlfn.FORECAST.LINEAR(A726, E725:E745, A725:A745))</f>
        <v>52.886495863410524</v>
      </c>
      <c r="G726">
        <f>D726-F726</f>
        <v>-1.0374489684935213</v>
      </c>
    </row>
    <row r="727" spans="1:7" x14ac:dyDescent="0.3">
      <c r="A727">
        <v>2005</v>
      </c>
      <c r="B727">
        <v>7</v>
      </c>
      <c r="C727" t="s">
        <v>137</v>
      </c>
      <c r="D727">
        <v>54.600667828185998</v>
      </c>
      <c r="E727">
        <f t="shared" si="42"/>
        <v>4.000046113961516</v>
      </c>
      <c r="F727">
        <f>EXP(_xlfn.FORECAST.LINEAR(A727, E725:E745, A725:A745))</f>
        <v>55.407229676254431</v>
      </c>
      <c r="G727">
        <f t="shared" ref="G727:G745" si="43">D727-F727</f>
        <v>-0.80656184806843356</v>
      </c>
    </row>
    <row r="728" spans="1:7" x14ac:dyDescent="0.3">
      <c r="A728">
        <v>2006</v>
      </c>
      <c r="B728">
        <v>7</v>
      </c>
      <c r="C728" t="s">
        <v>137</v>
      </c>
      <c r="D728">
        <v>58.203638036496997</v>
      </c>
      <c r="E728">
        <f t="shared" si="42"/>
        <v>4.0639478620019336</v>
      </c>
      <c r="F728">
        <f>EXP(_xlfn.FORECAST.LINEAR(A728, E725:E745, A725:A745))</f>
        <v>58.048109451720357</v>
      </c>
      <c r="G728">
        <f t="shared" si="43"/>
        <v>0.15552858477663989</v>
      </c>
    </row>
    <row r="729" spans="1:7" x14ac:dyDescent="0.3">
      <c r="A729">
        <v>2007</v>
      </c>
      <c r="B729">
        <v>7</v>
      </c>
      <c r="C729" t="s">
        <v>137</v>
      </c>
      <c r="D729">
        <v>61.934052258511002</v>
      </c>
      <c r="E729">
        <f t="shared" si="42"/>
        <v>4.1260701456934106</v>
      </c>
      <c r="F729">
        <f>EXP(_xlfn.FORECAST.LINEAR(A729, E725:E745, A725:A745))</f>
        <v>60.814861717639523</v>
      </c>
      <c r="G729">
        <f t="shared" si="43"/>
        <v>1.1191905408714788</v>
      </c>
    </row>
    <row r="730" spans="1:7" x14ac:dyDescent="0.3">
      <c r="A730">
        <v>2008</v>
      </c>
      <c r="B730">
        <v>7</v>
      </c>
      <c r="C730" t="s">
        <v>137</v>
      </c>
      <c r="D730">
        <v>65.902762807578</v>
      </c>
      <c r="E730">
        <f t="shared" si="42"/>
        <v>4.1881803648721236</v>
      </c>
      <c r="F730">
        <f>EXP(_xlfn.FORECAST.LINEAR(A730, E725:E745, A725:A745))</f>
        <v>63.713485945854643</v>
      </c>
      <c r="G730">
        <f t="shared" si="43"/>
        <v>2.1892768617233571</v>
      </c>
    </row>
    <row r="731" spans="1:7" x14ac:dyDescent="0.3">
      <c r="A731">
        <v>2009</v>
      </c>
      <c r="B731">
        <v>7</v>
      </c>
      <c r="C731" t="s">
        <v>137</v>
      </c>
      <c r="D731">
        <v>68.302435464558002</v>
      </c>
      <c r="E731">
        <f t="shared" si="42"/>
        <v>4.223945424280064</v>
      </c>
      <c r="F731">
        <f>EXP(_xlfn.FORECAST.LINEAR(A731, E725:E745, A725:A745))</f>
        <v>66.750267561574915</v>
      </c>
      <c r="G731">
        <f t="shared" si="43"/>
        <v>1.5521679029830864</v>
      </c>
    </row>
    <row r="732" spans="1:7" x14ac:dyDescent="0.3">
      <c r="A732">
        <v>2010</v>
      </c>
      <c r="B732">
        <v>7</v>
      </c>
      <c r="C732" t="s">
        <v>137</v>
      </c>
      <c r="D732">
        <v>70.872480215869004</v>
      </c>
      <c r="E732">
        <f t="shared" si="42"/>
        <v>4.2608822089061258</v>
      </c>
      <c r="F732">
        <f>EXP(_xlfn.FORECAST.LINEAR(A732, E725:E745, A725:A745))</f>
        <v>69.931791572797025</v>
      </c>
      <c r="G732">
        <f t="shared" si="43"/>
        <v>0.94068864307197941</v>
      </c>
    </row>
    <row r="733" spans="1:7" x14ac:dyDescent="0.3">
      <c r="A733">
        <v>2011</v>
      </c>
      <c r="B733">
        <v>7</v>
      </c>
      <c r="C733" t="s">
        <v>137</v>
      </c>
      <c r="D733">
        <v>75.091823709649006</v>
      </c>
      <c r="E733">
        <f t="shared" si="42"/>
        <v>4.3187116808011412</v>
      </c>
      <c r="F733">
        <f>EXP(_xlfn.FORECAST.LINEAR(A733, E725:E745, A725:A745))</f>
        <v>73.264956849346589</v>
      </c>
      <c r="G733">
        <f t="shared" si="43"/>
        <v>1.8268668603024167</v>
      </c>
    </row>
    <row r="734" spans="1:7" x14ac:dyDescent="0.3">
      <c r="A734">
        <v>2012</v>
      </c>
      <c r="B734">
        <v>7</v>
      </c>
      <c r="C734" t="s">
        <v>137</v>
      </c>
      <c r="D734">
        <v>79.199081518810999</v>
      </c>
      <c r="E734">
        <f t="shared" si="42"/>
        <v>4.3719647017684249</v>
      </c>
      <c r="F734">
        <f>EXP(_xlfn.FORECAST.LINEAR(A734, E725:E745, A725:A745))</f>
        <v>76.756991082502694</v>
      </c>
      <c r="G734">
        <f t="shared" si="43"/>
        <v>2.4420904363083054</v>
      </c>
    </row>
    <row r="735" spans="1:7" x14ac:dyDescent="0.3">
      <c r="A735">
        <v>2013</v>
      </c>
      <c r="B735">
        <v>7</v>
      </c>
      <c r="C735" t="s">
        <v>137</v>
      </c>
      <c r="D735">
        <v>81.394482772974996</v>
      </c>
      <c r="E735">
        <f t="shared" si="42"/>
        <v>4.3993074915095995</v>
      </c>
      <c r="F735">
        <f>EXP(_xlfn.FORECAST.LINEAR(A735, E725:E745, A725:A745))</f>
        <v>80.415466457644428</v>
      </c>
      <c r="G735">
        <f t="shared" si="43"/>
        <v>0.97901631533056843</v>
      </c>
    </row>
    <row r="736" spans="1:7" x14ac:dyDescent="0.3">
      <c r="A736">
        <v>2014</v>
      </c>
      <c r="B736">
        <v>7</v>
      </c>
      <c r="C736" t="s">
        <v>137</v>
      </c>
      <c r="D736">
        <v>83.856350864998007</v>
      </c>
      <c r="E736">
        <f t="shared" si="42"/>
        <v>4.429105226188125</v>
      </c>
      <c r="F736">
        <f>EXP(_xlfn.FORECAST.LINEAR(A736, E725:E745, A725:A745))</f>
        <v>84.248316073904249</v>
      </c>
      <c r="G736">
        <f t="shared" si="43"/>
        <v>-0.39196520890624242</v>
      </c>
    </row>
    <row r="737" spans="1:7" x14ac:dyDescent="0.3">
      <c r="A737">
        <v>2015</v>
      </c>
      <c r="B737">
        <v>7</v>
      </c>
      <c r="C737" t="s">
        <v>137</v>
      </c>
      <c r="D737">
        <v>87.109381938935002</v>
      </c>
      <c r="E737">
        <f t="shared" si="42"/>
        <v>4.4671645926263732</v>
      </c>
      <c r="F737">
        <f>EXP(_xlfn.FORECAST.LINEAR(A737, E725:E745, A725:A745))</f>
        <v>88.263851146432614</v>
      </c>
      <c r="G737">
        <f t="shared" si="43"/>
        <v>-1.1544692074976126</v>
      </c>
    </row>
    <row r="738" spans="1:7" x14ac:dyDescent="0.3">
      <c r="A738">
        <v>2016</v>
      </c>
      <c r="B738">
        <v>7</v>
      </c>
      <c r="C738" t="s">
        <v>137</v>
      </c>
      <c r="D738">
        <v>92.583140981238003</v>
      </c>
      <c r="E738">
        <f t="shared" si="42"/>
        <v>4.5281070622390809</v>
      </c>
      <c r="F738">
        <f>EXP(_xlfn.FORECAST.LINEAR(A738, E725:E745, A725:A745))</f>
        <v>92.470779028575848</v>
      </c>
      <c r="G738">
        <f t="shared" si="43"/>
        <v>0.11236195266215532</v>
      </c>
    </row>
    <row r="739" spans="1:7" x14ac:dyDescent="0.3">
      <c r="A739">
        <v>2017</v>
      </c>
      <c r="B739">
        <v>7</v>
      </c>
      <c r="C739" t="s">
        <v>137</v>
      </c>
      <c r="D739">
        <v>94.881290032172998</v>
      </c>
      <c r="E739">
        <f t="shared" si="42"/>
        <v>4.5526265316174923</v>
      </c>
      <c r="F739">
        <f>EXP(_xlfn.FORECAST.LINEAR(A739, E725:E745, A725:A745))</f>
        <v>96.878222093046574</v>
      </c>
      <c r="G739">
        <f t="shared" si="43"/>
        <v>-1.9969320608735757</v>
      </c>
    </row>
    <row r="740" spans="1:7" x14ac:dyDescent="0.3">
      <c r="A740">
        <v>2018</v>
      </c>
      <c r="B740">
        <v>7</v>
      </c>
      <c r="C740" t="s">
        <v>137</v>
      </c>
      <c r="D740">
        <v>100</v>
      </c>
      <c r="E740">
        <f t="shared" si="42"/>
        <v>4.6051701859880918</v>
      </c>
      <c r="F740">
        <f>EXP(_xlfn.FORECAST.LINEAR(A740, E725:E745, A725:A745))</f>
        <v>101.49573751302918</v>
      </c>
      <c r="G740">
        <f t="shared" si="43"/>
        <v>-1.4957375130291837</v>
      </c>
    </row>
    <row r="741" spans="1:7" x14ac:dyDescent="0.3">
      <c r="A741">
        <v>2019</v>
      </c>
      <c r="B741">
        <v>7</v>
      </c>
      <c r="C741" t="s">
        <v>137</v>
      </c>
      <c r="D741">
        <v>104.22342022509601</v>
      </c>
      <c r="E741">
        <f t="shared" si="42"/>
        <v>4.6465368663010249</v>
      </c>
      <c r="F741">
        <f>EXP(_xlfn.FORECAST.LINEAR(A741, E725:E745, A725:A745))</f>
        <v>106.3333379861138</v>
      </c>
      <c r="G741">
        <f t="shared" si="43"/>
        <v>-2.1099177610177975</v>
      </c>
    </row>
    <row r="742" spans="1:7" x14ac:dyDescent="0.3">
      <c r="A742">
        <v>2020</v>
      </c>
      <c r="B742">
        <v>7</v>
      </c>
      <c r="C742" t="s">
        <v>137</v>
      </c>
      <c r="D742">
        <v>109.276085176441</v>
      </c>
      <c r="E742">
        <f t="shared" si="42"/>
        <v>4.6938775713927345</v>
      </c>
      <c r="F742">
        <f>EXP(_xlfn.FORECAST.LINEAR(A742, E725:E745, A725:A745))</f>
        <v>111.4015134459971</v>
      </c>
      <c r="G742">
        <f t="shared" si="43"/>
        <v>-2.125428269556096</v>
      </c>
    </row>
    <row r="743" spans="1:7" x14ac:dyDescent="0.3">
      <c r="A743">
        <v>2021</v>
      </c>
      <c r="B743">
        <v>7</v>
      </c>
      <c r="C743" t="s">
        <v>137</v>
      </c>
      <c r="D743">
        <v>114.934582774936</v>
      </c>
      <c r="E743">
        <f t="shared" si="42"/>
        <v>4.7443631210739632</v>
      </c>
      <c r="F743">
        <f>EXP(_xlfn.FORECAST.LINEAR(A743, E725:E745, A725:A745))</f>
        <v>116.71125380902976</v>
      </c>
      <c r="G743">
        <f t="shared" si="43"/>
        <v>-1.7766710340937522</v>
      </c>
    </row>
    <row r="744" spans="1:7" x14ac:dyDescent="0.3">
      <c r="A744">
        <v>2022</v>
      </c>
      <c r="B744">
        <v>7</v>
      </c>
      <c r="C744" t="s">
        <v>137</v>
      </c>
      <c r="D744">
        <v>123.36457144248701</v>
      </c>
      <c r="E744">
        <f t="shared" si="42"/>
        <v>4.8151439668658096</v>
      </c>
      <c r="F744">
        <f>EXP(_xlfn.FORECAST.LINEAR(A744, E725:E745, A725:A745))</f>
        <v>122.2740728049347</v>
      </c>
      <c r="G744">
        <f t="shared" si="43"/>
        <v>1.0904986375523009</v>
      </c>
    </row>
    <row r="745" spans="1:7" x14ac:dyDescent="0.3">
      <c r="A745">
        <v>2023</v>
      </c>
      <c r="B745">
        <v>7</v>
      </c>
      <c r="C745" t="s">
        <v>137</v>
      </c>
      <c r="D745">
        <v>130.89409270392599</v>
      </c>
      <c r="E745">
        <f t="shared" si="42"/>
        <v>4.8743885435852876</v>
      </c>
      <c r="F745">
        <f>EXP(_xlfn.FORECAST.LINEAR(A745, E725:E745, A725:A745))</f>
        <v>128.10203294337109</v>
      </c>
      <c r="G745">
        <f t="shared" si="43"/>
        <v>2.7920597605549062</v>
      </c>
    </row>
    <row r="746" spans="1:7" x14ac:dyDescent="0.3">
      <c r="A746">
        <v>2000</v>
      </c>
      <c r="B746">
        <v>8</v>
      </c>
      <c r="C746" t="s">
        <v>138</v>
      </c>
      <c r="E746" t="str">
        <f t="shared" si="42"/>
        <v/>
      </c>
      <c r="F746">
        <f>EXP(_xlfn.FORECAST.LINEAR(A746, E749:E769, A749:A769))</f>
        <v>42.399570966137823</v>
      </c>
    </row>
    <row r="747" spans="1:7" x14ac:dyDescent="0.3">
      <c r="A747">
        <v>2001</v>
      </c>
      <c r="B747">
        <v>8</v>
      </c>
      <c r="C747" t="s">
        <v>138</v>
      </c>
      <c r="E747" t="str">
        <f t="shared" si="42"/>
        <v/>
      </c>
      <c r="F747">
        <f>EXP(_xlfn.FORECAST.LINEAR(A747, E749:E769, A749:A769))</f>
        <v>44.466583251236891</v>
      </c>
    </row>
    <row r="748" spans="1:7" x14ac:dyDescent="0.3">
      <c r="A748">
        <v>2002</v>
      </c>
      <c r="B748">
        <v>8</v>
      </c>
      <c r="C748" t="s">
        <v>138</v>
      </c>
      <c r="E748" t="str">
        <f t="shared" si="42"/>
        <v/>
      </c>
      <c r="F748">
        <f>EXP(_xlfn.FORECAST.LINEAR(A748, E749:E769, A749:A769))</f>
        <v>46.634364003784896</v>
      </c>
    </row>
    <row r="749" spans="1:7" x14ac:dyDescent="0.3">
      <c r="A749">
        <v>2003</v>
      </c>
      <c r="B749">
        <v>8</v>
      </c>
      <c r="C749" t="s">
        <v>138</v>
      </c>
      <c r="D749">
        <v>48.967657321403998</v>
      </c>
      <c r="E749">
        <f t="shared" si="42"/>
        <v>3.8911600255134182</v>
      </c>
      <c r="F749">
        <f>EXP(_xlfn.FORECAST.LINEAR(A749, E749:E769, A749:A769))</f>
        <v>48.907825765475586</v>
      </c>
      <c r="G749">
        <f>D749-F749</f>
        <v>5.9831555928411717E-2</v>
      </c>
    </row>
    <row r="750" spans="1:7" x14ac:dyDescent="0.3">
      <c r="A750">
        <v>2004</v>
      </c>
      <c r="B750">
        <v>8</v>
      </c>
      <c r="C750" t="s">
        <v>138</v>
      </c>
      <c r="D750">
        <v>51.77555184469</v>
      </c>
      <c r="E750">
        <f t="shared" si="42"/>
        <v>3.9469180657413117</v>
      </c>
      <c r="F750">
        <f>EXP(_xlfn.FORECAST.LINEAR(A750, E749:E769, A749:A769))</f>
        <v>51.292120568256962</v>
      </c>
      <c r="G750">
        <f>D750-F750</f>
        <v>0.48343127643303774</v>
      </c>
    </row>
    <row r="751" spans="1:7" x14ac:dyDescent="0.3">
      <c r="A751">
        <v>2005</v>
      </c>
      <c r="B751">
        <v>8</v>
      </c>
      <c r="C751" t="s">
        <v>138</v>
      </c>
      <c r="D751">
        <v>54.233517506486997</v>
      </c>
      <c r="E751">
        <f t="shared" si="42"/>
        <v>3.9932991214912574</v>
      </c>
      <c r="F751">
        <f>EXP(_xlfn.FORECAST.LINEAR(A751, E749:E769, A749:A769))</f>
        <v>53.792651609668745</v>
      </c>
      <c r="G751">
        <f t="shared" ref="G751:G769" si="44">D751-F751</f>
        <v>0.44086589681825217</v>
      </c>
    </row>
    <row r="752" spans="1:7" x14ac:dyDescent="0.3">
      <c r="A752">
        <v>2006</v>
      </c>
      <c r="B752">
        <v>8</v>
      </c>
      <c r="C752" t="s">
        <v>138</v>
      </c>
      <c r="D752">
        <v>56.862585010990003</v>
      </c>
      <c r="E752">
        <f t="shared" si="42"/>
        <v>4.0406375679223077</v>
      </c>
      <c r="F752">
        <f>EXP(_xlfn.FORECAST.LINEAR(A752, E749:E769, A749:A769))</f>
        <v>56.41508549736163</v>
      </c>
      <c r="G752">
        <f t="shared" si="44"/>
        <v>0.44749951362837237</v>
      </c>
    </row>
    <row r="753" spans="1:7" x14ac:dyDescent="0.3">
      <c r="A753">
        <v>2007</v>
      </c>
      <c r="B753">
        <v>8</v>
      </c>
      <c r="C753" t="s">
        <v>138</v>
      </c>
      <c r="D753">
        <v>60.525072120555002</v>
      </c>
      <c r="E753">
        <f t="shared" si="42"/>
        <v>4.1030576944063117</v>
      </c>
      <c r="F753">
        <f>EXP(_xlfn.FORECAST.LINEAR(A753, E749:E769, A749:A769))</f>
        <v>59.165365090545613</v>
      </c>
      <c r="G753">
        <f t="shared" si="44"/>
        <v>1.359707030009389</v>
      </c>
    </row>
    <row r="754" spans="1:7" x14ac:dyDescent="0.3">
      <c r="A754">
        <v>2008</v>
      </c>
      <c r="B754">
        <v>8</v>
      </c>
      <c r="C754" t="s">
        <v>138</v>
      </c>
      <c r="D754">
        <v>61.997752211616003</v>
      </c>
      <c r="E754">
        <f t="shared" si="42"/>
        <v>4.1270981297365212</v>
      </c>
      <c r="F754">
        <f>EXP(_xlfn.FORECAST.LINEAR(A754, E749:E769, A749:A769))</f>
        <v>62.049722967473187</v>
      </c>
      <c r="G754">
        <f t="shared" si="44"/>
        <v>-5.1970755857183804E-2</v>
      </c>
    </row>
    <row r="755" spans="1:7" x14ac:dyDescent="0.3">
      <c r="A755">
        <v>2009</v>
      </c>
      <c r="B755">
        <v>8</v>
      </c>
      <c r="C755" t="s">
        <v>138</v>
      </c>
      <c r="D755">
        <v>66.189791776215998</v>
      </c>
      <c r="E755">
        <f t="shared" si="42"/>
        <v>4.1925262482762991</v>
      </c>
      <c r="F755">
        <f>EXP(_xlfn.FORECAST.LINEAR(A755, E749:E769, A749:A769))</f>
        <v>65.074695549464465</v>
      </c>
      <c r="G755">
        <f t="shared" si="44"/>
        <v>1.1150962267515325</v>
      </c>
    </row>
    <row r="756" spans="1:7" x14ac:dyDescent="0.3">
      <c r="A756">
        <v>2010</v>
      </c>
      <c r="B756">
        <v>8</v>
      </c>
      <c r="C756" t="s">
        <v>138</v>
      </c>
      <c r="D756">
        <v>68.442094708202006</v>
      </c>
      <c r="E756">
        <f t="shared" si="42"/>
        <v>4.2259880550460096</v>
      </c>
      <c r="F756">
        <f>EXP(_xlfn.FORECAST.LINEAR(A756, E749:E769, A749:A769))</f>
        <v>68.247137913498065</v>
      </c>
      <c r="G756">
        <f t="shared" si="44"/>
        <v>0.19495679470394123</v>
      </c>
    </row>
    <row r="757" spans="1:7" x14ac:dyDescent="0.3">
      <c r="A757">
        <v>2011</v>
      </c>
      <c r="B757">
        <v>8</v>
      </c>
      <c r="C757" t="s">
        <v>138</v>
      </c>
      <c r="D757">
        <v>70.214073490087003</v>
      </c>
      <c r="E757">
        <f t="shared" si="42"/>
        <v>4.2515487680056898</v>
      </c>
      <c r="F757">
        <f>EXP(_xlfn.FORECAST.LINEAR(A757, E749:E769, A749:A769))</f>
        <v>71.574239326923063</v>
      </c>
      <c r="G757">
        <f t="shared" si="44"/>
        <v>-1.3601658368360603</v>
      </c>
    </row>
    <row r="758" spans="1:7" x14ac:dyDescent="0.3">
      <c r="A758">
        <v>2012</v>
      </c>
      <c r="B758">
        <v>8</v>
      </c>
      <c r="C758" t="s">
        <v>138</v>
      </c>
      <c r="D758">
        <v>74.894948564293998</v>
      </c>
      <c r="E758">
        <f t="shared" si="42"/>
        <v>4.316086445849554</v>
      </c>
      <c r="F758">
        <f>EXP(_xlfn.FORECAST.LINEAR(A758, E749:E769, A749:A769))</f>
        <v>75.063539539501292</v>
      </c>
      <c r="G758">
        <f t="shared" si="44"/>
        <v>-0.16859097520729449</v>
      </c>
    </row>
    <row r="759" spans="1:7" x14ac:dyDescent="0.3">
      <c r="A759">
        <v>2013</v>
      </c>
      <c r="B759">
        <v>8</v>
      </c>
      <c r="C759" t="s">
        <v>138</v>
      </c>
      <c r="D759">
        <v>74.597645782021004</v>
      </c>
      <c r="E759">
        <f t="shared" si="42"/>
        <v>4.3121089488299988</v>
      </c>
      <c r="F759">
        <f>EXP(_xlfn.FORECAST.LINEAR(A759, E749:E769, A749:A769))</f>
        <v>78.722945869698279</v>
      </c>
      <c r="G759">
        <f t="shared" si="44"/>
        <v>-4.1253000876772745</v>
      </c>
    </row>
    <row r="760" spans="1:7" x14ac:dyDescent="0.3">
      <c r="A760">
        <v>2014</v>
      </c>
      <c r="B760">
        <v>8</v>
      </c>
      <c r="C760" t="s">
        <v>138</v>
      </c>
      <c r="D760">
        <v>78.957489323014002</v>
      </c>
      <c r="E760">
        <f t="shared" si="42"/>
        <v>4.3689095977986989</v>
      </c>
      <c r="F760">
        <f>EXP(_xlfn.FORECAST.LINEAR(A760, E749:E769, A749:A769))</f>
        <v>82.560751123949828</v>
      </c>
      <c r="G760">
        <f t="shared" si="44"/>
        <v>-3.6032618009358259</v>
      </c>
    </row>
    <row r="761" spans="1:7" x14ac:dyDescent="0.3">
      <c r="A761">
        <v>2015</v>
      </c>
      <c r="B761">
        <v>8</v>
      </c>
      <c r="C761" t="s">
        <v>138</v>
      </c>
      <c r="D761">
        <v>86.495008760451</v>
      </c>
      <c r="E761">
        <f t="shared" si="42"/>
        <v>4.4600867100816801</v>
      </c>
      <c r="F761">
        <f>EXP(_xlfn.FORECAST.LINEAR(A761, E749:E769, A749:A769))</f>
        <v>86.585652389495706</v>
      </c>
      <c r="G761">
        <f t="shared" si="44"/>
        <v>-9.0643629044706131E-2</v>
      </c>
    </row>
    <row r="762" spans="1:7" x14ac:dyDescent="0.3">
      <c r="A762">
        <v>2016</v>
      </c>
      <c r="B762">
        <v>8</v>
      </c>
      <c r="C762" t="s">
        <v>138</v>
      </c>
      <c r="D762">
        <v>91.627334846123006</v>
      </c>
      <c r="E762">
        <f t="shared" si="42"/>
        <v>4.5177296425137676</v>
      </c>
      <c r="F762">
        <f>EXP(_xlfn.FORECAST.LINEAR(A762, E749:E769, A749:A769))</f>
        <v>90.806770743389919</v>
      </c>
      <c r="G762">
        <f t="shared" si="44"/>
        <v>0.820564102733087</v>
      </c>
    </row>
    <row r="763" spans="1:7" x14ac:dyDescent="0.3">
      <c r="A763">
        <v>2017</v>
      </c>
      <c r="B763">
        <v>8</v>
      </c>
      <c r="C763" t="s">
        <v>138</v>
      </c>
      <c r="D763">
        <v>96.640079987001997</v>
      </c>
      <c r="E763">
        <f t="shared" si="42"/>
        <v>4.5709935618662323</v>
      </c>
      <c r="F763">
        <f>EXP(_xlfn.FORECAST.LINEAR(A763, E749:E769, A749:A769))</f>
        <v>95.233671922335006</v>
      </c>
      <c r="G763">
        <f t="shared" si="44"/>
        <v>1.4064080646669908</v>
      </c>
    </row>
    <row r="764" spans="1:7" x14ac:dyDescent="0.3">
      <c r="A764">
        <v>2018</v>
      </c>
      <c r="B764">
        <v>8</v>
      </c>
      <c r="C764" t="s">
        <v>138</v>
      </c>
      <c r="D764">
        <v>100</v>
      </c>
      <c r="E764">
        <f t="shared" si="42"/>
        <v>4.6051701859880918</v>
      </c>
      <c r="F764">
        <f>EXP(_xlfn.FORECAST.LINEAR(A764, E749:E769, A749:A769))</f>
        <v>99.876388000188072</v>
      </c>
      <c r="G764">
        <f t="shared" si="44"/>
        <v>0.12361199981192783</v>
      </c>
    </row>
    <row r="765" spans="1:7" x14ac:dyDescent="0.3">
      <c r="A765">
        <v>2019</v>
      </c>
      <c r="B765">
        <v>8</v>
      </c>
      <c r="C765" t="s">
        <v>138</v>
      </c>
      <c r="D765">
        <v>103.58704224492099</v>
      </c>
      <c r="E765">
        <f t="shared" si="42"/>
        <v>4.6404122471468954</v>
      </c>
      <c r="F765">
        <f>EXP(_xlfn.FORECAST.LINEAR(A765, E749:E769, A749:A769))</f>
        <v>104.7454401222608</v>
      </c>
      <c r="G765">
        <f t="shared" si="44"/>
        <v>-1.1583978773398087</v>
      </c>
    </row>
    <row r="766" spans="1:7" x14ac:dyDescent="0.3">
      <c r="A766">
        <v>2020</v>
      </c>
      <c r="B766">
        <v>8</v>
      </c>
      <c r="C766" t="s">
        <v>138</v>
      </c>
      <c r="D766">
        <v>108.64098440835799</v>
      </c>
      <c r="E766">
        <f t="shared" si="42"/>
        <v>4.6880487249655598</v>
      </c>
      <c r="F766">
        <f>EXP(_xlfn.FORECAST.LINEAR(A766, E749:E769, A749:A769))</f>
        <v>109.85186234794172</v>
      </c>
      <c r="G766">
        <f t="shared" si="44"/>
        <v>-1.2108779395837246</v>
      </c>
    </row>
    <row r="767" spans="1:7" x14ac:dyDescent="0.3">
      <c r="A767">
        <v>2021</v>
      </c>
      <c r="B767">
        <v>8</v>
      </c>
      <c r="C767" t="s">
        <v>138</v>
      </c>
      <c r="D767">
        <v>115.11644052603501</v>
      </c>
      <c r="E767">
        <f t="shared" si="42"/>
        <v>4.745944142417585</v>
      </c>
      <c r="F767">
        <f>EXP(_xlfn.FORECAST.LINEAR(A767, E749:E769, A749:A769))</f>
        <v>115.20722665565019</v>
      </c>
      <c r="G767">
        <f t="shared" si="44"/>
        <v>-9.0786129615182176E-2</v>
      </c>
    </row>
    <row r="768" spans="1:7" x14ac:dyDescent="0.3">
      <c r="A768">
        <v>2022</v>
      </c>
      <c r="B768">
        <v>8</v>
      </c>
      <c r="C768" t="s">
        <v>138</v>
      </c>
      <c r="D768">
        <v>122.720599419788</v>
      </c>
      <c r="E768">
        <f t="shared" si="42"/>
        <v>4.8099102220577015</v>
      </c>
      <c r="F768">
        <f>EXP(_xlfn.FORECAST.LINEAR(A768, E749:E769, A749:A769))</f>
        <v>120.82366916681632</v>
      </c>
      <c r="G768">
        <f t="shared" si="44"/>
        <v>1.8969302529716856</v>
      </c>
    </row>
    <row r="769" spans="1:7" x14ac:dyDescent="0.3">
      <c r="A769">
        <v>2023</v>
      </c>
      <c r="B769">
        <v>8</v>
      </c>
      <c r="C769" t="s">
        <v>138</v>
      </c>
      <c r="D769">
        <v>131.23558303489301</v>
      </c>
      <c r="E769">
        <f t="shared" si="42"/>
        <v>4.8769940518948172</v>
      </c>
      <c r="F769">
        <f>EXP(_xlfn.FORECAST.LINEAR(A769, E749:E769, A749:A769))</f>
        <v>126.71391764829295</v>
      </c>
      <c r="G769">
        <f t="shared" si="44"/>
        <v>4.5216653866000627</v>
      </c>
    </row>
    <row r="770" spans="1:7" x14ac:dyDescent="0.3">
      <c r="A770">
        <v>2000</v>
      </c>
      <c r="B770">
        <v>9</v>
      </c>
      <c r="C770" t="s">
        <v>139</v>
      </c>
      <c r="E770" t="str">
        <f t="shared" si="42"/>
        <v/>
      </c>
      <c r="F770">
        <f>EXP(_xlfn.FORECAST.LINEAR(A770, E773:E793, A773:A793))</f>
        <v>48.940316814057432</v>
      </c>
    </row>
    <row r="771" spans="1:7" x14ac:dyDescent="0.3">
      <c r="A771">
        <v>2001</v>
      </c>
      <c r="B771">
        <v>9</v>
      </c>
      <c r="C771" t="s">
        <v>139</v>
      </c>
      <c r="E771" t="str">
        <f t="shared" ref="E771:E793" si="45">IFERROR(LN(D771),"")</f>
        <v/>
      </c>
      <c r="F771">
        <f>EXP(_xlfn.FORECAST.LINEAR(A771, E773:E793, A773:A793))</f>
        <v>50.942371590438171</v>
      </c>
    </row>
    <row r="772" spans="1:7" x14ac:dyDescent="0.3">
      <c r="A772">
        <v>2002</v>
      </c>
      <c r="B772">
        <v>9</v>
      </c>
      <c r="C772" t="s">
        <v>139</v>
      </c>
      <c r="E772" t="str">
        <f t="shared" si="45"/>
        <v/>
      </c>
      <c r="F772">
        <f>EXP(_xlfn.FORECAST.LINEAR(A772, E773:E793, A773:A793))</f>
        <v>53.026326599358427</v>
      </c>
    </row>
    <row r="773" spans="1:7" x14ac:dyDescent="0.3">
      <c r="A773">
        <v>2003</v>
      </c>
      <c r="B773">
        <v>9</v>
      </c>
      <c r="C773" t="s">
        <v>139</v>
      </c>
      <c r="D773">
        <v>52.524505732198001</v>
      </c>
      <c r="E773">
        <f t="shared" si="45"/>
        <v>3.9612798365430093</v>
      </c>
      <c r="F773">
        <f>EXP(_xlfn.FORECAST.LINEAR(A773, E773:E793, A773:A793))</f>
        <v>55.195532222720416</v>
      </c>
      <c r="G773">
        <f>D773-F773</f>
        <v>-2.671026490522415</v>
      </c>
    </row>
    <row r="774" spans="1:7" x14ac:dyDescent="0.3">
      <c r="A774">
        <v>2004</v>
      </c>
      <c r="B774">
        <v>9</v>
      </c>
      <c r="C774" t="s">
        <v>139</v>
      </c>
      <c r="D774">
        <v>55.674213877303004</v>
      </c>
      <c r="E774">
        <f t="shared" si="45"/>
        <v>4.0195170931928788</v>
      </c>
      <c r="F774">
        <f>EXP(_xlfn.FORECAST.LINEAR(A774, E773:E793, A773:A793))</f>
        <v>57.45347590014331</v>
      </c>
      <c r="G774">
        <f>D774-F774</f>
        <v>-1.7792620228403067</v>
      </c>
    </row>
    <row r="775" spans="1:7" x14ac:dyDescent="0.3">
      <c r="A775">
        <v>2005</v>
      </c>
      <c r="B775">
        <v>9</v>
      </c>
      <c r="C775" t="s">
        <v>139</v>
      </c>
      <c r="D775">
        <v>59.596435147386998</v>
      </c>
      <c r="E775">
        <f t="shared" si="45"/>
        <v>4.0875957593191323</v>
      </c>
      <c r="F775">
        <f>EXP(_xlfn.FORECAST.LINEAR(A775, E773:E793, A773:A793))</f>
        <v>59.803787735732371</v>
      </c>
      <c r="G775">
        <f t="shared" ref="G775:G793" si="46">D775-F775</f>
        <v>-0.20735258834537262</v>
      </c>
    </row>
    <row r="776" spans="1:7" x14ac:dyDescent="0.3">
      <c r="A776">
        <v>2006</v>
      </c>
      <c r="B776">
        <v>9</v>
      </c>
      <c r="C776" t="s">
        <v>139</v>
      </c>
      <c r="D776">
        <v>61.928604028584999</v>
      </c>
      <c r="E776">
        <f t="shared" si="45"/>
        <v>4.125982173578282</v>
      </c>
      <c r="F776">
        <f>EXP(_xlfn.FORECAST.LINEAR(A776, E773:E793, A773:A793))</f>
        <v>62.250246334210267</v>
      </c>
      <c r="G776">
        <f t="shared" si="46"/>
        <v>-0.32164230562526797</v>
      </c>
    </row>
    <row r="777" spans="1:7" x14ac:dyDescent="0.3">
      <c r="A777">
        <v>2007</v>
      </c>
      <c r="B777">
        <v>9</v>
      </c>
      <c r="C777" t="s">
        <v>139</v>
      </c>
      <c r="D777">
        <v>65.484650526289002</v>
      </c>
      <c r="E777">
        <f t="shared" si="45"/>
        <v>4.1818157720684779</v>
      </c>
      <c r="F777">
        <f>EXP(_xlfn.FORECAST.LINEAR(A777, E773:E793, A773:A793))</f>
        <v>64.796784875793335</v>
      </c>
      <c r="G777">
        <f t="shared" si="46"/>
        <v>0.68786565049566661</v>
      </c>
    </row>
    <row r="778" spans="1:7" x14ac:dyDescent="0.3">
      <c r="A778">
        <v>2008</v>
      </c>
      <c r="B778">
        <v>9</v>
      </c>
      <c r="C778" t="s">
        <v>139</v>
      </c>
      <c r="D778">
        <v>68.125838293870004</v>
      </c>
      <c r="E778">
        <f t="shared" si="45"/>
        <v>4.2213565581388188</v>
      </c>
      <c r="F778">
        <f>EXP(_xlfn.FORECAST.LINEAR(A778, E773:E793, A773:A793))</f>
        <v>67.447497439578541</v>
      </c>
      <c r="G778">
        <f t="shared" si="46"/>
        <v>0.67834085429146285</v>
      </c>
    </row>
    <row r="779" spans="1:7" x14ac:dyDescent="0.3">
      <c r="A779">
        <v>2009</v>
      </c>
      <c r="B779">
        <v>9</v>
      </c>
      <c r="C779" t="s">
        <v>139</v>
      </c>
      <c r="D779">
        <v>73.369530388894006</v>
      </c>
      <c r="E779">
        <f t="shared" si="45"/>
        <v>4.295508732117904</v>
      </c>
      <c r="F779">
        <f>EXP(_xlfn.FORECAST.LINEAR(A779, E773:E793, A773:A793))</f>
        <v>70.206645585612804</v>
      </c>
      <c r="G779">
        <f t="shared" si="46"/>
        <v>3.1628848032812016</v>
      </c>
    </row>
    <row r="780" spans="1:7" x14ac:dyDescent="0.3">
      <c r="A780">
        <v>2010</v>
      </c>
      <c r="B780">
        <v>9</v>
      </c>
      <c r="C780" t="s">
        <v>139</v>
      </c>
      <c r="D780">
        <v>75.482653651671001</v>
      </c>
      <c r="E780">
        <f t="shared" si="45"/>
        <v>4.3239028768997247</v>
      </c>
      <c r="F780">
        <f>EXP(_xlfn.FORECAST.LINEAR(A780, E773:E793, A773:A793))</f>
        <v>73.078665206212648</v>
      </c>
      <c r="G780">
        <f t="shared" si="46"/>
        <v>2.4039884454583529</v>
      </c>
    </row>
    <row r="781" spans="1:7" x14ac:dyDescent="0.3">
      <c r="A781">
        <v>2011</v>
      </c>
      <c r="B781">
        <v>9</v>
      </c>
      <c r="C781" t="s">
        <v>139</v>
      </c>
      <c r="D781">
        <v>77.579743847461998</v>
      </c>
      <c r="E781">
        <f t="shared" si="45"/>
        <v>4.3513063602206268</v>
      </c>
      <c r="F781">
        <f>EXP(_xlfn.FORECAST.LINEAR(A781, E773:E793, A773:A793))</f>
        <v>76.068173657567883</v>
      </c>
      <c r="G781">
        <f t="shared" si="46"/>
        <v>1.5115701898941154</v>
      </c>
    </row>
    <row r="782" spans="1:7" x14ac:dyDescent="0.3">
      <c r="A782">
        <v>2012</v>
      </c>
      <c r="B782">
        <v>9</v>
      </c>
      <c r="C782" t="s">
        <v>139</v>
      </c>
      <c r="D782">
        <v>80.322812167563995</v>
      </c>
      <c r="E782">
        <f t="shared" si="45"/>
        <v>4.386053667376876</v>
      </c>
      <c r="F782">
        <f>EXP(_xlfn.FORECAST.LINEAR(A782, E773:E793, A773:A793))</f>
        <v>79.179977183080595</v>
      </c>
      <c r="G782">
        <f t="shared" si="46"/>
        <v>1.1428349844834003</v>
      </c>
    </row>
    <row r="783" spans="1:7" x14ac:dyDescent="0.3">
      <c r="A783">
        <v>2013</v>
      </c>
      <c r="B783">
        <v>9</v>
      </c>
      <c r="C783" t="s">
        <v>139</v>
      </c>
      <c r="D783">
        <v>83.684103825679003</v>
      </c>
      <c r="E783">
        <f t="shared" si="45"/>
        <v>4.4270490410079679</v>
      </c>
      <c r="F783">
        <f>EXP(_xlfn.FORECAST.LINEAR(A783, E773:E793, A773:A793))</f>
        <v>82.419078640379936</v>
      </c>
      <c r="G783">
        <f t="shared" si="46"/>
        <v>1.2650251852990664</v>
      </c>
    </row>
    <row r="784" spans="1:7" x14ac:dyDescent="0.3">
      <c r="A784">
        <v>2014</v>
      </c>
      <c r="B784">
        <v>9</v>
      </c>
      <c r="C784" t="s">
        <v>139</v>
      </c>
      <c r="D784">
        <v>86.731654702553996</v>
      </c>
      <c r="E784">
        <f t="shared" si="45"/>
        <v>4.462818923293959</v>
      </c>
      <c r="F784">
        <f>EXP(_xlfn.FORECAST.LINEAR(A784, E773:E793, A773:A793))</f>
        <v>85.790685544434055</v>
      </c>
      <c r="G784">
        <f t="shared" si="46"/>
        <v>0.94096915811994108</v>
      </c>
    </row>
    <row r="785" spans="1:7" x14ac:dyDescent="0.3">
      <c r="A785">
        <v>2015</v>
      </c>
      <c r="B785">
        <v>9</v>
      </c>
      <c r="C785" t="s">
        <v>139</v>
      </c>
      <c r="D785">
        <v>89.290575367106996</v>
      </c>
      <c r="E785">
        <f t="shared" si="45"/>
        <v>4.4918959433106593</v>
      </c>
      <c r="F785">
        <f>EXP(_xlfn.FORECAST.LINEAR(A785, E773:E793, A773:A793))</f>
        <v>89.300218439689345</v>
      </c>
      <c r="G785">
        <f t="shared" si="46"/>
        <v>-9.6430725823495322E-3</v>
      </c>
    </row>
    <row r="786" spans="1:7" x14ac:dyDescent="0.3">
      <c r="A786">
        <v>2016</v>
      </c>
      <c r="B786">
        <v>9</v>
      </c>
      <c r="C786" t="s">
        <v>139</v>
      </c>
      <c r="D786">
        <v>92.694281259582993</v>
      </c>
      <c r="E786">
        <f t="shared" si="45"/>
        <v>4.5293067798337168</v>
      </c>
      <c r="F786">
        <f>EXP(_xlfn.FORECAST.LINEAR(A786, E773:E793, A773:A793))</f>
        <v>92.953319614704014</v>
      </c>
      <c r="G786">
        <f t="shared" si="46"/>
        <v>-0.25903835512102091</v>
      </c>
    </row>
    <row r="787" spans="1:7" x14ac:dyDescent="0.3">
      <c r="A787">
        <v>2017</v>
      </c>
      <c r="B787">
        <v>9</v>
      </c>
      <c r="C787" t="s">
        <v>139</v>
      </c>
      <c r="D787">
        <v>95.950002365385998</v>
      </c>
      <c r="E787">
        <f t="shared" si="45"/>
        <v>4.5638272471059862</v>
      </c>
      <c r="F787">
        <f>EXP(_xlfn.FORECAST.LINEAR(A787, E773:E793, A773:A793))</f>
        <v>96.755862173268127</v>
      </c>
      <c r="G787">
        <f t="shared" si="46"/>
        <v>-0.80585980788212908</v>
      </c>
    </row>
    <row r="788" spans="1:7" x14ac:dyDescent="0.3">
      <c r="A788">
        <v>2018</v>
      </c>
      <c r="B788">
        <v>9</v>
      </c>
      <c r="C788" t="s">
        <v>139</v>
      </c>
      <c r="D788">
        <v>100.000000027067</v>
      </c>
      <c r="E788">
        <f t="shared" si="45"/>
        <v>4.6051701862587615</v>
      </c>
      <c r="F788">
        <f>EXP(_xlfn.FORECAST.LINEAR(A788, E773:E793, A773:A793))</f>
        <v>100.71395947661838</v>
      </c>
      <c r="G788">
        <f>D788-F788</f>
        <v>-0.71395944955138191</v>
      </c>
    </row>
    <row r="789" spans="1:7" x14ac:dyDescent="0.3">
      <c r="A789">
        <v>2019</v>
      </c>
      <c r="B789">
        <v>9</v>
      </c>
      <c r="C789" t="s">
        <v>139</v>
      </c>
      <c r="D789">
        <v>102.933924049065</v>
      </c>
      <c r="E789">
        <f t="shared" si="45"/>
        <v>4.6340872682846808</v>
      </c>
      <c r="F789">
        <f>EXP(_xlfn.FORECAST.LINEAR(A789, E773:E793, A773:A793))</f>
        <v>104.83397497190964</v>
      </c>
      <c r="G789">
        <f t="shared" si="46"/>
        <v>-1.9000509228446418</v>
      </c>
    </row>
    <row r="790" spans="1:7" x14ac:dyDescent="0.3">
      <c r="A790">
        <v>2020</v>
      </c>
      <c r="B790">
        <v>9</v>
      </c>
      <c r="C790" t="s">
        <v>139</v>
      </c>
      <c r="D790">
        <v>107.94434662519799</v>
      </c>
      <c r="E790">
        <f t="shared" si="45"/>
        <v>4.6816157852809495</v>
      </c>
      <c r="F790">
        <f>EXP(_xlfn.FORECAST.LINEAR(A790, E773:E793, A773:A793))</f>
        <v>109.12253242275156</v>
      </c>
      <c r="G790">
        <f t="shared" si="46"/>
        <v>-1.1781857975535672</v>
      </c>
    </row>
    <row r="791" spans="1:7" x14ac:dyDescent="0.3">
      <c r="A791">
        <v>2021</v>
      </c>
      <c r="B791">
        <v>9</v>
      </c>
      <c r="C791" t="s">
        <v>139</v>
      </c>
      <c r="D791">
        <v>111.139812664736</v>
      </c>
      <c r="E791">
        <f t="shared" si="45"/>
        <v>4.7107889822712288</v>
      </c>
      <c r="F791">
        <f>EXP(_xlfn.FORECAST.LINEAR(A791, E773:E793, A773:A793))</f>
        <v>113.58652655825703</v>
      </c>
      <c r="G791">
        <f t="shared" si="46"/>
        <v>-2.4467138935210357</v>
      </c>
    </row>
    <row r="792" spans="1:7" x14ac:dyDescent="0.3">
      <c r="A792">
        <v>2022</v>
      </c>
      <c r="B792">
        <v>9</v>
      </c>
      <c r="C792" t="s">
        <v>139</v>
      </c>
      <c r="D792">
        <v>117.61718865164799</v>
      </c>
      <c r="E792">
        <f t="shared" si="45"/>
        <v>4.7674351867877114</v>
      </c>
      <c r="F792">
        <f>EXP(_xlfn.FORECAST.LINEAR(A792, E773:E793, A773:A793))</f>
        <v>118.23313415772269</v>
      </c>
      <c r="G792">
        <f t="shared" si="46"/>
        <v>-0.615945506074695</v>
      </c>
    </row>
    <row r="793" spans="1:7" x14ac:dyDescent="0.3">
      <c r="A793">
        <v>2023</v>
      </c>
      <c r="B793">
        <v>9</v>
      </c>
      <c r="C793" t="s">
        <v>139</v>
      </c>
      <c r="D793">
        <v>123.945470440861</v>
      </c>
      <c r="E793">
        <f t="shared" si="45"/>
        <v>4.8198417143754808</v>
      </c>
      <c r="F793">
        <f>EXP(_xlfn.FORECAST.LINEAR(A793, E773:E793, A773:A793))</f>
        <v>123.06982558876092</v>
      </c>
      <c r="G793">
        <f t="shared" si="46"/>
        <v>0.87564485210008058</v>
      </c>
    </row>
  </sheetData>
  <pageMargins left="0.7" right="0.7" top="0.75" bottom="0.75" header="0.3" footer="0.3"/>
  <ignoredErrors>
    <ignoredError sqref="F5:F25 F27:F49 F51:F793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5 Z O 3 W g 2 7 J P e j A A A A 9 g A A A B I A H A B D b 2 5 m a W c v U G F j a 2 F n Z S 5 4 b W w g o h g A K K A U A A A A A A A A A A A A A A A A A A A A A A A A A A A A h Y 9 B D o I w F E S v Q r q n H 6 o m h n z K w q 0 k J i a G b V M q N E I x t F j u 5 s I j e Q U x i r p z O W / e Y u Z + v W E 2 t k 1 w U b 3 V n U l J T C M S K C O 7 U p s q J Y M 7 h m u S c d w J e R K V C i b Z 2 G S 0 Z U p q 5 8 4 J g P e e + g X t + g p Y F M V Q 5 N u 9 r F U r y E f W / + V Q G + u E k Y p w P L z G c E b j J a N s N W 1 C m C H m 2 n w F N n X P 9 g f i Z m j c 0 C u u b J g X C H N E e H / g D 1 B L A w Q U A A I A C A D l k 7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Z O 3 W i i K R 7 g O A A A A E Q A A A B M A H A B G b 3 J t d W x h c y 9 T Z W N 0 a W 9 u M S 5 t I K I Y A C i g F A A A A A A A A A A A A A A A A A A A A A A A A A A A A C t O T S 7 J z M 9 T C I b Q h t Y A U E s B A i 0 A F A A C A A g A 5 Z O 3 W g 2 7 J P e j A A A A 9 g A A A B I A A A A A A A A A A A A A A A A A A A A A A E N v b m Z p Z y 9 Q Y W N r Y W d l L n h t b F B L A Q I t A B Q A A g A I A O W T t 1 o P y u m r p A A A A O k A A A A T A A A A A A A A A A A A A A A A A O 8 A A A B b Q 2 9 u d G V u d F 9 U e X B l c 1 0 u e G 1 s U E s B A i 0 A F A A C A A g A 5 Z O 3 W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3 B G z x q y T 9 P u j 4 n 9 7 k s d h E A A A A A A g A A A A A A E G Y A A A A B A A A g A A A A x + d l d K O J i q 2 H b 9 x d D R 8 i S V e B h z f K G 4 G l q 8 I r x 8 B o B J s A A A A A D o A A A A A C A A A g A A A A 0 p r 7 b l w D P D X F Q 9 2 d b a + z E J U L 0 Y O j b I b d j s F D n + 4 X M T p Q A A A A g W r A 5 e s b c p I j c B h d M n 3 q V 4 M t t b j B A r / S k z x z s k 8 3 Z 5 t s T K u 7 0 b t V + H B b W x x v X R M h F T B E E g G P F b / i C 3 1 U 1 U t U J o G c + j s k g D J v g v f A e 6 Q G 8 r 5 A A A A A e h q P 5 j n D X W B J U C O O f s g I e + O W F K G M F K d 2 B f T X T Y B S 2 Q 1 Q 3 I 5 J L c 9 O y 0 z B 1 u j y F 6 J u D l h N q j 4 y L G 0 D i 0 f B q S g 8 G Q = = < / D a t a M a s h u p > 
</file>

<file path=customXml/itemProps1.xml><?xml version="1.0" encoding="utf-8"?>
<ds:datastoreItem xmlns:ds="http://schemas.openxmlformats.org/officeDocument/2006/customXml" ds:itemID="{43D977B4-91FC-48A6-97B9-FEE58C6B40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Datos</vt:lpstr>
      <vt:lpstr>Raw (2003_2023)</vt:lpstr>
      <vt:lpstr>Raw (Serie Retropolada)</vt:lpstr>
      <vt:lpstr>FC (Extrapolacion)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Benjamín Oliva Vázquez</dc:creator>
  <cp:lastModifiedBy>Arturo López</cp:lastModifiedBy>
  <dcterms:created xsi:type="dcterms:W3CDTF">2025-04-09T17:11:33Z</dcterms:created>
  <dcterms:modified xsi:type="dcterms:W3CDTF">2025-05-24T00:31:29Z</dcterms:modified>
</cp:coreProperties>
</file>