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harts/chart17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8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9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20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harts/chart21.xml" ContentType="application/vnd.openxmlformats-officedocument.drawingml.chart+xml"/>
  <Override PartName="/xl/drawings/drawing29.xml" ContentType="application/vnd.openxmlformats-officedocument.drawing+xml"/>
  <Override PartName="/xl/charts/chart22.xml" ContentType="application/vnd.openxmlformats-officedocument.drawingml.chart+xml"/>
  <Override PartName="/xl/drawings/drawing30.xml" ContentType="application/vnd.openxmlformats-officedocument.drawing+xml"/>
  <Override PartName="/xl/charts/chart23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24.xml" ContentType="application/vnd.openxmlformats-officedocument.drawingml.chart+xml"/>
  <Override PartName="/xl/drawings/drawing33.xml" ContentType="application/vnd.openxmlformats-officedocument.drawing+xml"/>
  <Override PartName="/xl/charts/chart25.xml" ContentType="application/vnd.openxmlformats-officedocument.drawingml.chart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charts/chart26.xml" ContentType="application/vnd.openxmlformats-officedocument.drawingml.chart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55" tabRatio="921" firstSheet="16" activeTab="20"/>
  </bookViews>
  <sheets>
    <sheet name="Control" sheetId="3" r:id="rId1"/>
    <sheet name="PORTADA" sheetId="53" r:id="rId2"/>
    <sheet name="&lt;&lt;Nota Metodológica&gt; " sheetId="438" r:id="rId3"/>
    <sheet name="01 Nota Metodológica" sheetId="439" r:id="rId4"/>
    <sheet name="&lt;&lt;Perfil_entrevistado&gt;&gt;" sheetId="397" r:id="rId5"/>
    <sheet name="02 Perfil_demográfico1" sheetId="396" r:id="rId6"/>
    <sheet name="03 Perfil_demográfico 2" sheetId="404" r:id="rId7"/>
    <sheet name="&lt;&lt; Situación Ec y del Mpio&gt;&gt;" sheetId="361" r:id="rId8"/>
    <sheet name="04 Sit_ec_per" sheetId="421" r:id="rId9"/>
    <sheet name="05 Sit_Mpio" sheetId="422" r:id="rId10"/>
    <sheet name="&lt;&lt;Gestión actual y Serv. Pub&gt;&gt;" sheetId="423" r:id="rId11"/>
    <sheet name="03 Trabajo_Diputado" sheetId="417" r:id="rId12"/>
    <sheet name="04 Qué debería hacer Dip" sheetId="428" r:id="rId13"/>
    <sheet name="05 Serv. Pub Problemas" sheetId="429" r:id="rId14"/>
    <sheet name="06 Serv. Pub Urgente" sheetId="430" r:id="rId15"/>
    <sheet name="Clima Político" sheetId="432" r:id="rId16"/>
    <sheet name="06 Elecciones 1 de julio" sheetId="431" r:id="rId17"/>
    <sheet name="&lt;&lt;Preferencias_partidistas&gt;&gt;" sheetId="385" r:id="rId18"/>
    <sheet name="07 Preferencia Bruta Dip" sheetId="433" r:id="rId19"/>
    <sheet name="08 Preferencia Efectiva Dip" sheetId="434" r:id="rId20"/>
    <sheet name="09 Simpatia_partidista" sheetId="374" r:id="rId21"/>
    <sheet name="10 Rechazo Partidista" sheetId="435" r:id="rId22"/>
    <sheet name="Datos_Coaliciones" sheetId="414" state="hidden" r:id="rId23"/>
    <sheet name="&lt;&lt;Posicionamiento_aspirantes&gt;&gt;" sheetId="386" r:id="rId24"/>
    <sheet name="11 Conocimiento" sheetId="379" r:id="rId25"/>
    <sheet name="12 Identidad Partidista" sheetId="436" r:id="rId26"/>
    <sheet name="13 Opinión" sheetId="382" r:id="rId27"/>
    <sheet name="15 Voto" sheetId="381" r:id="rId28"/>
    <sheet name="BD Cuadrante PM" sheetId="409" r:id="rId29"/>
    <sheet name="16 Cuadrante  PM" sheetId="410" r:id="rId30"/>
    <sheet name="20 Concentrado_Ranking" sheetId="411" r:id="rId31"/>
    <sheet name="21 Nombre_PM" sheetId="384" r:id="rId32"/>
    <sheet name="&lt;&lt;Alianzas&gt;&gt;" sheetId="399" r:id="rId33"/>
    <sheet name="22 Alianzas" sheetId="394" r:id="rId34"/>
  </sheets>
  <definedNames>
    <definedName name="_xlnm.Print_Area" localSheetId="7">'&lt;&lt; Situación Ec y del Mpio&gt;&gt;'!$A$1:$R$47</definedName>
    <definedName name="_xlnm.Print_Area" localSheetId="32">'&lt;&lt;Alianzas&gt;&gt;'!$A$1:$R$47</definedName>
    <definedName name="_xlnm.Print_Area" localSheetId="10">'&lt;&lt;Gestión actual y Serv. Pub&gt;&gt;'!$A$1:$R$47</definedName>
    <definedName name="_xlnm.Print_Area" localSheetId="2">'&lt;&lt;Nota Metodológica&gt; '!$A$1:$R$47</definedName>
    <definedName name="_xlnm.Print_Area" localSheetId="4">'&lt;&lt;Perfil_entrevistado&gt;&gt;'!$A$1:$R$47</definedName>
    <definedName name="_xlnm.Print_Area" localSheetId="23">'&lt;&lt;Posicionamiento_aspirantes&gt;&gt;'!$A$1:$R$47</definedName>
    <definedName name="_xlnm.Print_Area" localSheetId="17">'&lt;&lt;Preferencias_partidistas&gt;&gt;'!$A$1:$R$47</definedName>
    <definedName name="_xlnm.Print_Area" localSheetId="3">'01 Nota Metodológica'!$A$1:$K$58</definedName>
    <definedName name="_xlnm.Print_Area" localSheetId="5">'02 Perfil_demográfico1'!$A$1:$K$58</definedName>
    <definedName name="_xlnm.Print_Area" localSheetId="6">'03 Perfil_demográfico 2'!$A$1:$K$58</definedName>
    <definedName name="_xlnm.Print_Area" localSheetId="11">'03 Trabajo_Diputado'!$A$1:$K$58</definedName>
    <definedName name="_xlnm.Print_Area" localSheetId="12">'04 Qué debería hacer Dip'!$A$1:$K$58</definedName>
    <definedName name="_xlnm.Print_Area" localSheetId="8">'04 Sit_ec_per'!$A$1:$K$58</definedName>
    <definedName name="_xlnm.Print_Area" localSheetId="13">'05 Serv. Pub Problemas'!$A$1:$K$58</definedName>
    <definedName name="_xlnm.Print_Area" localSheetId="9">'05 Sit_Mpio'!$A$1:$K$58</definedName>
    <definedName name="_xlnm.Print_Area" localSheetId="16">'06 Elecciones 1 de julio'!$A$1:$K$58</definedName>
    <definedName name="_xlnm.Print_Area" localSheetId="14">'06 Serv. Pub Urgente'!$A$1:$K$58</definedName>
    <definedName name="_xlnm.Print_Area" localSheetId="18">'07 Preferencia Bruta Dip'!$A$1:$K$58</definedName>
    <definedName name="_xlnm.Print_Area" localSheetId="19">'08 Preferencia Efectiva Dip'!$A$1:$K$58</definedName>
    <definedName name="_xlnm.Print_Area" localSheetId="20">'09 Simpatia_partidista'!$A$1:$K$59</definedName>
    <definedName name="_xlnm.Print_Area" localSheetId="21">'10 Rechazo Partidista'!$A$1:$K$58</definedName>
    <definedName name="_xlnm.Print_Area" localSheetId="24">'11 Conocimiento'!$A$1:$K$58</definedName>
    <definedName name="_xlnm.Print_Area" localSheetId="25">'12 Identidad Partidista'!$A$1:$K$58</definedName>
    <definedName name="_xlnm.Print_Area" localSheetId="26">'13 Opinión'!$A$1:$K$58</definedName>
    <definedName name="_xlnm.Print_Area" localSheetId="27">'15 Voto'!$A$1:$K$58</definedName>
    <definedName name="_xlnm.Print_Area" localSheetId="29">'16 Cuadrante  PM'!$A$1:$K$45</definedName>
    <definedName name="_xlnm.Print_Area" localSheetId="30">'20 Concentrado_Ranking'!$A$1:$L$45</definedName>
    <definedName name="_xlnm.Print_Area" localSheetId="31">'21 Nombre_PM'!$A$1:$K$57</definedName>
    <definedName name="_xlnm.Print_Area" localSheetId="33">'22 Alianzas'!$A$1:$K$58</definedName>
    <definedName name="_xlnm.Print_Area" localSheetId="15">'Clima Político'!$A$1:$R$47</definedName>
    <definedName name="_xlnm.Print_Area" localSheetId="22">Datos_Coaliciones!$A$1:$E$45</definedName>
  </definedNames>
  <calcPr calcId="162913" iterateDelta="1E-4"/>
</workbook>
</file>

<file path=xl/calcChain.xml><?xml version="1.0" encoding="utf-8"?>
<calcChain xmlns="http://schemas.openxmlformats.org/spreadsheetml/2006/main">
  <c r="G44" i="431" l="1"/>
  <c r="G45" i="431"/>
  <c r="I57" i="422" l="1"/>
  <c r="I57" i="421"/>
  <c r="I57" i="404"/>
  <c r="I57" i="396"/>
  <c r="I57" i="439"/>
  <c r="K5" i="439"/>
  <c r="K4" i="439"/>
  <c r="I19" i="382" l="1"/>
  <c r="I20" i="382"/>
  <c r="I21" i="382"/>
  <c r="I22" i="382"/>
  <c r="I23" i="382"/>
  <c r="I24" i="382"/>
  <c r="I25" i="382"/>
  <c r="I26" i="382"/>
  <c r="I27" i="382"/>
  <c r="I28" i="382"/>
  <c r="I29" i="382"/>
  <c r="I30" i="382"/>
  <c r="I31" i="382"/>
  <c r="I32" i="382"/>
  <c r="I18" i="382"/>
  <c r="I57" i="436"/>
  <c r="K5" i="436"/>
  <c r="K4" i="436"/>
  <c r="I57" i="435" l="1"/>
  <c r="K5" i="435"/>
  <c r="K4" i="435"/>
  <c r="I57" i="434"/>
  <c r="K5" i="434"/>
  <c r="K4" i="434"/>
  <c r="I57" i="433"/>
  <c r="K5" i="433"/>
  <c r="K4" i="433"/>
  <c r="I57" i="431"/>
  <c r="K5" i="431"/>
  <c r="K4" i="431"/>
  <c r="I57" i="430"/>
  <c r="K5" i="430"/>
  <c r="K4" i="430"/>
  <c r="I57" i="429"/>
  <c r="K5" i="429"/>
  <c r="K4" i="429"/>
  <c r="I57" i="428"/>
  <c r="K5" i="428"/>
  <c r="K4" i="428"/>
  <c r="K5" i="422" l="1"/>
  <c r="K4" i="422"/>
  <c r="K5" i="421"/>
  <c r="K4" i="421"/>
  <c r="I57" i="417" l="1"/>
  <c r="G3" i="414" l="1"/>
  <c r="G4" i="414" s="1"/>
  <c r="K5" i="417"/>
  <c r="K4" i="417"/>
  <c r="I2" i="414" l="1"/>
  <c r="I3" i="414" s="1"/>
  <c r="G5" i="414"/>
  <c r="J3" i="414"/>
  <c r="J4" i="414" s="1"/>
  <c r="I57" i="394"/>
  <c r="I56" i="384"/>
  <c r="J44" i="411"/>
  <c r="I44" i="410"/>
  <c r="I57" i="381"/>
  <c r="I57" i="382"/>
  <c r="I57" i="379"/>
  <c r="I58" i="374"/>
  <c r="B3" i="414"/>
  <c r="B4" i="414"/>
  <c r="B5" i="414"/>
  <c r="B6" i="414"/>
  <c r="B7" i="414"/>
  <c r="B8" i="414"/>
  <c r="B9" i="414"/>
  <c r="B10" i="414"/>
  <c r="B2" i="414"/>
  <c r="F2" i="414" s="1"/>
  <c r="C3" i="414"/>
  <c r="C4" i="414"/>
  <c r="C5" i="414"/>
  <c r="C6" i="414"/>
  <c r="C7" i="414"/>
  <c r="C8" i="414"/>
  <c r="C9" i="414"/>
  <c r="C10" i="414"/>
  <c r="C11" i="414"/>
  <c r="C12" i="414"/>
  <c r="C13" i="414"/>
  <c r="C14" i="414"/>
  <c r="C15" i="414"/>
  <c r="C2" i="414"/>
  <c r="D2" i="414"/>
  <c r="D3" i="414"/>
  <c r="H11" i="414" s="1"/>
  <c r="D4" i="414"/>
  <c r="D5" i="414"/>
  <c r="D6" i="414"/>
  <c r="H12" i="414" s="1"/>
  <c r="D7" i="414"/>
  <c r="D8" i="414"/>
  <c r="D9" i="414"/>
  <c r="D10" i="414"/>
  <c r="D11" i="414"/>
  <c r="D12" i="414"/>
  <c r="D13" i="414"/>
  <c r="D14" i="414"/>
  <c r="D15" i="414"/>
  <c r="D1" i="414"/>
  <c r="L5" i="411"/>
  <c r="L4" i="411"/>
  <c r="K4" i="414" l="1"/>
  <c r="K5" i="414" s="1"/>
  <c r="G6" i="414"/>
  <c r="L5" i="414" s="1"/>
  <c r="L6" i="414" s="1"/>
  <c r="H7" i="414"/>
  <c r="I11" i="414"/>
  <c r="I12" i="414" s="1"/>
  <c r="H13" i="414"/>
  <c r="J12" i="414" s="1"/>
  <c r="J13" i="414" s="1"/>
  <c r="G12" i="414"/>
  <c r="K5" i="410"/>
  <c r="K4" i="410"/>
  <c r="M6" i="414" l="1"/>
  <c r="M7" i="414" s="1"/>
  <c r="K5" i="404" l="1"/>
  <c r="K4" i="404"/>
  <c r="K5" i="396" l="1"/>
  <c r="K4" i="396"/>
  <c r="K5" i="394"/>
  <c r="K4" i="394"/>
  <c r="K5" i="384"/>
  <c r="K4" i="384"/>
  <c r="K5" i="381"/>
  <c r="K4" i="381"/>
  <c r="K5" i="382"/>
  <c r="K4" i="382"/>
  <c r="K5" i="379"/>
  <c r="K4" i="379"/>
  <c r="K5" i="374"/>
  <c r="K4" i="374"/>
  <c r="A28" i="3" l="1"/>
  <c r="J55" i="417" l="1"/>
  <c r="J55" i="436"/>
  <c r="J55" i="435"/>
  <c r="J55" i="434"/>
  <c r="J55" i="431"/>
  <c r="J55" i="429"/>
  <c r="J55" i="428"/>
  <c r="J55" i="433"/>
  <c r="J55" i="430"/>
  <c r="J55" i="422"/>
  <c r="J55" i="421"/>
  <c r="G56" i="396"/>
  <c r="G56" i="404"/>
  <c r="J55" i="379"/>
  <c r="J55" i="394"/>
  <c r="J54" i="384"/>
  <c r="J56" i="374"/>
</calcChain>
</file>

<file path=xl/sharedStrings.xml><?xml version="1.0" encoding="utf-8"?>
<sst xmlns="http://schemas.openxmlformats.org/spreadsheetml/2006/main" count="435" uniqueCount="218">
  <si>
    <t>EMPRESA</t>
  </si>
  <si>
    <t>entrevistas</t>
  </si>
  <si>
    <t>Titulo:</t>
  </si>
  <si>
    <t>Mes:</t>
  </si>
  <si>
    <t>NUMERACIÓN:</t>
  </si>
  <si>
    <t>Muestra:</t>
  </si>
  <si>
    <t>%</t>
  </si>
  <si>
    <t>Aprueba</t>
  </si>
  <si>
    <t>Desaprueba</t>
  </si>
  <si>
    <t>Mejor</t>
  </si>
  <si>
    <t>No sabe</t>
  </si>
  <si>
    <t>No contestó</t>
  </si>
  <si>
    <t>Peor</t>
  </si>
  <si>
    <t>Muy buena</t>
  </si>
  <si>
    <t>Buena</t>
  </si>
  <si>
    <t>Mala</t>
  </si>
  <si>
    <t>Muy mala</t>
  </si>
  <si>
    <t>NS/NC</t>
  </si>
  <si>
    <t>Positiva</t>
  </si>
  <si>
    <t>Negativa</t>
  </si>
  <si>
    <t>Ninguna</t>
  </si>
  <si>
    <t>PAN</t>
  </si>
  <si>
    <t>PRI</t>
  </si>
  <si>
    <t>PRD</t>
  </si>
  <si>
    <t>PT</t>
  </si>
  <si>
    <t>PVEM</t>
  </si>
  <si>
    <t>MC</t>
  </si>
  <si>
    <t>Otro</t>
  </si>
  <si>
    <t>Ninguno</t>
  </si>
  <si>
    <t>¿Por qué partido político nunca votaría?</t>
  </si>
  <si>
    <t>Anulado</t>
  </si>
  <si>
    <t>No conoce</t>
  </si>
  <si>
    <t>Si votaría</t>
  </si>
  <si>
    <t>No votaría</t>
  </si>
  <si>
    <t>Preferencias Partidistas</t>
  </si>
  <si>
    <t>Hombre</t>
  </si>
  <si>
    <t>Mujer</t>
  </si>
  <si>
    <t>Perfil del entrevistado</t>
  </si>
  <si>
    <t>Sin estudios</t>
  </si>
  <si>
    <t>Sin ingresos</t>
  </si>
  <si>
    <t>18 a 24 años</t>
  </si>
  <si>
    <t>25 a 34 años</t>
  </si>
  <si>
    <t>35 a 44 años</t>
  </si>
  <si>
    <t>Secundaria</t>
  </si>
  <si>
    <t>Preparatoria</t>
  </si>
  <si>
    <t>Profesional</t>
  </si>
  <si>
    <t>Primaria</t>
  </si>
  <si>
    <t>Alianzas</t>
  </si>
  <si>
    <t>Soltero(a)</t>
  </si>
  <si>
    <t>Casado(a)</t>
  </si>
  <si>
    <t>Divorciado(a)</t>
  </si>
  <si>
    <t>Viudo(a)</t>
  </si>
  <si>
    <t>Unión Libre</t>
  </si>
  <si>
    <t>Solo los que conocieron al aspirante</t>
  </si>
  <si>
    <t>Ejes</t>
  </si>
  <si>
    <t>X</t>
  </si>
  <si>
    <t>Y</t>
  </si>
  <si>
    <t>Candidatos</t>
  </si>
  <si>
    <t>Votaría</t>
  </si>
  <si>
    <t>Conocimiento</t>
  </si>
  <si>
    <t>Sí</t>
  </si>
  <si>
    <t>CPP</t>
  </si>
  <si>
    <t>PNA</t>
  </si>
  <si>
    <t>PSI</t>
  </si>
  <si>
    <t>Voto</t>
  </si>
  <si>
    <t>Valor</t>
  </si>
  <si>
    <t>Puebla Unida</t>
  </si>
  <si>
    <t>Base</t>
  </si>
  <si>
    <t>Conector 1</t>
  </si>
  <si>
    <t>Conector 2</t>
  </si>
  <si>
    <t>Conector 3</t>
  </si>
  <si>
    <t>Conector 4</t>
  </si>
  <si>
    <t>Conector 5</t>
  </si>
  <si>
    <t>Mover a Puebla</t>
  </si>
  <si>
    <t>Alianza del PRI con PVEM</t>
  </si>
  <si>
    <t>Alianza del PAN con PRD, MC y PANAL</t>
  </si>
  <si>
    <t>NUEVA ALIANZA</t>
  </si>
  <si>
    <t>MORENA</t>
  </si>
  <si>
    <t>OTRO</t>
  </si>
  <si>
    <t>NINGUNO</t>
  </si>
  <si>
    <t>NO SABE</t>
  </si>
  <si>
    <t>COMPROMISO POR PUEBLA</t>
  </si>
  <si>
    <t>PES</t>
  </si>
  <si>
    <t>NO CONSTESTÓ</t>
  </si>
  <si>
    <t>MORENA con PT</t>
  </si>
  <si>
    <t>Hasta $3,000.00</t>
  </si>
  <si>
    <t>Hasta $7,500.00</t>
  </si>
  <si>
    <t>Hasta $15,000.00</t>
  </si>
  <si>
    <t>Hasta $30,000.00</t>
  </si>
  <si>
    <t>Más de $30,000.00</t>
  </si>
  <si>
    <t>1 / 32</t>
  </si>
  <si>
    <t>2 / 32</t>
  </si>
  <si>
    <t>3 / 32</t>
  </si>
  <si>
    <t>4 / 32</t>
  </si>
  <si>
    <t>5 / 32</t>
  </si>
  <si>
    <t>6 / 32</t>
  </si>
  <si>
    <t>7 / 32</t>
  </si>
  <si>
    <t>8 / 32</t>
  </si>
  <si>
    <t>9 / 32</t>
  </si>
  <si>
    <t>10 / 32</t>
  </si>
  <si>
    <t>11 / 32</t>
  </si>
  <si>
    <t>12 / 32</t>
  </si>
  <si>
    <t>13 / 32</t>
  </si>
  <si>
    <t>14 / 32</t>
  </si>
  <si>
    <t>15 / 32</t>
  </si>
  <si>
    <t>16 / 32</t>
  </si>
  <si>
    <t>17 / 32</t>
  </si>
  <si>
    <t>18 / 32</t>
  </si>
  <si>
    <t>19 / 32</t>
  </si>
  <si>
    <t>20 / 32</t>
  </si>
  <si>
    <t>21 / 32</t>
  </si>
  <si>
    <t>22 / 32</t>
  </si>
  <si>
    <t>23 / 32</t>
  </si>
  <si>
    <t>24 / 32</t>
  </si>
  <si>
    <t>25 / 32</t>
  </si>
  <si>
    <t>26 / 32</t>
  </si>
  <si>
    <t>27 / 32</t>
  </si>
  <si>
    <t>28 / 32</t>
  </si>
  <si>
    <t>29 / 32</t>
  </si>
  <si>
    <t>30 / 32</t>
  </si>
  <si>
    <t>31 / 32</t>
  </si>
  <si>
    <t>32 / 32</t>
  </si>
  <si>
    <t>Data Mx.</t>
  </si>
  <si>
    <t>Marzo de 2018</t>
  </si>
  <si>
    <t>ENCUESTA DE OPINIÓN CIUDADANA EN EL DISTRITO 22</t>
  </si>
  <si>
    <t>Gerardo Islas Maldonado</t>
  </si>
  <si>
    <t>Armando Galindo</t>
  </si>
  <si>
    <t>Gustavo Leoncio Sánchez</t>
  </si>
  <si>
    <t>Cutberto Cantorán</t>
  </si>
  <si>
    <t>Eliseo Morales Rosales</t>
  </si>
  <si>
    <t>Conrado González Hernández</t>
  </si>
  <si>
    <t>Edgar Morales Moreno</t>
  </si>
  <si>
    <t>Arnulfo González</t>
  </si>
  <si>
    <t>Melitón Lozano Pérez</t>
  </si>
  <si>
    <t>Filiberto Guevara González</t>
  </si>
  <si>
    <t>Manuel Madero González</t>
  </si>
  <si>
    <t>Mario Herrera Arzola</t>
  </si>
  <si>
    <t>Enrique Nácer Hernández</t>
  </si>
  <si>
    <t>Victor Hugo Islas Hernández</t>
  </si>
  <si>
    <t>Luz del Carmen Martínez (¿Hernández?)</t>
  </si>
  <si>
    <t>45 y más</t>
  </si>
  <si>
    <t>Comparada con el año pasado, ¿cómo diría que está actualmente su situación económica personal?</t>
  </si>
  <si>
    <t>Igual de bien</t>
  </si>
  <si>
    <t>Igual de mal</t>
  </si>
  <si>
    <t>NS/NR</t>
  </si>
  <si>
    <t>Positiva / Negativa</t>
  </si>
  <si>
    <t>En su opinión, ¿el Municipio está en general, mejor, igual o peor de lo que estaba hace un año?</t>
  </si>
  <si>
    <t>Situación económica personal y del Municipio</t>
  </si>
  <si>
    <t>Satisfacción con la Gestión Actual y Servicios Públicos</t>
  </si>
  <si>
    <t>¿Qué opinión tiene del trabajo realizado por el actual Diputado Local?</t>
  </si>
  <si>
    <t>Regular</t>
  </si>
  <si>
    <t>Primera mención</t>
  </si>
  <si>
    <t>¿Qué debería hacer el actual Diputado Local antes de terminar su gestión?</t>
  </si>
  <si>
    <t>Segunda mención</t>
  </si>
  <si>
    <t>En su opinión, ¿Cuál es el servicio público que Usted considera que tiene más problemas? ¿Cuál otro?</t>
  </si>
  <si>
    <t>¿Y cuál es el servicio público más urgente de solucionar? ¿Algún otro?</t>
  </si>
  <si>
    <t>Clima político</t>
  </si>
  <si>
    <t>¿Sabe Usted cuándo serán las próximas elecciones en el Estado de Puebla?</t>
  </si>
  <si>
    <t xml:space="preserve">Sí, el 1 de julio de 2018 </t>
  </si>
  <si>
    <t xml:space="preserve">Sí, en julio de 2018 </t>
  </si>
  <si>
    <t>Sí, este año</t>
  </si>
  <si>
    <t xml:space="preserve">Otra fecha </t>
  </si>
  <si>
    <t>Mucho</t>
  </si>
  <si>
    <t>Poco</t>
  </si>
  <si>
    <t>Nada</t>
  </si>
  <si>
    <t>Mucho + Regular</t>
  </si>
  <si>
    <t>Poco + Nada</t>
  </si>
  <si>
    <t>El 1° de julio habrá elecciones para Gobernador, Presidentes Municipales y Diputados Locales, ¿Qué tanto le interesa votar en estas elecciones?</t>
  </si>
  <si>
    <t>Si el día de hoy fueran las elecciones para Diputado Local, ¿Por cuál partido  votaría?</t>
  </si>
  <si>
    <t xml:space="preserve">
%</t>
  </si>
  <si>
    <t>Independiente</t>
  </si>
  <si>
    <t>En este momento, ¿Con qué partido político se identifica más?</t>
  </si>
  <si>
    <t>Posicionamiento de Aspirantes a Diputado Local en el Distrito 22</t>
  </si>
  <si>
    <t>Conocimiento de Aspirantes a Diputado Local (Dtto 22)</t>
  </si>
  <si>
    <t>Espontáneo</t>
  </si>
  <si>
    <t>Ayudado</t>
  </si>
  <si>
    <t>Armando Galindo Galindo</t>
  </si>
  <si>
    <t>Arnulfo Domínguez</t>
  </si>
  <si>
    <t>Víctor Hugo Islas Hernández</t>
  </si>
  <si>
    <t>Luz del Carmen Martínez</t>
  </si>
  <si>
    <t>¿De qué Partido Político es…?</t>
  </si>
  <si>
    <t>¿Qué opinión tiene de…?</t>
  </si>
  <si>
    <t>Muy buena / Buena</t>
  </si>
  <si>
    <t>Mala / Muy Mala</t>
  </si>
  <si>
    <t>Saldo</t>
  </si>
  <si>
    <t>¿Votaría por él (ella) o no votaría por él (ella) para Diputado Local?</t>
  </si>
  <si>
    <t>Cuadrante de posicionamiento de Aspirantes a Diputado Local 
por el Distrito 22</t>
  </si>
  <si>
    <t>Ranking de Aspirantes a Diputado Local por el Distrito 22</t>
  </si>
  <si>
    <t xml:space="preserve">Luz del Carmen Martínez </t>
  </si>
  <si>
    <t>Saldo de Opinión</t>
  </si>
  <si>
    <t>Nota Metodológica</t>
  </si>
  <si>
    <t>1) PAN</t>
  </si>
  <si>
    <t>2) PRI</t>
  </si>
  <si>
    <t>3) PRD</t>
  </si>
  <si>
    <t>4) PT</t>
  </si>
  <si>
    <t>5) PVEM</t>
  </si>
  <si>
    <t>6) Mov. Ciudadano</t>
  </si>
  <si>
    <t>7) P Nueva Alianza</t>
  </si>
  <si>
    <t>8) Compromiso por Puebla</t>
  </si>
  <si>
    <t>9) PSI</t>
  </si>
  <si>
    <t>10) Morena</t>
  </si>
  <si>
    <t>11) Encuentro Social</t>
  </si>
  <si>
    <t>12) Candidatura Independiente</t>
  </si>
  <si>
    <t>13) Anulado</t>
  </si>
  <si>
    <t>14) Otro</t>
  </si>
  <si>
    <t>15) Ninguno</t>
  </si>
  <si>
    <t>16) NS/NR</t>
  </si>
  <si>
    <t>Candidatura Ind.</t>
  </si>
  <si>
    <t>Base: 514 entrevistas</t>
  </si>
  <si>
    <t>¿Quién de los nombres que le acabo de leer le gustaría que sea el próximo Diputado Local?</t>
  </si>
  <si>
    <t xml:space="preserve">1) Empleado en empresa </t>
  </si>
  <si>
    <t xml:space="preserve">2) Empleado en el Gob </t>
  </si>
  <si>
    <t>3) Trabaja por su cuenta</t>
  </si>
  <si>
    <t>4) Trabajador del campo</t>
  </si>
  <si>
    <t>5) Estudiante</t>
  </si>
  <si>
    <t>6) Ama de casa</t>
  </si>
  <si>
    <t>7) Desempleado</t>
  </si>
  <si>
    <t>8) Jubilado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</si>
</sst>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6" x14ac:knownFonts="1">
    <font>
      <sz val="11"/>
      <color theme="1"/>
      <name val="Calibri"/>
      <family val="2"/>
      <scheme val="minor"/>
    </font>
    <font>
      <sz val="10"/>
      <name val="Microsoft Sans Serif"/>
      <family val="2"/>
    </font>
    <font>
      <b/>
      <sz val="10"/>
      <name val="Microsoft Sans Serif"/>
      <family val="2"/>
    </font>
    <font>
      <b/>
      <sz val="8"/>
      <color indexed="25"/>
      <name val="Microsoft Sans Serif"/>
      <family val="2"/>
    </font>
    <font>
      <sz val="9"/>
      <name val="Microsoft Sans Serif"/>
      <family val="2"/>
    </font>
    <font>
      <sz val="7"/>
      <name val="Microsoft Sans Serif"/>
      <family val="2"/>
    </font>
    <font>
      <sz val="11"/>
      <name val="Microsoft Sans Serif"/>
      <family val="2"/>
    </font>
    <font>
      <sz val="8"/>
      <name val="Microsoft Sans Serif"/>
      <family val="2"/>
    </font>
    <font>
      <b/>
      <sz val="8"/>
      <name val="Microsoft Sans Serif"/>
      <family val="2"/>
    </font>
    <font>
      <sz val="10"/>
      <color indexed="8"/>
      <name val="Microsoft Sans Serif"/>
      <family val="2"/>
    </font>
    <font>
      <sz val="10"/>
      <name val="Arial"/>
      <family val="2"/>
    </font>
    <font>
      <sz val="10"/>
      <color indexed="9"/>
      <name val="Microsoft Sans Serif"/>
      <family val="2"/>
    </font>
    <font>
      <b/>
      <sz val="8"/>
      <color indexed="9"/>
      <name val="Microsoft Sans Serif"/>
      <family val="2"/>
    </font>
    <font>
      <b/>
      <sz val="9"/>
      <name val="Microsoft Sans Serif"/>
      <family val="2"/>
    </font>
    <font>
      <b/>
      <sz val="10"/>
      <color indexed="9"/>
      <name val="Microsoft Sans Serif"/>
      <family val="2"/>
    </font>
    <font>
      <b/>
      <i/>
      <sz val="20"/>
      <color rgb="FFC00000"/>
      <name val="Microsoft Sans Serif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Microsoft Sans Serif"/>
      <family val="2"/>
    </font>
    <font>
      <b/>
      <sz val="8"/>
      <color theme="0"/>
      <name val="Microsoft Sans Serif"/>
      <family val="2"/>
    </font>
    <font>
      <b/>
      <sz val="10"/>
      <color theme="0"/>
      <name val="Microsoft Sans Serif"/>
      <family val="2"/>
    </font>
    <font>
      <b/>
      <sz val="9"/>
      <color theme="3" tint="-0.249977111117893"/>
      <name val="Calibri"/>
      <family val="2"/>
      <scheme val="minor"/>
    </font>
    <font>
      <b/>
      <i/>
      <sz val="28"/>
      <color theme="3" tint="-0.249977111117893"/>
      <name val="Microsoft Sans Serif"/>
      <family val="2"/>
    </font>
    <font>
      <b/>
      <sz val="8"/>
      <color theme="3" tint="-0.249977111117893"/>
      <name val="Microsoft Sans Serif"/>
      <family val="2"/>
    </font>
    <font>
      <sz val="10"/>
      <color theme="3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name val="Microsoft Sans Serif"/>
      <family val="2"/>
    </font>
    <font>
      <sz val="9.5"/>
      <color indexed="8"/>
      <name val="Microsoft Sans Serif"/>
      <family val="2"/>
    </font>
    <font>
      <b/>
      <sz val="8"/>
      <color theme="1"/>
      <name val="Microsoft Sans Serif"/>
      <family val="2"/>
    </font>
    <font>
      <sz val="10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 Black"/>
      <family val="2"/>
    </font>
    <font>
      <b/>
      <i/>
      <sz val="20"/>
      <color theme="1" tint="0.499984740745262"/>
      <name val="Microsoft Sans Serif"/>
      <family val="2"/>
    </font>
    <font>
      <b/>
      <i/>
      <sz val="28"/>
      <color rgb="FF0070C0"/>
      <name val="Microsoft Sans Serif"/>
      <family val="2"/>
    </font>
    <font>
      <sz val="28"/>
      <color theme="1" tint="0.34998626667073579"/>
      <name val="Arial Rounded MT Bold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28"/>
      <color theme="1" tint="0.34998626667073579"/>
      <name val="Microsoft Sans Serif"/>
      <family val="2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 style="double">
        <color theme="0"/>
      </top>
      <bottom style="double">
        <color theme="0"/>
      </bottom>
      <diagonal/>
    </border>
    <border>
      <left style="thick">
        <color theme="0"/>
      </left>
      <right/>
      <top style="thick">
        <color theme="0"/>
      </top>
      <bottom style="double">
        <color theme="0"/>
      </bottom>
      <diagonal/>
    </border>
    <border>
      <left/>
      <right style="thick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ck">
        <color theme="0"/>
      </top>
      <bottom style="double">
        <color theme="0"/>
      </bottom>
      <diagonal/>
    </border>
    <border>
      <left/>
      <right style="thick">
        <color theme="0"/>
      </right>
      <top style="thick">
        <color theme="0"/>
      </top>
      <bottom style="double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/>
      <diagonal/>
    </border>
  </borders>
  <cellStyleXfs count="2">
    <xf numFmtId="0" fontId="0" fillId="0" borderId="0"/>
    <xf numFmtId="0" fontId="10" fillId="0" borderId="0"/>
  </cellStyleXfs>
  <cellXfs count="188">
    <xf numFmtId="0" fontId="0" fillId="0" borderId="0" xfId="0"/>
    <xf numFmtId="0" fontId="0" fillId="0" borderId="0" xfId="0" applyBorder="1"/>
    <xf numFmtId="0" fontId="6" fillId="0" borderId="0" xfId="0" applyFont="1"/>
    <xf numFmtId="17" fontId="6" fillId="0" borderId="0" xfId="0" quotePrefix="1" applyNumberFormat="1" applyFont="1"/>
    <xf numFmtId="0" fontId="6" fillId="0" borderId="0" xfId="0" quotePrefix="1" applyFont="1"/>
    <xf numFmtId="0" fontId="6" fillId="0" borderId="0" xfId="0" applyFont="1" applyFill="1"/>
    <xf numFmtId="0" fontId="0" fillId="0" borderId="0" xfId="0" applyFill="1"/>
    <xf numFmtId="0" fontId="1" fillId="0" borderId="0" xfId="0" applyFont="1"/>
    <xf numFmtId="0" fontId="1" fillId="0" borderId="0" xfId="1" applyFont="1" applyAlignment="1">
      <alignment vertical="center"/>
    </xf>
    <xf numFmtId="0" fontId="11" fillId="0" borderId="0" xfId="1" applyFont="1" applyFill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2" fillId="0" borderId="0" xfId="1" applyFont="1" applyFill="1" applyBorder="1" applyAlignment="1">
      <alignment horizontal="right" vertical="center"/>
    </xf>
    <xf numFmtId="0" fontId="1" fillId="0" borderId="0" xfId="1" applyFont="1" applyAlignment="1">
      <alignment horizontal="left" vertical="center"/>
    </xf>
    <xf numFmtId="0" fontId="1" fillId="0" borderId="0" xfId="1" applyFont="1" applyFill="1" applyAlignment="1">
      <alignment vertical="center"/>
    </xf>
    <xf numFmtId="164" fontId="13" fillId="0" borderId="0" xfId="1" applyNumberFormat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1" applyFont="1" applyFill="1" applyBorder="1" applyAlignment="1">
      <alignment vertical="center"/>
    </xf>
    <xf numFmtId="0" fontId="3" fillId="0" borderId="0" xfId="1" applyFont="1" applyAlignment="1">
      <alignment horizontal="left" vertical="center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horizontal="left" vertical="center" wrapText="1"/>
    </xf>
    <xf numFmtId="164" fontId="13" fillId="0" borderId="0" xfId="1" applyNumberFormat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9" fillId="0" borderId="0" xfId="1" applyFont="1" applyFill="1" applyBorder="1" applyAlignment="1">
      <alignment horizontal="left" vertical="center"/>
    </xf>
    <xf numFmtId="164" fontId="7" fillId="0" borderId="0" xfId="1" applyNumberFormat="1" applyFont="1" applyFill="1" applyBorder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0" fontId="14" fillId="0" borderId="0" xfId="1" quotePrefix="1" applyFont="1" applyFill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2" fillId="0" borderId="0" xfId="1" quotePrefix="1" applyFont="1" applyFill="1" applyBorder="1" applyAlignment="1">
      <alignment horizontal="left" vertical="center"/>
    </xf>
    <xf numFmtId="0" fontId="14" fillId="0" borderId="0" xfId="1" quotePrefix="1" applyFont="1" applyFill="1" applyAlignment="1">
      <alignment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vertical="center"/>
    </xf>
    <xf numFmtId="0" fontId="8" fillId="0" borderId="0" xfId="0" applyFont="1" applyBorder="1" applyAlignment="1">
      <alignment wrapText="1"/>
    </xf>
    <xf numFmtId="17" fontId="8" fillId="0" borderId="0" xfId="0" applyNumberFormat="1" applyFont="1" applyFill="1" applyAlignment="1">
      <alignment horizontal="right" vertical="center"/>
    </xf>
    <xf numFmtId="0" fontId="18" fillId="0" borderId="0" xfId="0" applyFont="1" applyFill="1" applyBorder="1" applyAlignment="1">
      <alignment wrapText="1"/>
    </xf>
    <xf numFmtId="17" fontId="15" fillId="0" borderId="0" xfId="1" quotePrefix="1" applyNumberFormat="1" applyFont="1" applyAlignment="1">
      <alignment vertical="center"/>
    </xf>
    <xf numFmtId="17" fontId="22" fillId="0" borderId="0" xfId="0" applyNumberFormat="1" applyFont="1" applyFill="1" applyAlignment="1">
      <alignment horizontal="right" vertical="center"/>
    </xf>
    <xf numFmtId="17" fontId="22" fillId="0" borderId="0" xfId="0" applyNumberFormat="1" applyFont="1" applyAlignment="1">
      <alignment horizontal="right" vertical="center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/>
    </xf>
    <xf numFmtId="164" fontId="23" fillId="0" borderId="0" xfId="0" applyNumberFormat="1" applyFont="1" applyFill="1" applyBorder="1" applyAlignment="1">
      <alignment horizontal="center"/>
    </xf>
    <xf numFmtId="164" fontId="25" fillId="0" borderId="0" xfId="0" applyNumberFormat="1" applyFont="1" applyFill="1" applyBorder="1" applyAlignment="1">
      <alignment horizontal="right"/>
    </xf>
    <xf numFmtId="0" fontId="25" fillId="0" borderId="0" xfId="0" applyFont="1" applyAlignment="1">
      <alignment horizontal="right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vertical="center"/>
    </xf>
    <xf numFmtId="0" fontId="24" fillId="0" borderId="0" xfId="0" applyFont="1"/>
    <xf numFmtId="0" fontId="27" fillId="0" borderId="0" xfId="0" applyFont="1"/>
    <xf numFmtId="0" fontId="16" fillId="0" borderId="0" xfId="0" applyFont="1" applyAlignment="1">
      <alignment vertical="center" wrapText="1"/>
    </xf>
    <xf numFmtId="0" fontId="28" fillId="0" borderId="0" xfId="0" applyFont="1"/>
    <xf numFmtId="164" fontId="25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27" fillId="0" borderId="0" xfId="0" applyFont="1" applyBorder="1"/>
    <xf numFmtId="0" fontId="28" fillId="0" borderId="0" xfId="0" applyFont="1" applyBorder="1"/>
    <xf numFmtId="0" fontId="29" fillId="0" borderId="0" xfId="0" applyFont="1" applyFill="1" applyBorder="1" applyAlignment="1">
      <alignment vertical="center"/>
    </xf>
    <xf numFmtId="164" fontId="25" fillId="0" borderId="0" xfId="0" applyNumberFormat="1" applyFont="1" applyAlignment="1">
      <alignment horizontal="center"/>
    </xf>
    <xf numFmtId="0" fontId="30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0" fontId="32" fillId="0" borderId="0" xfId="0" applyFont="1" applyAlignment="1">
      <alignment vertical="center"/>
    </xf>
    <xf numFmtId="0" fontId="31" fillId="0" borderId="0" xfId="0" applyFont="1"/>
    <xf numFmtId="0" fontId="34" fillId="0" borderId="0" xfId="0" applyFont="1" applyAlignment="1">
      <alignment horizontal="center"/>
    </xf>
    <xf numFmtId="164" fontId="34" fillId="0" borderId="0" xfId="0" applyNumberFormat="1" applyFont="1" applyAlignment="1">
      <alignment horizontal="center"/>
    </xf>
    <xf numFmtId="164" fontId="31" fillId="0" borderId="0" xfId="0" applyNumberFormat="1" applyFont="1"/>
    <xf numFmtId="0" fontId="31" fillId="0" borderId="0" xfId="0" applyFont="1" applyBorder="1"/>
    <xf numFmtId="0" fontId="33" fillId="0" borderId="0" xfId="0" applyFont="1" applyFill="1" applyBorder="1" applyAlignment="1"/>
    <xf numFmtId="0" fontId="34" fillId="0" borderId="0" xfId="0" applyFont="1" applyBorder="1"/>
    <xf numFmtId="0" fontId="33" fillId="0" borderId="0" xfId="0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164" fontId="35" fillId="0" borderId="0" xfId="0" applyNumberFormat="1" applyFont="1" applyFill="1" applyBorder="1" applyAlignment="1">
      <alignment horizontal="left" vertical="center"/>
    </xf>
    <xf numFmtId="164" fontId="35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right"/>
    </xf>
    <xf numFmtId="17" fontId="37" fillId="0" borderId="0" xfId="0" applyNumberFormat="1" applyFont="1" applyAlignment="1">
      <alignment horizontal="right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33" fillId="0" borderId="0" xfId="0" applyFont="1" applyFill="1" applyBorder="1" applyAlignment="1">
      <alignment horizontal="center" vertical="center"/>
    </xf>
    <xf numFmtId="164" fontId="38" fillId="0" borderId="0" xfId="0" applyNumberFormat="1" applyFont="1" applyFill="1" applyBorder="1" applyAlignment="1">
      <alignment horizontal="right"/>
    </xf>
    <xf numFmtId="164" fontId="38" fillId="0" borderId="0" xfId="0" applyNumberFormat="1" applyFont="1" applyFill="1" applyBorder="1" applyAlignment="1">
      <alignment horizontal="center"/>
    </xf>
    <xf numFmtId="0" fontId="34" fillId="0" borderId="0" xfId="0" applyFont="1" applyAlignment="1">
      <alignment horizontal="right"/>
    </xf>
    <xf numFmtId="164" fontId="34" fillId="0" borderId="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>
      <alignment horizontal="right"/>
    </xf>
    <xf numFmtId="0" fontId="34" fillId="0" borderId="0" xfId="0" applyFont="1"/>
    <xf numFmtId="0" fontId="39" fillId="0" borderId="0" xfId="0" applyFont="1" applyFill="1" applyBorder="1" applyAlignment="1"/>
    <xf numFmtId="164" fontId="34" fillId="0" borderId="0" xfId="0" applyNumberFormat="1" applyFont="1"/>
    <xf numFmtId="164" fontId="34" fillId="0" borderId="0" xfId="0" applyNumberFormat="1" applyFont="1" applyAlignment="1">
      <alignment horizontal="right"/>
    </xf>
    <xf numFmtId="0" fontId="32" fillId="0" borderId="0" xfId="0" applyFont="1" applyBorder="1" applyAlignment="1">
      <alignment vertical="center"/>
    </xf>
    <xf numFmtId="164" fontId="26" fillId="3" borderId="1" xfId="0" applyNumberFormat="1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164" fontId="26" fillId="3" borderId="3" xfId="0" applyNumberFormat="1" applyFont="1" applyFill="1" applyBorder="1" applyAlignment="1">
      <alignment horizontal="center" vertical="center"/>
    </xf>
    <xf numFmtId="164" fontId="26" fillId="3" borderId="4" xfId="0" applyNumberFormat="1" applyFont="1" applyFill="1" applyBorder="1" applyAlignment="1">
      <alignment horizontal="center" vertical="center"/>
    </xf>
    <xf numFmtId="164" fontId="26" fillId="3" borderId="5" xfId="0" applyNumberFormat="1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vertical="center"/>
    </xf>
    <xf numFmtId="0" fontId="34" fillId="3" borderId="0" xfId="0" applyFont="1" applyFill="1" applyAlignment="1">
      <alignment horizontal="right"/>
    </xf>
    <xf numFmtId="0" fontId="16" fillId="0" borderId="0" xfId="0" applyFont="1" applyAlignment="1"/>
    <xf numFmtId="0" fontId="42" fillId="0" borderId="0" xfId="0" applyFont="1" applyFill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43" fillId="0" borderId="0" xfId="0" applyFont="1" applyAlignment="1">
      <alignment horizontal="right"/>
    </xf>
    <xf numFmtId="164" fontId="43" fillId="0" borderId="0" xfId="0" applyNumberFormat="1" applyFont="1" applyAlignment="1">
      <alignment horizontal="center"/>
    </xf>
    <xf numFmtId="0" fontId="43" fillId="0" borderId="0" xfId="0" applyFont="1"/>
    <xf numFmtId="0" fontId="26" fillId="0" borderId="0" xfId="0" applyFont="1" applyAlignment="1">
      <alignment vertical="center"/>
    </xf>
    <xf numFmtId="164" fontId="33" fillId="0" borderId="0" xfId="0" applyNumberFormat="1" applyFont="1" applyFill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29" fillId="0" borderId="0" xfId="0" applyFont="1" applyFill="1" applyBorder="1" applyAlignment="1"/>
    <xf numFmtId="0" fontId="28" fillId="0" borderId="0" xfId="0" applyFont="1" applyAlignment="1">
      <alignment horizontal="right"/>
    </xf>
    <xf numFmtId="0" fontId="31" fillId="0" borderId="0" xfId="0" applyFont="1" applyAlignment="1">
      <alignment horizontal="center"/>
    </xf>
    <xf numFmtId="164" fontId="44" fillId="0" borderId="0" xfId="0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vertical="center"/>
    </xf>
    <xf numFmtId="164" fontId="44" fillId="0" borderId="0" xfId="0" applyNumberFormat="1" applyFont="1" applyFill="1" applyBorder="1" applyAlignment="1">
      <alignment horizontal="right"/>
    </xf>
    <xf numFmtId="0" fontId="27" fillId="0" borderId="0" xfId="0" applyFont="1" applyAlignment="1">
      <alignment horizontal="right"/>
    </xf>
    <xf numFmtId="164" fontId="45" fillId="0" borderId="0" xfId="0" applyNumberFormat="1" applyFont="1" applyFill="1" applyBorder="1" applyAlignment="1">
      <alignment horizontal="right"/>
    </xf>
    <xf numFmtId="164" fontId="45" fillId="0" borderId="0" xfId="0" applyNumberFormat="1" applyFont="1" applyFill="1" applyBorder="1" applyAlignment="1">
      <alignment horizontal="center"/>
    </xf>
    <xf numFmtId="164" fontId="43" fillId="0" borderId="0" xfId="0" applyNumberFormat="1" applyFont="1" applyFill="1" applyBorder="1" applyAlignment="1">
      <alignment horizontal="center"/>
    </xf>
    <xf numFmtId="164" fontId="43" fillId="0" borderId="0" xfId="0" applyNumberFormat="1" applyFont="1" applyFill="1" applyBorder="1" applyAlignment="1">
      <alignment horizontal="left"/>
    </xf>
    <xf numFmtId="164" fontId="31" fillId="0" borderId="0" xfId="0" applyNumberFormat="1" applyFont="1" applyBorder="1"/>
    <xf numFmtId="0" fontId="42" fillId="0" borderId="0" xfId="0" applyFont="1" applyFill="1" applyBorder="1" applyAlignment="1">
      <alignment vertical="center"/>
    </xf>
    <xf numFmtId="164" fontId="28" fillId="0" borderId="0" xfId="0" applyNumberFormat="1" applyFont="1" applyBorder="1"/>
    <xf numFmtId="0" fontId="16" fillId="0" borderId="0" xfId="0" applyFont="1" applyAlignment="1">
      <alignment horizontal="center" vertical="center"/>
    </xf>
    <xf numFmtId="1" fontId="34" fillId="0" borderId="0" xfId="0" applyNumberFormat="1" applyFont="1"/>
    <xf numFmtId="164" fontId="1" fillId="0" borderId="0" xfId="0" applyNumberFormat="1" applyFont="1" applyFill="1" applyBorder="1" applyAlignment="1">
      <alignment vertical="center"/>
    </xf>
    <xf numFmtId="0" fontId="46" fillId="0" borderId="0" xfId="0" applyFont="1" applyAlignment="1"/>
    <xf numFmtId="0" fontId="28" fillId="0" borderId="0" xfId="0" applyFont="1" applyAlignment="1">
      <alignment horizontal="center"/>
    </xf>
    <xf numFmtId="0" fontId="47" fillId="0" borderId="0" xfId="1" applyFont="1" applyFill="1" applyBorder="1" applyAlignment="1">
      <alignment horizontal="left" vertical="center"/>
    </xf>
    <xf numFmtId="0" fontId="28" fillId="0" borderId="0" xfId="0" applyFont="1" applyAlignment="1">
      <alignment horizontal="center"/>
    </xf>
    <xf numFmtId="0" fontId="17" fillId="5" borderId="0" xfId="0" applyFont="1" applyFill="1" applyAlignment="1">
      <alignment horizontal="right"/>
    </xf>
    <xf numFmtId="164" fontId="28" fillId="0" borderId="0" xfId="0" applyNumberFormat="1" applyFont="1"/>
    <xf numFmtId="1" fontId="28" fillId="0" borderId="0" xfId="0" applyNumberFormat="1" applyFont="1"/>
    <xf numFmtId="0" fontId="25" fillId="0" borderId="0" xfId="0" applyFont="1"/>
    <xf numFmtId="0" fontId="25" fillId="0" borderId="0" xfId="0" applyFont="1" applyAlignment="1">
      <alignment horizontal="center"/>
    </xf>
    <xf numFmtId="0" fontId="25" fillId="0" borderId="0" xfId="0" applyFont="1" applyBorder="1"/>
    <xf numFmtId="0" fontId="51" fillId="0" borderId="0" xfId="0" applyFont="1" applyAlignment="1">
      <alignment vertical="center" wrapText="1"/>
    </xf>
    <xf numFmtId="0" fontId="29" fillId="0" borderId="0" xfId="0" applyFont="1" applyFill="1" applyBorder="1" applyAlignment="1">
      <alignment horizontal="center" vertical="center" wrapText="1"/>
    </xf>
    <xf numFmtId="1" fontId="25" fillId="0" borderId="0" xfId="0" applyNumberFormat="1" applyFont="1" applyFill="1" applyBorder="1" applyAlignment="1">
      <alignment horizontal="center"/>
    </xf>
    <xf numFmtId="1" fontId="25" fillId="0" borderId="0" xfId="0" applyNumberFormat="1" applyFont="1" applyAlignment="1">
      <alignment horizontal="center"/>
    </xf>
    <xf numFmtId="1" fontId="31" fillId="0" borderId="0" xfId="0" applyNumberFormat="1" applyFont="1"/>
    <xf numFmtId="1" fontId="0" fillId="0" borderId="0" xfId="0" applyNumberFormat="1"/>
    <xf numFmtId="0" fontId="53" fillId="0" borderId="0" xfId="0" applyFont="1" applyAlignment="1">
      <alignment vertical="center"/>
    </xf>
    <xf numFmtId="0" fontId="53" fillId="0" borderId="0" xfId="0" applyFont="1" applyFill="1" applyBorder="1" applyAlignment="1">
      <alignment horizontal="center" vertical="center"/>
    </xf>
    <xf numFmtId="1" fontId="44" fillId="0" borderId="0" xfId="0" applyNumberFormat="1" applyFont="1" applyFill="1" applyBorder="1" applyAlignment="1">
      <alignment horizontal="center"/>
    </xf>
    <xf numFmtId="1" fontId="28" fillId="0" borderId="0" xfId="0" applyNumberFormat="1" applyFont="1" applyBorder="1" applyAlignment="1">
      <alignment horizontal="center"/>
    </xf>
    <xf numFmtId="1" fontId="28" fillId="0" borderId="0" xfId="0" applyNumberFormat="1" applyFont="1" applyAlignment="1">
      <alignment horizontal="center"/>
    </xf>
    <xf numFmtId="0" fontId="53" fillId="0" borderId="0" xfId="0" applyFont="1" applyAlignment="1">
      <alignment horizontal="right" vertical="center"/>
    </xf>
    <xf numFmtId="164" fontId="53" fillId="0" borderId="0" xfId="0" applyNumberFormat="1" applyFont="1" applyAlignment="1">
      <alignment horizontal="center" vertical="center"/>
    </xf>
    <xf numFmtId="0" fontId="26" fillId="0" borderId="0" xfId="0" applyFont="1"/>
    <xf numFmtId="1" fontId="27" fillId="0" borderId="0" xfId="0" applyNumberFormat="1" applyFont="1"/>
    <xf numFmtId="0" fontId="0" fillId="0" borderId="0" xfId="0" applyFont="1"/>
    <xf numFmtId="0" fontId="0" fillId="0" borderId="0" xfId="0" applyFont="1" applyBorder="1"/>
    <xf numFmtId="0" fontId="24" fillId="0" borderId="0" xfId="0" applyFont="1" applyAlignment="1">
      <alignment horizontal="right"/>
    </xf>
    <xf numFmtId="164" fontId="24" fillId="0" borderId="0" xfId="0" applyNumberFormat="1" applyFont="1" applyAlignment="1">
      <alignment horizontal="right"/>
    </xf>
    <xf numFmtId="164" fontId="24" fillId="0" borderId="0" xfId="0" applyNumberFormat="1" applyFont="1" applyBorder="1" applyAlignment="1">
      <alignment horizontal="right"/>
    </xf>
    <xf numFmtId="0" fontId="26" fillId="0" borderId="0" xfId="0" applyFont="1" applyAlignment="1"/>
    <xf numFmtId="0" fontId="52" fillId="0" borderId="0" xfId="0" applyFont="1" applyAlignment="1">
      <alignment vertical="center"/>
    </xf>
    <xf numFmtId="0" fontId="52" fillId="0" borderId="0" xfId="0" applyFont="1" applyAlignment="1">
      <alignment vertical="center" wrapText="1"/>
    </xf>
    <xf numFmtId="164" fontId="30" fillId="0" borderId="0" xfId="0" applyNumberFormat="1" applyFont="1" applyAlignment="1">
      <alignment vertical="center"/>
    </xf>
    <xf numFmtId="164" fontId="24" fillId="0" borderId="0" xfId="0" applyNumberFormat="1" applyFont="1" applyFill="1" applyBorder="1" applyAlignment="1">
      <alignment horizontal="right"/>
    </xf>
    <xf numFmtId="164" fontId="46" fillId="0" borderId="0" xfId="0" applyNumberFormat="1" applyFont="1" applyFill="1" applyBorder="1" applyAlignment="1">
      <alignment horizontal="right"/>
    </xf>
    <xf numFmtId="0" fontId="24" fillId="0" borderId="0" xfId="0" applyFont="1" applyAlignment="1">
      <alignment horizontal="right" vertical="center"/>
    </xf>
    <xf numFmtId="164" fontId="55" fillId="0" borderId="0" xfId="0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/>
    </xf>
    <xf numFmtId="164" fontId="0" fillId="0" borderId="0" xfId="0" applyNumberFormat="1" applyFont="1"/>
    <xf numFmtId="0" fontId="50" fillId="0" borderId="0" xfId="0" applyFont="1" applyAlignment="1">
      <alignment horizontal="center" vertical="center"/>
    </xf>
    <xf numFmtId="17" fontId="48" fillId="0" borderId="0" xfId="1" quotePrefix="1" applyNumberFormat="1" applyFont="1" applyAlignment="1">
      <alignment horizontal="center" vertical="center"/>
    </xf>
    <xf numFmtId="0" fontId="21" fillId="0" borderId="0" xfId="1" applyFont="1" applyBorder="1" applyAlignment="1">
      <alignment horizontal="center" vertical="center" wrapText="1"/>
    </xf>
    <xf numFmtId="0" fontId="54" fillId="0" borderId="0" xfId="1" applyFont="1" applyBorder="1" applyAlignment="1">
      <alignment horizontal="right" vertical="center" wrapText="1"/>
    </xf>
    <xf numFmtId="0" fontId="19" fillId="6" borderId="0" xfId="0" quotePrefix="1" applyFont="1" applyFill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9" fillId="4" borderId="0" xfId="0" quotePrefix="1" applyFont="1" applyFill="1" applyAlignment="1">
      <alignment horizontal="center" vertical="center"/>
    </xf>
    <xf numFmtId="0" fontId="19" fillId="2" borderId="0" xfId="0" quotePrefix="1" applyFont="1" applyFill="1" applyAlignment="1">
      <alignment horizontal="center" vertical="center"/>
    </xf>
    <xf numFmtId="0" fontId="51" fillId="0" borderId="0" xfId="0" applyFont="1" applyAlignment="1">
      <alignment horizontal="center" vertical="center" wrapText="1"/>
    </xf>
    <xf numFmtId="0" fontId="49" fillId="0" borderId="0" xfId="1" applyFont="1" applyBorder="1" applyAlignment="1">
      <alignment horizontal="right" vertical="center" wrapText="1"/>
    </xf>
    <xf numFmtId="0" fontId="21" fillId="0" borderId="0" xfId="1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1" fillId="2" borderId="6" xfId="0" applyFont="1" applyFill="1" applyBorder="1" applyAlignment="1">
      <alignment horizontal="center" vertical="center"/>
    </xf>
    <xf numFmtId="0" fontId="41" fillId="2" borderId="10" xfId="0" applyFont="1" applyFill="1" applyBorder="1" applyAlignment="1">
      <alignment horizontal="center" vertical="center"/>
    </xf>
    <xf numFmtId="0" fontId="41" fillId="2" borderId="9" xfId="0" applyFont="1" applyFill="1" applyBorder="1" applyAlignment="1">
      <alignment horizontal="center" vertical="center"/>
    </xf>
    <xf numFmtId="0" fontId="41" fillId="2" borderId="8" xfId="0" applyFont="1" applyFill="1" applyBorder="1" applyAlignment="1">
      <alignment horizontal="center" vertical="center"/>
    </xf>
    <xf numFmtId="0" fontId="41" fillId="2" borderId="6" xfId="0" applyFont="1" applyFill="1" applyBorder="1" applyAlignment="1">
      <alignment horizontal="center" vertical="center" wrapText="1"/>
    </xf>
    <xf numFmtId="0" fontId="41" fillId="2" borderId="10" xfId="0" applyFont="1" applyFill="1" applyBorder="1" applyAlignment="1">
      <alignment horizontal="center" vertical="center" wrapText="1"/>
    </xf>
    <xf numFmtId="0" fontId="41" fillId="2" borderId="9" xfId="0" applyFont="1" applyFill="1" applyBorder="1" applyAlignment="1">
      <alignment horizontal="center" vertical="center" wrapText="1"/>
    </xf>
    <xf numFmtId="0" fontId="41" fillId="2" borderId="8" xfId="0" applyFont="1" applyFill="1" applyBorder="1" applyAlignment="1">
      <alignment horizontal="center" vertical="center" wrapText="1"/>
    </xf>
    <xf numFmtId="0" fontId="41" fillId="2" borderId="7" xfId="0" applyFont="1" applyFill="1" applyBorder="1" applyAlignment="1">
      <alignment horizontal="center" vertical="center"/>
    </xf>
    <xf numFmtId="164" fontId="24" fillId="0" borderId="0" xfId="0" applyNumberFormat="1" applyFont="1"/>
    <xf numFmtId="164" fontId="24" fillId="0" borderId="0" xfId="0" applyNumberFormat="1" applyFont="1" applyFill="1" applyBorder="1" applyAlignment="1">
      <alignment horizontal="center"/>
    </xf>
    <xf numFmtId="164" fontId="24" fillId="0" borderId="0" xfId="0" applyNumberFormat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6600"/>
      <color rgb="FFFF9900"/>
      <color rgb="FF33CC33"/>
      <color rgb="FFFF3300"/>
      <color rgb="FF990000"/>
      <color rgb="FF00FFFF"/>
      <color rgb="FF66FF33"/>
      <color rgb="FF66FFFF"/>
      <color rgb="FF99FFCC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2" Type="http://schemas.openxmlformats.org/officeDocument/2006/relationships/image" Target="../media/image21.jpg"/><Relationship Id="rId1" Type="http://schemas.openxmlformats.org/officeDocument/2006/relationships/image" Target="../media/image20.gif"/><Relationship Id="rId6" Type="http://schemas.openxmlformats.org/officeDocument/2006/relationships/image" Target="../media/image25.png"/><Relationship Id="rId5" Type="http://schemas.openxmlformats.org/officeDocument/2006/relationships/image" Target="../media/image24.gif"/><Relationship Id="rId4" Type="http://schemas.openxmlformats.org/officeDocument/2006/relationships/image" Target="../media/image23.jpg"/><Relationship Id="rId9" Type="http://schemas.openxmlformats.org/officeDocument/2006/relationships/image" Target="../media/image28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</a:p>
        </c:rich>
      </c:tx>
      <c:layout>
        <c:manualLayout>
          <c:xMode val="edge"/>
          <c:yMode val="edge"/>
          <c:x val="0.52130293583702192"/>
          <c:y val="6.6922678920963543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008351408213171"/>
          <c:y val="0.15137336158324025"/>
          <c:w val="0.74614476135893315"/>
          <c:h val="0.8279372007722827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8EA-4BC3-8EF5-8FD8226FD65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58EA-4BC3-8EF5-8FD8226FD6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 Perfil_demográfico1'!$D$20:$D$21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'02 Perfil_demográfico1'!$E$20:$E$21</c:f>
              <c:numCache>
                <c:formatCode>General</c:formatCode>
                <c:ptCount val="2"/>
                <c:pt idx="0">
                  <c:v>31.91</c:v>
                </c:pt>
                <c:pt idx="1">
                  <c:v>68.09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EA-4BC3-8EF5-8FD8226FD65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48"/>
        <c:axId val="162469376"/>
        <c:axId val="201354624"/>
      </c:barChart>
      <c:catAx>
        <c:axId val="1624693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354624"/>
        <c:crosses val="autoZero"/>
        <c:auto val="1"/>
        <c:lblAlgn val="ctr"/>
        <c:lblOffset val="100"/>
        <c:noMultiLvlLbl val="0"/>
      </c:catAx>
      <c:valAx>
        <c:axId val="201354624"/>
        <c:scaling>
          <c:orientation val="minMax"/>
          <c:min val="0"/>
        </c:scaling>
        <c:delete val="1"/>
        <c:axPos val="t"/>
        <c:numFmt formatCode="0" sourceLinked="0"/>
        <c:majorTickMark val="none"/>
        <c:minorTickMark val="none"/>
        <c:tickLblPos val="nextTo"/>
        <c:crossAx val="1624693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755" l="0.70000000000000062" r="0.70000000000000062" t="0.7500000000000075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/>
              <a:t>%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E8-413E-B5DD-2E9E3FA8BD2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9E8-413E-B5DD-2E9E3FA8BD2B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9E8-413E-B5DD-2E9E3FA8BD2B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9E8-413E-B5DD-2E9E3FA8BD2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E9E8-413E-B5DD-2E9E3FA8BD2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9E8-413E-B5DD-2E9E3FA8BD2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9E8-413E-B5DD-2E9E3FA8BD2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9E8-413E-B5DD-2E9E3FA8BD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'05 Sit_Mpio'!$F$20:$F$24</c:f>
              <c:strCache>
                <c:ptCount val="5"/>
                <c:pt idx="0">
                  <c:v>Mejor</c:v>
                </c:pt>
                <c:pt idx="1">
                  <c:v>Igual de bien</c:v>
                </c:pt>
                <c:pt idx="2">
                  <c:v>Igual de mal</c:v>
                </c:pt>
                <c:pt idx="3">
                  <c:v>Peor</c:v>
                </c:pt>
                <c:pt idx="4">
                  <c:v>NS/NC</c:v>
                </c:pt>
              </c:strCache>
            </c:strRef>
          </c:cat>
          <c:val>
            <c:numRef>
              <c:f>'05 Sit_Mpio'!$G$20:$G$24</c:f>
              <c:numCache>
                <c:formatCode>General</c:formatCode>
                <c:ptCount val="5"/>
                <c:pt idx="0">
                  <c:v>7.98</c:v>
                </c:pt>
                <c:pt idx="1">
                  <c:v>14.98</c:v>
                </c:pt>
                <c:pt idx="2">
                  <c:v>22.18</c:v>
                </c:pt>
                <c:pt idx="3">
                  <c:v>53.89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E8-413E-B5DD-2E9E3FA8BD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4963456"/>
        <c:axId val="196357504"/>
      </c:barChart>
      <c:catAx>
        <c:axId val="19496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57504"/>
        <c:crosses val="autoZero"/>
        <c:auto val="1"/>
        <c:lblAlgn val="ctr"/>
        <c:lblOffset val="100"/>
        <c:noMultiLvlLbl val="0"/>
      </c:catAx>
      <c:valAx>
        <c:axId val="196357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496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MX" b="1"/>
              <a:t>%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458288440441371E-2"/>
          <c:y val="0.14689431648840018"/>
          <c:w val="0.97923618593259776"/>
          <c:h val="0.7011656577636301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6FC-4C4D-8DDF-11FFB394630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6FC-4C4D-8DDF-11FFB394630E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6FC-4C4D-8DDF-11FFB394630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6FC-4C4D-8DDF-11FFB394630E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6FC-4C4D-8DDF-11FFB394630E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6FC-4C4D-8DDF-11FFB394630E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6FC-4C4D-8DDF-11FFB394630E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6FC-4C4D-8DDF-11FFB394630E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6FC-4C4D-8DDF-11FFB394630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6FC-4C4D-8DDF-11FFB394630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6FC-4C4D-8DDF-11FFB394630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26FC-4C4D-8DDF-11FFB394630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26FC-4C4D-8DDF-11FFB394630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26FC-4C4D-8DDF-11FFB394630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26FC-4C4D-8DDF-11FFB394630E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26FC-4C4D-8DDF-11FFB39463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'03 Trabajo_Diputado'!$F$35:$F$43</c:f>
              <c:strCache>
                <c:ptCount val="9"/>
                <c:pt idx="0">
                  <c:v>Muy buena</c:v>
                </c:pt>
                <c:pt idx="1">
                  <c:v>Buena</c:v>
                </c:pt>
                <c:pt idx="2">
                  <c:v>Regular</c:v>
                </c:pt>
                <c:pt idx="3">
                  <c:v>Mala</c:v>
                </c:pt>
                <c:pt idx="4">
                  <c:v>Muy mala</c:v>
                </c:pt>
                <c:pt idx="5">
                  <c:v>NS/NC</c:v>
                </c:pt>
                <c:pt idx="7">
                  <c:v>Positiva</c:v>
                </c:pt>
                <c:pt idx="8">
                  <c:v>Negativa</c:v>
                </c:pt>
              </c:strCache>
            </c:strRef>
          </c:cat>
          <c:val>
            <c:numRef>
              <c:f>'03 Trabajo_Diputado'!$G$35:$G$43</c:f>
              <c:numCache>
                <c:formatCode>General</c:formatCode>
                <c:ptCount val="9"/>
                <c:pt idx="0">
                  <c:v>1.17</c:v>
                </c:pt>
                <c:pt idx="1">
                  <c:v>9.5299999999999994</c:v>
                </c:pt>
                <c:pt idx="2">
                  <c:v>31.91</c:v>
                </c:pt>
                <c:pt idx="3">
                  <c:v>24.51</c:v>
                </c:pt>
                <c:pt idx="4">
                  <c:v>15.18</c:v>
                </c:pt>
                <c:pt idx="5">
                  <c:v>17.7</c:v>
                </c:pt>
                <c:pt idx="7">
                  <c:v>10.7</c:v>
                </c:pt>
                <c:pt idx="8">
                  <c:v>39.69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6FC-4C4D-8DDF-11FFB39463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5765248"/>
        <c:axId val="196360384"/>
      </c:barChart>
      <c:catAx>
        <c:axId val="19576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60384"/>
        <c:crosses val="autoZero"/>
        <c:auto val="1"/>
        <c:lblAlgn val="ctr"/>
        <c:lblOffset val="100"/>
        <c:noMultiLvlLbl val="0"/>
      </c:catAx>
      <c:valAx>
        <c:axId val="1963603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76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</a:p>
        </c:rich>
      </c:tx>
      <c:layout>
        <c:manualLayout>
          <c:xMode val="edge"/>
          <c:yMode val="edge"/>
          <c:x val="0.49859532457136579"/>
          <c:y val="1.48930880232108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715577955615873"/>
          <c:y val="0.1163582992010566"/>
          <c:w val="0.70027604614056072"/>
          <c:h val="0.8631315033989376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'04 Qué debería hacer Dip'!$G$14</c:f>
              <c:strCache>
                <c:ptCount val="1"/>
                <c:pt idx="0">
                  <c:v>Primera mención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'04 Qué debería hacer Dip'!$F$15:$F$27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'04 Qué debería hacer Dip'!$G$15:$G$27</c:f>
              <c:numCache>
                <c:formatCode>0.0</c:formatCode>
                <c:ptCount val="13"/>
                <c:pt idx="0">
                  <c:v>57.407407407407405</c:v>
                </c:pt>
                <c:pt idx="1">
                  <c:v>46.707818930041149</c:v>
                </c:pt>
                <c:pt idx="2">
                  <c:v>38.477366255144034</c:v>
                </c:pt>
                <c:pt idx="3">
                  <c:v>37.037037037037038</c:v>
                </c:pt>
                <c:pt idx="4">
                  <c:v>36.625514403292179</c:v>
                </c:pt>
                <c:pt idx="5">
                  <c:v>35.390946502057616</c:v>
                </c:pt>
                <c:pt idx="6">
                  <c:v>32.098765432098766</c:v>
                </c:pt>
                <c:pt idx="7">
                  <c:v>31.275720164609055</c:v>
                </c:pt>
                <c:pt idx="8">
                  <c:v>29.012345679012348</c:v>
                </c:pt>
                <c:pt idx="9">
                  <c:v>20.37037037037037</c:v>
                </c:pt>
                <c:pt idx="10">
                  <c:v>16.666666666666664</c:v>
                </c:pt>
                <c:pt idx="11">
                  <c:v>10.905349794238683</c:v>
                </c:pt>
                <c:pt idx="12">
                  <c:v>9.8765432098765427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F40-9F1D-2247E258570D}"/>
            </c:ext>
          </c:extLst>
        </c:ser>
        <c:ser>
          <c:idx val="1"/>
          <c:order val="1"/>
          <c:tx>
            <c:strRef>
              <c:f>'04 Qué debería hacer Dip'!$H$14</c:f>
              <c:strCache>
                <c:ptCount val="1"/>
                <c:pt idx="0">
                  <c:v>Segunda mención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'04 Qué debería hacer Dip'!$F$15:$F$27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'04 Qué debería hacer Dip'!$H$15:$H$27</c:f>
              <c:numCache>
                <c:formatCode>0.0</c:formatCode>
                <c:ptCount val="13"/>
                <c:pt idx="0">
                  <c:v>42.592592592592595</c:v>
                </c:pt>
                <c:pt idx="1">
                  <c:v>53.292181069958851</c:v>
                </c:pt>
                <c:pt idx="2">
                  <c:v>61.522633744855966</c:v>
                </c:pt>
                <c:pt idx="3">
                  <c:v>62.962962962962962</c:v>
                </c:pt>
                <c:pt idx="4">
                  <c:v>63.374485596707821</c:v>
                </c:pt>
                <c:pt idx="5">
                  <c:v>64.609053497942384</c:v>
                </c:pt>
                <c:pt idx="6">
                  <c:v>67.901234567901241</c:v>
                </c:pt>
                <c:pt idx="7">
                  <c:v>68.724279835390945</c:v>
                </c:pt>
                <c:pt idx="8">
                  <c:v>70.987654320987644</c:v>
                </c:pt>
                <c:pt idx="9">
                  <c:v>79.629629629629633</c:v>
                </c:pt>
                <c:pt idx="10">
                  <c:v>83.333333333333343</c:v>
                </c:pt>
                <c:pt idx="11">
                  <c:v>89.094650205761312</c:v>
                </c:pt>
                <c:pt idx="12">
                  <c:v>90.123456790123456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F40-9F1D-2247E258570D}"/>
            </c:ext>
          </c:extLst>
        </c:ser>
        <c:ser>
          <c:idx val="2"/>
          <c:order val="2"/>
          <c:tx>
            <c:strRef>
              <c:f>'04 Qué debería hacer Dip'!$I$14</c:f>
              <c:strCache>
                <c:ptCount val="1"/>
                <c:pt idx="0">
                  <c:v>NS/NR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'04 Qué debería hacer Dip'!$F$15:$F$27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'04 Qué debería hacer Dip'!$I$15:$I$27</c:f>
              <c:numCache>
                <c:formatCode>0.0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2E-4F40-9F1D-2247E25857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98635520"/>
        <c:axId val="196362816"/>
      </c:barChart>
      <c:catAx>
        <c:axId val="1986355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62816"/>
        <c:crosses val="autoZero"/>
        <c:auto val="1"/>
        <c:lblAlgn val="ctr"/>
        <c:lblOffset val="100"/>
        <c:noMultiLvlLbl val="0"/>
      </c:catAx>
      <c:valAx>
        <c:axId val="196362816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9863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159992523173192"/>
          <c:y val="7.370619120202089E-2"/>
          <c:w val="0.61627337547278138"/>
          <c:h val="3.1464727599032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</a:p>
        </c:rich>
      </c:tx>
      <c:layout>
        <c:manualLayout>
          <c:xMode val="edge"/>
          <c:yMode val="edge"/>
          <c:x val="0.49859532457136579"/>
          <c:y val="1.48930880232108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715577955615873"/>
          <c:y val="0.1163582992010566"/>
          <c:w val="0.70027604614056072"/>
          <c:h val="0.8631315033989376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'05 Serv. Pub Problemas'!$G$14</c:f>
              <c:strCache>
                <c:ptCount val="1"/>
                <c:pt idx="0">
                  <c:v>Primera mención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'05 Serv. Pub Problemas'!$F$15:$F$27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'05 Serv. Pub Problemas'!$G$15:$G$27</c:f>
              <c:numCache>
                <c:formatCode>0.0</c:formatCode>
                <c:ptCount val="13"/>
                <c:pt idx="0">
                  <c:v>57.407407407407405</c:v>
                </c:pt>
                <c:pt idx="1">
                  <c:v>46.707818930041149</c:v>
                </c:pt>
                <c:pt idx="2">
                  <c:v>38.477366255144034</c:v>
                </c:pt>
                <c:pt idx="3">
                  <c:v>37.037037037037038</c:v>
                </c:pt>
                <c:pt idx="4">
                  <c:v>36.625514403292179</c:v>
                </c:pt>
                <c:pt idx="5">
                  <c:v>35.390946502057616</c:v>
                </c:pt>
                <c:pt idx="6">
                  <c:v>32.098765432098766</c:v>
                </c:pt>
                <c:pt idx="7">
                  <c:v>31.275720164609055</c:v>
                </c:pt>
                <c:pt idx="8">
                  <c:v>29.012345679012348</c:v>
                </c:pt>
                <c:pt idx="9">
                  <c:v>20.37037037037037</c:v>
                </c:pt>
                <c:pt idx="10">
                  <c:v>16.666666666666664</c:v>
                </c:pt>
                <c:pt idx="11">
                  <c:v>10.905349794238683</c:v>
                </c:pt>
                <c:pt idx="12">
                  <c:v>9.8765432098765427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2-4437-9ED4-FC3ABD553F37}"/>
            </c:ext>
          </c:extLst>
        </c:ser>
        <c:ser>
          <c:idx val="1"/>
          <c:order val="1"/>
          <c:tx>
            <c:strRef>
              <c:f>'05 Serv. Pub Problemas'!$H$14</c:f>
              <c:strCache>
                <c:ptCount val="1"/>
                <c:pt idx="0">
                  <c:v>Segunda mención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'05 Serv. Pub Problemas'!$F$15:$F$27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'05 Serv. Pub Problemas'!$H$15:$H$27</c:f>
              <c:numCache>
                <c:formatCode>0.0</c:formatCode>
                <c:ptCount val="13"/>
                <c:pt idx="0">
                  <c:v>42.592592592592595</c:v>
                </c:pt>
                <c:pt idx="1">
                  <c:v>53.292181069958851</c:v>
                </c:pt>
                <c:pt idx="2">
                  <c:v>61.522633744855966</c:v>
                </c:pt>
                <c:pt idx="3">
                  <c:v>62.962962962962962</c:v>
                </c:pt>
                <c:pt idx="4">
                  <c:v>63.374485596707821</c:v>
                </c:pt>
                <c:pt idx="5">
                  <c:v>64.609053497942384</c:v>
                </c:pt>
                <c:pt idx="6">
                  <c:v>67.901234567901241</c:v>
                </c:pt>
                <c:pt idx="7">
                  <c:v>68.724279835390945</c:v>
                </c:pt>
                <c:pt idx="8">
                  <c:v>70.987654320987644</c:v>
                </c:pt>
                <c:pt idx="9">
                  <c:v>79.629629629629633</c:v>
                </c:pt>
                <c:pt idx="10">
                  <c:v>83.333333333333343</c:v>
                </c:pt>
                <c:pt idx="11">
                  <c:v>89.094650205761312</c:v>
                </c:pt>
                <c:pt idx="12">
                  <c:v>90.123456790123456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2-4437-9ED4-FC3ABD553F37}"/>
            </c:ext>
          </c:extLst>
        </c:ser>
        <c:ser>
          <c:idx val="2"/>
          <c:order val="2"/>
          <c:tx>
            <c:strRef>
              <c:f>'05 Serv. Pub Problemas'!$I$14</c:f>
              <c:strCache>
                <c:ptCount val="1"/>
                <c:pt idx="0">
                  <c:v>NS/NR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'05 Serv. Pub Problemas'!$F$15:$F$27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'05 Serv. Pub Problemas'!$I$15:$I$27</c:f>
              <c:numCache>
                <c:formatCode>0.0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2-4437-9ED4-FC3ABD553F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0186368"/>
        <c:axId val="196365696"/>
      </c:barChart>
      <c:catAx>
        <c:axId val="200186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65696"/>
        <c:crosses val="autoZero"/>
        <c:auto val="1"/>
        <c:lblAlgn val="ctr"/>
        <c:lblOffset val="100"/>
        <c:noMultiLvlLbl val="0"/>
      </c:catAx>
      <c:valAx>
        <c:axId val="196365696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20018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159992523173192"/>
          <c:y val="7.370619120202089E-2"/>
          <c:w val="0.61627337547278138"/>
          <c:h val="3.1464727599032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</a:p>
        </c:rich>
      </c:tx>
      <c:layout>
        <c:manualLayout>
          <c:xMode val="edge"/>
          <c:yMode val="edge"/>
          <c:x val="0.49859532457136579"/>
          <c:y val="1.48930880232108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715577955615873"/>
          <c:y val="0.1163582992010566"/>
          <c:w val="0.70027604614056072"/>
          <c:h val="0.8631315033989376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'06 Serv. Pub Urgente'!$G$14</c:f>
              <c:strCache>
                <c:ptCount val="1"/>
                <c:pt idx="0">
                  <c:v>Primera mención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'06 Serv. Pub Urgente'!$F$15:$F$27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'06 Serv. Pub Urgente'!$G$15:$G$27</c:f>
              <c:numCache>
                <c:formatCode>0.0</c:formatCode>
                <c:ptCount val="13"/>
                <c:pt idx="0">
                  <c:v>57.407407407407405</c:v>
                </c:pt>
                <c:pt idx="1">
                  <c:v>46.707818930041149</c:v>
                </c:pt>
                <c:pt idx="2">
                  <c:v>38.477366255144034</c:v>
                </c:pt>
                <c:pt idx="3">
                  <c:v>37.037037037037038</c:v>
                </c:pt>
                <c:pt idx="4">
                  <c:v>36.625514403292179</c:v>
                </c:pt>
                <c:pt idx="5">
                  <c:v>35.390946502057616</c:v>
                </c:pt>
                <c:pt idx="6">
                  <c:v>32.098765432098766</c:v>
                </c:pt>
                <c:pt idx="7">
                  <c:v>31.275720164609055</c:v>
                </c:pt>
                <c:pt idx="8">
                  <c:v>29.012345679012348</c:v>
                </c:pt>
                <c:pt idx="9">
                  <c:v>20.37037037037037</c:v>
                </c:pt>
                <c:pt idx="10">
                  <c:v>16.666666666666664</c:v>
                </c:pt>
                <c:pt idx="11">
                  <c:v>10.905349794238683</c:v>
                </c:pt>
                <c:pt idx="12">
                  <c:v>9.8765432098765427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8-4248-9AAD-148435D53DEE}"/>
            </c:ext>
          </c:extLst>
        </c:ser>
        <c:ser>
          <c:idx val="1"/>
          <c:order val="1"/>
          <c:tx>
            <c:strRef>
              <c:f>'06 Serv. Pub Urgente'!$H$14</c:f>
              <c:strCache>
                <c:ptCount val="1"/>
                <c:pt idx="0">
                  <c:v>Segunda mención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'06 Serv. Pub Urgente'!$F$15:$F$27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'06 Serv. Pub Urgente'!$H$15:$H$27</c:f>
              <c:numCache>
                <c:formatCode>0.0</c:formatCode>
                <c:ptCount val="13"/>
                <c:pt idx="0">
                  <c:v>42.592592592592595</c:v>
                </c:pt>
                <c:pt idx="1">
                  <c:v>53.292181069958851</c:v>
                </c:pt>
                <c:pt idx="2">
                  <c:v>61.522633744855966</c:v>
                </c:pt>
                <c:pt idx="3">
                  <c:v>62.962962962962962</c:v>
                </c:pt>
                <c:pt idx="4">
                  <c:v>63.374485596707821</c:v>
                </c:pt>
                <c:pt idx="5">
                  <c:v>64.609053497942384</c:v>
                </c:pt>
                <c:pt idx="6">
                  <c:v>67.901234567901241</c:v>
                </c:pt>
                <c:pt idx="7">
                  <c:v>68.724279835390945</c:v>
                </c:pt>
                <c:pt idx="8">
                  <c:v>70.987654320987644</c:v>
                </c:pt>
                <c:pt idx="9">
                  <c:v>79.629629629629633</c:v>
                </c:pt>
                <c:pt idx="10">
                  <c:v>83.333333333333343</c:v>
                </c:pt>
                <c:pt idx="11">
                  <c:v>89.094650205761312</c:v>
                </c:pt>
                <c:pt idx="12">
                  <c:v>90.123456790123456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8-4248-9AAD-148435D53DEE}"/>
            </c:ext>
          </c:extLst>
        </c:ser>
        <c:ser>
          <c:idx val="2"/>
          <c:order val="2"/>
          <c:tx>
            <c:strRef>
              <c:f>'06 Serv. Pub Urgente'!$I$14</c:f>
              <c:strCache>
                <c:ptCount val="1"/>
                <c:pt idx="0">
                  <c:v>NS/NR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'06 Serv. Pub Urgente'!$F$15:$F$27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'06 Serv. Pub Urgente'!$I$15:$I$27</c:f>
              <c:numCache>
                <c:formatCode>0.0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D8-4248-9AAD-148435D53D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99950848"/>
        <c:axId val="196369728"/>
      </c:barChart>
      <c:catAx>
        <c:axId val="1999508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69728"/>
        <c:crosses val="autoZero"/>
        <c:auto val="1"/>
        <c:lblAlgn val="ctr"/>
        <c:lblOffset val="100"/>
        <c:noMultiLvlLbl val="0"/>
      </c:catAx>
      <c:valAx>
        <c:axId val="196369728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9995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159992523173192"/>
          <c:y val="7.370619120202089E-2"/>
          <c:w val="0.61627337547278138"/>
          <c:h val="3.1464727599032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MX" b="1"/>
              <a:t>%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2323697123838512E-2"/>
          <c:y val="8.7774770893898846E-2"/>
          <c:w val="0.95535260575232295"/>
          <c:h val="0.746353735488342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72-4272-A0E2-B520BDBB18A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72-4272-A0E2-B520BDBB18A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72-4272-A0E2-B520BDBB18AF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72-4272-A0E2-B520BDBB18AF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772-4272-A0E2-B520BDBB18AF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772-4272-A0E2-B520BDBB18A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772-4272-A0E2-B520BDBB18AF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772-4272-A0E2-B520BDBB18A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772-4272-A0E2-B520BDBB18A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772-4272-A0E2-B520BDBB18A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7772-4272-A0E2-B520BDBB18A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7772-4272-A0E2-B520BDBB18A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7772-4272-A0E2-B520BDBB18A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7772-4272-A0E2-B520BDBB18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'06 Elecciones 1 de julio'!$F$38:$F$45</c:f>
              <c:strCache>
                <c:ptCount val="8"/>
                <c:pt idx="0">
                  <c:v>Mucho</c:v>
                </c:pt>
                <c:pt idx="1">
                  <c:v>Regular</c:v>
                </c:pt>
                <c:pt idx="2">
                  <c:v>Poco</c:v>
                </c:pt>
                <c:pt idx="3">
                  <c:v>Nada</c:v>
                </c:pt>
                <c:pt idx="4">
                  <c:v>NS/NR</c:v>
                </c:pt>
                <c:pt idx="6">
                  <c:v>Mucho + Regular</c:v>
                </c:pt>
                <c:pt idx="7">
                  <c:v>Poco + Nada</c:v>
                </c:pt>
              </c:strCache>
            </c:strRef>
          </c:cat>
          <c:val>
            <c:numRef>
              <c:f>'06 Elecciones 1 de julio'!$G$38:$G$45</c:f>
              <c:numCache>
                <c:formatCode>General</c:formatCode>
                <c:ptCount val="8"/>
                <c:pt idx="0">
                  <c:v>41.44</c:v>
                </c:pt>
                <c:pt idx="1">
                  <c:v>29.57</c:v>
                </c:pt>
                <c:pt idx="2">
                  <c:v>10.119999999999999</c:v>
                </c:pt>
                <c:pt idx="3">
                  <c:v>14.2</c:v>
                </c:pt>
                <c:pt idx="4">
                  <c:v>4.67</c:v>
                </c:pt>
                <c:pt idx="6" formatCode="0.0">
                  <c:v>71.009999999999991</c:v>
                </c:pt>
                <c:pt idx="7" formatCode="0.0">
                  <c:v>18.869999999999997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772-4272-A0E2-B520BDBB18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7717888"/>
        <c:axId val="197098240"/>
      </c:barChart>
      <c:catAx>
        <c:axId val="20771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098240"/>
        <c:crosses val="autoZero"/>
        <c:auto val="1"/>
        <c:lblAlgn val="ctr"/>
        <c:lblOffset val="100"/>
        <c:noMultiLvlLbl val="0"/>
      </c:catAx>
      <c:valAx>
        <c:axId val="197098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77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/>
              <a:t>%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2830031640103263E-2"/>
          <c:y val="0.14070418774116153"/>
          <c:w val="0.95433993671979345"/>
          <c:h val="0.63514755340517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CC-4C05-B1C8-C4DC2A218FC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CC-4C05-B1C8-C4DC2A218FC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CC-4C05-B1C8-C4DC2A218FC9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CC-4C05-B1C8-C4DC2A218FC9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CC-4C05-B1C8-C4DC2A218FC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7CC-4C05-B1C8-C4DC2A218FC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7CC-4C05-B1C8-C4DC2A218FC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7CC-4C05-B1C8-C4DC2A218FC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07CC-4C05-B1C8-C4DC2A218FC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07CC-4C05-B1C8-C4DC2A218F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'06 Elecciones 1 de julio'!$F$20:$F$24</c:f>
              <c:strCache>
                <c:ptCount val="5"/>
                <c:pt idx="0">
                  <c:v>Sí, el 1 de julio de 2018 </c:v>
                </c:pt>
                <c:pt idx="1">
                  <c:v>Sí, en julio de 2018 </c:v>
                </c:pt>
                <c:pt idx="2">
                  <c:v>Sí, este año</c:v>
                </c:pt>
                <c:pt idx="3">
                  <c:v>Otra fecha </c:v>
                </c:pt>
                <c:pt idx="4">
                  <c:v>NS/NR</c:v>
                </c:pt>
              </c:strCache>
            </c:strRef>
          </c:cat>
          <c:val>
            <c:numRef>
              <c:f>'06 Elecciones 1 de julio'!$G$20:$G$24</c:f>
              <c:numCache>
                <c:formatCode>General</c:formatCode>
                <c:ptCount val="5"/>
                <c:pt idx="0">
                  <c:v>36.58</c:v>
                </c:pt>
                <c:pt idx="1">
                  <c:v>33.270000000000003</c:v>
                </c:pt>
                <c:pt idx="2">
                  <c:v>5.25</c:v>
                </c:pt>
                <c:pt idx="3">
                  <c:v>3.7</c:v>
                </c:pt>
                <c:pt idx="4">
                  <c:v>21.21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C-4C05-B1C8-C4DC2A218F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56429568"/>
        <c:axId val="197125824"/>
      </c:barChart>
      <c:catAx>
        <c:axId val="25642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125824"/>
        <c:crosses val="autoZero"/>
        <c:auto val="1"/>
        <c:lblAlgn val="ctr"/>
        <c:lblOffset val="100"/>
        <c:noMultiLvlLbl val="0"/>
      </c:catAx>
      <c:valAx>
        <c:axId val="197125824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25642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%</a:t>
            </a:r>
          </a:p>
        </c:rich>
      </c:tx>
      <c:layout>
        <c:manualLayout>
          <c:xMode val="edge"/>
          <c:yMode val="edge"/>
          <c:x val="0.48552561853337789"/>
          <c:y val="2.584615635092974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381425236552236"/>
          <c:y val="8.1486718284289911E-2"/>
          <c:w val="0.81467229388206419"/>
          <c:h val="0.8978236356813212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softEdge rad="12700"/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1-B47A-47EE-9175-3E18445D8C17}"/>
              </c:ext>
            </c:extLst>
          </c:dPt>
          <c:dPt>
            <c:idx val="1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3-B47A-47EE-9175-3E18445D8C17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5-B47A-47EE-9175-3E18445D8C17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7-B47A-47EE-9175-3E18445D8C17}"/>
              </c:ext>
            </c:extLst>
          </c:dPt>
          <c:dPt>
            <c:idx val="4"/>
            <c:invertIfNegative val="0"/>
            <c:bubble3D val="0"/>
            <c:spPr>
              <a:solidFill>
                <a:srgbClr val="66FF33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9-B47A-47EE-9175-3E18445D8C17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B-B47A-47EE-9175-3E18445D8C17}"/>
              </c:ext>
            </c:extLst>
          </c:dPt>
          <c:dPt>
            <c:idx val="6"/>
            <c:invertIfNegative val="0"/>
            <c:bubble3D val="0"/>
            <c:spPr>
              <a:solidFill>
                <a:srgbClr val="00FFFF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D-B47A-47EE-9175-3E18445D8C17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F-B47A-47EE-9175-3E18445D8C1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1-B47A-47EE-9175-3E18445D8C17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3-B47A-47EE-9175-3E18445D8C1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5-B47A-47EE-9175-3E18445D8C17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7-B47A-47EE-9175-3E18445D8C17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9-B47A-47EE-9175-3E18445D8C17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B-B47A-47EE-9175-3E18445D8C17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D-B47A-47EE-9175-3E18445D8C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'07 Preferencia Bruta Dip'!$F$17:$F$31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Candidatura Ind.</c:v>
                </c:pt>
                <c:pt idx="12">
                  <c:v>Anulado</c:v>
                </c:pt>
                <c:pt idx="13">
                  <c:v>Ninguno</c:v>
                </c:pt>
                <c:pt idx="14">
                  <c:v>NS/NR</c:v>
                </c:pt>
              </c:strCache>
            </c:strRef>
          </c:cat>
          <c:val>
            <c:numRef>
              <c:f>'07 Preferencia Bruta Dip'!$G$17:$G$31</c:f>
              <c:numCache>
                <c:formatCode>General</c:formatCode>
                <c:ptCount val="15"/>
                <c:pt idx="0">
                  <c:v>5.01</c:v>
                </c:pt>
                <c:pt idx="1">
                  <c:v>16.95</c:v>
                </c:pt>
                <c:pt idx="2">
                  <c:v>0.48</c:v>
                </c:pt>
                <c:pt idx="3">
                  <c:v>1.19</c:v>
                </c:pt>
                <c:pt idx="4">
                  <c:v>0.24</c:v>
                </c:pt>
                <c:pt idx="5">
                  <c:v>1.19</c:v>
                </c:pt>
                <c:pt idx="6">
                  <c:v>0.72</c:v>
                </c:pt>
                <c:pt idx="7">
                  <c:v>0.24</c:v>
                </c:pt>
                <c:pt idx="8">
                  <c:v>0.48</c:v>
                </c:pt>
                <c:pt idx="9">
                  <c:v>21.24</c:v>
                </c:pt>
                <c:pt idx="10">
                  <c:v>0.24</c:v>
                </c:pt>
                <c:pt idx="11">
                  <c:v>1.19</c:v>
                </c:pt>
                <c:pt idx="12">
                  <c:v>0.24</c:v>
                </c:pt>
                <c:pt idx="13">
                  <c:v>5.49</c:v>
                </c:pt>
                <c:pt idx="14">
                  <c:v>44.63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47A-47EE-9175-3E18445D8C1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1697920"/>
        <c:axId val="197128704"/>
      </c:barChart>
      <c:catAx>
        <c:axId val="27169792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128704"/>
        <c:crosses val="autoZero"/>
        <c:auto val="1"/>
        <c:lblAlgn val="ctr"/>
        <c:lblOffset val="100"/>
        <c:noMultiLvlLbl val="0"/>
      </c:catAx>
      <c:valAx>
        <c:axId val="197128704"/>
        <c:scaling>
          <c:orientation val="minMax"/>
          <c:max val="50"/>
          <c:min val="0"/>
        </c:scaling>
        <c:delete val="1"/>
        <c:axPos val="t"/>
        <c:numFmt formatCode="0" sourceLinked="0"/>
        <c:majorTickMark val="none"/>
        <c:minorTickMark val="none"/>
        <c:tickLblPos val="nextTo"/>
        <c:crossAx val="2716979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</a:t>
            </a:r>
          </a:p>
        </c:rich>
      </c:tx>
      <c:layout>
        <c:manualLayout>
          <c:xMode val="edge"/>
          <c:yMode val="edge"/>
          <c:x val="0.48346777283890446"/>
          <c:y val="1.42228804982424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381425236552236"/>
          <c:y val="6.5989052517257507E-2"/>
          <c:w val="0.77763209424737845"/>
          <c:h val="0.913321318609576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softEdge rad="12700"/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1-918E-4BAE-9F6F-3C35C4C09084}"/>
              </c:ext>
            </c:extLst>
          </c:dPt>
          <c:dPt>
            <c:idx val="1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3-918E-4BAE-9F6F-3C35C4C09084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5-918E-4BAE-9F6F-3C35C4C09084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7-918E-4BAE-9F6F-3C35C4C09084}"/>
              </c:ext>
            </c:extLst>
          </c:dPt>
          <c:dPt>
            <c:idx val="4"/>
            <c:invertIfNegative val="0"/>
            <c:bubble3D val="0"/>
            <c:spPr>
              <a:solidFill>
                <a:srgbClr val="66FF33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9-918E-4BAE-9F6F-3C35C4C09084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B-918E-4BAE-9F6F-3C35C4C09084}"/>
              </c:ext>
            </c:extLst>
          </c:dPt>
          <c:dPt>
            <c:idx val="6"/>
            <c:invertIfNegative val="0"/>
            <c:bubble3D val="0"/>
            <c:spPr>
              <a:solidFill>
                <a:srgbClr val="00FFFF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D-918E-4BAE-9F6F-3C35C4C09084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F-918E-4BAE-9F6F-3C35C4C0908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1-918E-4BAE-9F6F-3C35C4C09084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3-918E-4BAE-9F6F-3C35C4C0908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5-918E-4BAE-9F6F-3C35C4C09084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7-918E-4BAE-9F6F-3C35C4C090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'08 Preferencia Efectiva Dip'!$F$21:$F$32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Independiente</c:v>
                </c:pt>
              </c:strCache>
            </c:strRef>
          </c:cat>
          <c:val>
            <c:numRef>
              <c:f>'08 Preferencia Efectiva Dip'!$G$21:$G$32</c:f>
              <c:numCache>
                <c:formatCode>General</c:formatCode>
                <c:ptCount val="12"/>
                <c:pt idx="0">
                  <c:v>10.19</c:v>
                </c:pt>
                <c:pt idx="1">
                  <c:v>34.47</c:v>
                </c:pt>
                <c:pt idx="2">
                  <c:v>0.97</c:v>
                </c:pt>
                <c:pt idx="3">
                  <c:v>2.4300000000000002</c:v>
                </c:pt>
                <c:pt idx="4">
                  <c:v>0.49</c:v>
                </c:pt>
                <c:pt idx="5">
                  <c:v>2.4300000000000002</c:v>
                </c:pt>
                <c:pt idx="6">
                  <c:v>1.46</c:v>
                </c:pt>
                <c:pt idx="7">
                  <c:v>0.49</c:v>
                </c:pt>
                <c:pt idx="8">
                  <c:v>0.97</c:v>
                </c:pt>
                <c:pt idx="9">
                  <c:v>43.2</c:v>
                </c:pt>
                <c:pt idx="10">
                  <c:v>0.49</c:v>
                </c:pt>
                <c:pt idx="11">
                  <c:v>2.4300000000000002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18E-4BAE-9F6F-3C35C4C090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61716480"/>
        <c:axId val="197285504"/>
      </c:barChart>
      <c:catAx>
        <c:axId val="2617164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285504"/>
        <c:crosses val="autoZero"/>
        <c:auto val="1"/>
        <c:lblAlgn val="ctr"/>
        <c:lblOffset val="100"/>
        <c:noMultiLvlLbl val="0"/>
      </c:catAx>
      <c:valAx>
        <c:axId val="197285504"/>
        <c:scaling>
          <c:orientation val="minMax"/>
          <c:max val="50"/>
          <c:min val="0"/>
        </c:scaling>
        <c:delete val="1"/>
        <c:axPos val="t"/>
        <c:numFmt formatCode="0" sourceLinked="0"/>
        <c:majorTickMark val="none"/>
        <c:minorTickMark val="none"/>
        <c:tickLblPos val="nextTo"/>
        <c:crossAx val="26171648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</a:t>
            </a:r>
          </a:p>
        </c:rich>
      </c:tx>
      <c:layout>
        <c:manualLayout>
          <c:xMode val="edge"/>
          <c:yMode val="edge"/>
          <c:x val="0.48552561853337789"/>
          <c:y val="2.584615635092974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381425236552236"/>
          <c:y val="9.2705201159864678E-2"/>
          <c:w val="0.70355172964168688"/>
          <c:h val="0.886605144689105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softEdge rad="12700"/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1-1620-4ADC-822F-185CC6263F8F}"/>
              </c:ext>
            </c:extLst>
          </c:dPt>
          <c:dPt>
            <c:idx val="1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3-1620-4ADC-822F-185CC6263F8F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5-1620-4ADC-822F-185CC6263F8F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7-1620-4ADC-822F-185CC6263F8F}"/>
              </c:ext>
            </c:extLst>
          </c:dPt>
          <c:dPt>
            <c:idx val="4"/>
            <c:invertIfNegative val="0"/>
            <c:bubble3D val="0"/>
            <c:spPr>
              <a:solidFill>
                <a:srgbClr val="66FF33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9-1620-4ADC-822F-185CC6263F8F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B-1620-4ADC-822F-185CC6263F8F}"/>
              </c:ext>
            </c:extLst>
          </c:dPt>
          <c:dPt>
            <c:idx val="6"/>
            <c:invertIfNegative val="0"/>
            <c:bubble3D val="0"/>
            <c:spPr>
              <a:solidFill>
                <a:srgbClr val="00FFFF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D-1620-4ADC-822F-185CC6263F8F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F-1620-4ADC-822F-185CC6263F8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1-1620-4ADC-822F-185CC6263F8F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3-1620-4ADC-822F-185CC6263F8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5-1620-4ADC-822F-185CC6263F8F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7-1620-4ADC-822F-185CC6263F8F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9-1620-4ADC-822F-185CC6263F8F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B-1620-4ADC-822F-185CC6263F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'09 Simpatia_partidista'!$F$15:$F$29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Independiente</c:v>
                </c:pt>
                <c:pt idx="12">
                  <c:v>Otro</c:v>
                </c:pt>
                <c:pt idx="13">
                  <c:v>Ninguno</c:v>
                </c:pt>
                <c:pt idx="14">
                  <c:v>NS/NR</c:v>
                </c:pt>
              </c:strCache>
            </c:strRef>
          </c:cat>
          <c:val>
            <c:numRef>
              <c:f>'09 Simpatia_partidista'!$G$15:$G$29</c:f>
              <c:numCache>
                <c:formatCode>0.0</c:formatCode>
                <c:ptCount val="15"/>
                <c:pt idx="0">
                  <c:v>13.374485596707819</c:v>
                </c:pt>
                <c:pt idx="1">
                  <c:v>19.958847736625515</c:v>
                </c:pt>
                <c:pt idx="2">
                  <c:v>1.2345679012345678</c:v>
                </c:pt>
                <c:pt idx="3">
                  <c:v>0.41152263374485598</c:v>
                </c:pt>
                <c:pt idx="4">
                  <c:v>0.20576131687242799</c:v>
                </c:pt>
                <c:pt idx="5">
                  <c:v>0.20576131687242799</c:v>
                </c:pt>
                <c:pt idx="6">
                  <c:v>0.20576131687242799</c:v>
                </c:pt>
                <c:pt idx="7">
                  <c:v>0</c:v>
                </c:pt>
                <c:pt idx="8">
                  <c:v>0</c:v>
                </c:pt>
                <c:pt idx="9">
                  <c:v>9.8765432098765427</c:v>
                </c:pt>
                <c:pt idx="10">
                  <c:v>0.20576131687242799</c:v>
                </c:pt>
                <c:pt idx="11">
                  <c:v>1</c:v>
                </c:pt>
                <c:pt idx="12">
                  <c:v>0.20576131687242799</c:v>
                </c:pt>
                <c:pt idx="13">
                  <c:v>50</c:v>
                </c:pt>
                <c:pt idx="14">
                  <c:v>1.0288065843621399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620-4ADC-822F-185CC6263F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1842816"/>
        <c:axId val="197311232"/>
      </c:barChart>
      <c:catAx>
        <c:axId val="2718428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311232"/>
        <c:crosses val="autoZero"/>
        <c:auto val="1"/>
        <c:lblAlgn val="ctr"/>
        <c:lblOffset val="100"/>
        <c:noMultiLvlLbl val="0"/>
      </c:catAx>
      <c:valAx>
        <c:axId val="197311232"/>
        <c:scaling>
          <c:orientation val="minMax"/>
          <c:max val="50"/>
          <c:min val="0"/>
        </c:scaling>
        <c:delete val="1"/>
        <c:axPos val="t"/>
        <c:numFmt formatCode="0" sourceLinked="0"/>
        <c:majorTickMark val="none"/>
        <c:minorTickMark val="none"/>
        <c:tickLblPos val="nextTo"/>
        <c:crossAx val="2718428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</a:t>
            </a:r>
          </a:p>
        </c:rich>
      </c:tx>
      <c:layout>
        <c:manualLayout>
          <c:xMode val="edge"/>
          <c:yMode val="edge"/>
          <c:x val="0.54950509130666703"/>
          <c:y val="1.824739372771998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439969880934349"/>
          <c:y val="0.18603863150620251"/>
          <c:w val="0.54513015662387609"/>
          <c:h val="0.7932718617511447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EEF-45E3-BBF7-68F2B3C7DED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EEF-45E3-BBF7-68F2B3C7DED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EEF-45E3-BBF7-68F2B3C7DED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EEF-45E3-BBF7-68F2B3C7D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 Perfil_demográfico1'!$G$20:$G$23</c:f>
              <c:strCache>
                <c:ptCount val="4"/>
                <c:pt idx="0">
                  <c:v>18 a 24 años</c:v>
                </c:pt>
                <c:pt idx="1">
                  <c:v>25 a 34 años</c:v>
                </c:pt>
                <c:pt idx="2">
                  <c:v>35 a 44 años</c:v>
                </c:pt>
                <c:pt idx="3">
                  <c:v>45 y más</c:v>
                </c:pt>
              </c:strCache>
            </c:strRef>
          </c:cat>
          <c:val>
            <c:numRef>
              <c:f>'02 Perfil_demográfico1'!$H$20:$H$23</c:f>
              <c:numCache>
                <c:formatCode>General</c:formatCode>
                <c:ptCount val="4"/>
                <c:pt idx="0">
                  <c:v>10.31</c:v>
                </c:pt>
                <c:pt idx="1">
                  <c:v>12.84</c:v>
                </c:pt>
                <c:pt idx="2">
                  <c:v>20.04</c:v>
                </c:pt>
                <c:pt idx="3">
                  <c:v>56.81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EF-45E3-BBF7-68F2B3C7DE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48"/>
        <c:axId val="162470400"/>
        <c:axId val="201356352"/>
      </c:barChart>
      <c:catAx>
        <c:axId val="16247040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356352"/>
        <c:crosses val="autoZero"/>
        <c:auto val="1"/>
        <c:lblAlgn val="ctr"/>
        <c:lblOffset val="100"/>
        <c:noMultiLvlLbl val="0"/>
      </c:catAx>
      <c:valAx>
        <c:axId val="201356352"/>
        <c:scaling>
          <c:orientation val="minMax"/>
          <c:min val="0"/>
        </c:scaling>
        <c:delete val="1"/>
        <c:axPos val="t"/>
        <c:numFmt formatCode="0" sourceLinked="0"/>
        <c:majorTickMark val="none"/>
        <c:minorTickMark val="none"/>
        <c:tickLblPos val="nextTo"/>
        <c:crossAx val="16247040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755" l="0.70000000000000062" r="0.70000000000000062" t="0.75000000000000755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</a:t>
            </a:r>
          </a:p>
        </c:rich>
      </c:tx>
      <c:layout>
        <c:manualLayout>
          <c:xMode val="edge"/>
          <c:yMode val="edge"/>
          <c:x val="0.48552561853337789"/>
          <c:y val="2.584615635092974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381425236552236"/>
          <c:y val="9.2705201159864678E-2"/>
          <c:w val="0.70355172964168688"/>
          <c:h val="0.886605144689105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softEdge rad="12700"/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1-FF56-4EB3-BA48-847DB6568B0A}"/>
              </c:ext>
            </c:extLst>
          </c:dPt>
          <c:dPt>
            <c:idx val="1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3-FF56-4EB3-BA48-847DB6568B0A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5-FF56-4EB3-BA48-847DB6568B0A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7-FF56-4EB3-BA48-847DB6568B0A}"/>
              </c:ext>
            </c:extLst>
          </c:dPt>
          <c:dPt>
            <c:idx val="4"/>
            <c:invertIfNegative val="0"/>
            <c:bubble3D val="0"/>
            <c:spPr>
              <a:solidFill>
                <a:srgbClr val="66FF33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9-FF56-4EB3-BA48-847DB6568B0A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B-FF56-4EB3-BA48-847DB6568B0A}"/>
              </c:ext>
            </c:extLst>
          </c:dPt>
          <c:dPt>
            <c:idx val="6"/>
            <c:invertIfNegative val="0"/>
            <c:bubble3D val="0"/>
            <c:spPr>
              <a:solidFill>
                <a:srgbClr val="00FFFF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D-FF56-4EB3-BA48-847DB6568B0A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F-FF56-4EB3-BA48-847DB6568B0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1-FF56-4EB3-BA48-847DB6568B0A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3-FF56-4EB3-BA48-847DB6568B0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5-FF56-4EB3-BA48-847DB6568B0A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7-FF56-4EB3-BA48-847DB6568B0A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9-FF56-4EB3-BA48-847DB6568B0A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B-FF56-4EB3-BA48-847DB6568B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 Rechazo Partidista'!$F$15:$F$28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Otro</c:v>
                </c:pt>
                <c:pt idx="12">
                  <c:v>Ninguno</c:v>
                </c:pt>
                <c:pt idx="13">
                  <c:v>NS/NR</c:v>
                </c:pt>
              </c:strCache>
            </c:strRef>
          </c:cat>
          <c:val>
            <c:numRef>
              <c:f>'10 Rechazo Partidista'!$G$15:$G$28</c:f>
              <c:numCache>
                <c:formatCode>0.0</c:formatCode>
                <c:ptCount val="14"/>
                <c:pt idx="0">
                  <c:v>13.374485596707819</c:v>
                </c:pt>
                <c:pt idx="1">
                  <c:v>19.958847736625515</c:v>
                </c:pt>
                <c:pt idx="2">
                  <c:v>1.2345679012345678</c:v>
                </c:pt>
                <c:pt idx="3">
                  <c:v>0.41152263374485598</c:v>
                </c:pt>
                <c:pt idx="4">
                  <c:v>0.20576131687242799</c:v>
                </c:pt>
                <c:pt idx="5">
                  <c:v>0.20576131687242799</c:v>
                </c:pt>
                <c:pt idx="6">
                  <c:v>0.20576131687242799</c:v>
                </c:pt>
                <c:pt idx="7">
                  <c:v>0</c:v>
                </c:pt>
                <c:pt idx="8">
                  <c:v>0</c:v>
                </c:pt>
                <c:pt idx="9">
                  <c:v>9.8765432098765427</c:v>
                </c:pt>
                <c:pt idx="10">
                  <c:v>0.20576131687242799</c:v>
                </c:pt>
                <c:pt idx="11">
                  <c:v>0.20576131687242799</c:v>
                </c:pt>
                <c:pt idx="12">
                  <c:v>50</c:v>
                </c:pt>
                <c:pt idx="13">
                  <c:v>1.0288065843621399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F56-4EB3-BA48-847DB6568B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37153536"/>
        <c:axId val="345683584"/>
      </c:barChart>
      <c:catAx>
        <c:axId val="1371535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5683584"/>
        <c:crosses val="autoZero"/>
        <c:auto val="1"/>
        <c:lblAlgn val="ctr"/>
        <c:lblOffset val="100"/>
        <c:noMultiLvlLbl val="0"/>
      </c:catAx>
      <c:valAx>
        <c:axId val="345683584"/>
        <c:scaling>
          <c:orientation val="minMax"/>
          <c:max val="50"/>
          <c:min val="0"/>
        </c:scaling>
        <c:delete val="1"/>
        <c:axPos val="t"/>
        <c:numFmt formatCode="0" sourceLinked="0"/>
        <c:majorTickMark val="none"/>
        <c:minorTickMark val="none"/>
        <c:tickLblPos val="nextTo"/>
        <c:crossAx val="1371535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</a:p>
        </c:rich>
      </c:tx>
      <c:layout>
        <c:manualLayout>
          <c:xMode val="edge"/>
          <c:yMode val="edge"/>
          <c:x val="0.47787060770624235"/>
          <c:y val="9.3697779467149245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3497613945939142"/>
          <c:y val="0.1163582992010566"/>
          <c:w val="0.64234762683868296"/>
          <c:h val="0.8631315033989376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'11 Conocimiento'!$F$14</c:f>
              <c:strCache>
                <c:ptCount val="1"/>
                <c:pt idx="0">
                  <c:v>Espontáneo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'11 Conocimiento'!$E$15:$E$29</c:f>
              <c:strCache>
                <c:ptCount val="15"/>
                <c:pt idx="0">
                  <c:v>Gerardo Islas Maldonado</c:v>
                </c:pt>
                <c:pt idx="1">
                  <c:v>Armando Galindo Galindo</c:v>
                </c:pt>
                <c:pt idx="2">
                  <c:v>Gustavo Leoncio Sánchez</c:v>
                </c:pt>
                <c:pt idx="3">
                  <c:v>Cutberto Cantorán</c:v>
                </c:pt>
                <c:pt idx="4">
                  <c:v>Melitón Lozano Pérez</c:v>
                </c:pt>
                <c:pt idx="5">
                  <c:v>Manuel Madero González</c:v>
                </c:pt>
                <c:pt idx="6">
                  <c:v>Eliseo Morales Rosales</c:v>
                </c:pt>
                <c:pt idx="7">
                  <c:v>Conrado González Hernández</c:v>
                </c:pt>
                <c:pt idx="8">
                  <c:v>Filiberto Guevara González</c:v>
                </c:pt>
                <c:pt idx="9">
                  <c:v>Edgar Morales Moreno</c:v>
                </c:pt>
                <c:pt idx="10">
                  <c:v>Arnulfo Domínguez</c:v>
                </c:pt>
                <c:pt idx="11">
                  <c:v>Mario Herrera Arzola</c:v>
                </c:pt>
                <c:pt idx="12">
                  <c:v>Enrique Nácer Hernández</c:v>
                </c:pt>
                <c:pt idx="13">
                  <c:v>Víctor Hugo Islas Hernández</c:v>
                </c:pt>
                <c:pt idx="14">
                  <c:v>Luz del Carmen Martínez</c:v>
                </c:pt>
              </c:strCache>
            </c:strRef>
          </c:cat>
          <c:val>
            <c:numRef>
              <c:f>'11 Conocimiento'!$F$15:$F$29</c:f>
              <c:numCache>
                <c:formatCode>0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10</c:v>
                </c:pt>
                <c:pt idx="12">
                  <c:v>12</c:v>
                </c:pt>
                <c:pt idx="13" formatCode="General">
                  <c:v>8</c:v>
                </c:pt>
                <c:pt idx="14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5-445C-8903-91A0F679363F}"/>
            </c:ext>
          </c:extLst>
        </c:ser>
        <c:ser>
          <c:idx val="1"/>
          <c:order val="1"/>
          <c:tx>
            <c:strRef>
              <c:f>'11 Conocimiento'!$G$14</c:f>
              <c:strCache>
                <c:ptCount val="1"/>
                <c:pt idx="0">
                  <c:v>Ayudado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'11 Conocimiento'!$E$15:$E$29</c:f>
              <c:strCache>
                <c:ptCount val="15"/>
                <c:pt idx="0">
                  <c:v>Gerardo Islas Maldonado</c:v>
                </c:pt>
                <c:pt idx="1">
                  <c:v>Armando Galindo Galindo</c:v>
                </c:pt>
                <c:pt idx="2">
                  <c:v>Gustavo Leoncio Sánchez</c:v>
                </c:pt>
                <c:pt idx="3">
                  <c:v>Cutberto Cantorán</c:v>
                </c:pt>
                <c:pt idx="4">
                  <c:v>Melitón Lozano Pérez</c:v>
                </c:pt>
                <c:pt idx="5">
                  <c:v>Manuel Madero González</c:v>
                </c:pt>
                <c:pt idx="6">
                  <c:v>Eliseo Morales Rosales</c:v>
                </c:pt>
                <c:pt idx="7">
                  <c:v>Conrado González Hernández</c:v>
                </c:pt>
                <c:pt idx="8">
                  <c:v>Filiberto Guevara González</c:v>
                </c:pt>
                <c:pt idx="9">
                  <c:v>Edgar Morales Moreno</c:v>
                </c:pt>
                <c:pt idx="10">
                  <c:v>Arnulfo Domínguez</c:v>
                </c:pt>
                <c:pt idx="11">
                  <c:v>Mario Herrera Arzola</c:v>
                </c:pt>
                <c:pt idx="12">
                  <c:v>Enrique Nácer Hernández</c:v>
                </c:pt>
                <c:pt idx="13">
                  <c:v>Víctor Hugo Islas Hernández</c:v>
                </c:pt>
                <c:pt idx="14">
                  <c:v>Luz del Carmen Martínez</c:v>
                </c:pt>
              </c:strCache>
            </c:strRef>
          </c:cat>
          <c:val>
            <c:numRef>
              <c:f>'11 Conocimiento'!$G$15:$G$29</c:f>
              <c:numCache>
                <c:formatCode>0</c:formatCode>
                <c:ptCount val="15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20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  <c:pt idx="13">
                  <c:v>4</c:v>
                </c:pt>
                <c:pt idx="14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5-445C-8903-91A0F67936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7160704"/>
        <c:axId val="348094464"/>
      </c:barChart>
      <c:catAx>
        <c:axId val="1371607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8094464"/>
        <c:crosses val="autoZero"/>
        <c:auto val="1"/>
        <c:lblAlgn val="ctr"/>
        <c:lblOffset val="100"/>
        <c:noMultiLvlLbl val="0"/>
      </c:catAx>
      <c:valAx>
        <c:axId val="348094464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3716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5032663845961305"/>
          <c:y val="7.370619120202089E-2"/>
          <c:w val="0.23772817793094769"/>
          <c:h val="3.1068874891653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</a:p>
        </c:rich>
      </c:tx>
      <c:layout>
        <c:manualLayout>
          <c:xMode val="edge"/>
          <c:yMode val="edge"/>
          <c:x val="0.48408063979303806"/>
          <c:y val="1.48930948246230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3497613945939142"/>
          <c:y val="7.9536197948718398E-2"/>
          <c:w val="0.64234762683868296"/>
          <c:h val="0.899953595440088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'12 Identidad Partidista'!$F$14</c:f>
              <c:strCache>
                <c:ptCount val="1"/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'12 Identidad Partidista'!$E$15:$E$29</c:f>
              <c:strCache>
                <c:ptCount val="15"/>
                <c:pt idx="0">
                  <c:v>Gerardo Islas Maldonado</c:v>
                </c:pt>
                <c:pt idx="1">
                  <c:v>Armando Galindo Galindo</c:v>
                </c:pt>
                <c:pt idx="2">
                  <c:v>Gustavo Leoncio Sánchez</c:v>
                </c:pt>
                <c:pt idx="3">
                  <c:v>Cutberto Cantorán</c:v>
                </c:pt>
                <c:pt idx="4">
                  <c:v>Melitón Lozano Pérez</c:v>
                </c:pt>
                <c:pt idx="5">
                  <c:v>Manuel Madero González</c:v>
                </c:pt>
                <c:pt idx="6">
                  <c:v>Eliseo Morales Rosales</c:v>
                </c:pt>
                <c:pt idx="7">
                  <c:v>Conrado González Hernández</c:v>
                </c:pt>
                <c:pt idx="8">
                  <c:v>Filiberto Guevara González</c:v>
                </c:pt>
                <c:pt idx="9">
                  <c:v>Edgar Morales Moreno</c:v>
                </c:pt>
                <c:pt idx="10">
                  <c:v>Arnulfo Domínguez</c:v>
                </c:pt>
                <c:pt idx="11">
                  <c:v>Mario Herrera Arzola</c:v>
                </c:pt>
                <c:pt idx="12">
                  <c:v>Enrique Nácer Hernández</c:v>
                </c:pt>
                <c:pt idx="13">
                  <c:v>Víctor Hugo Islas Hernández</c:v>
                </c:pt>
                <c:pt idx="14">
                  <c:v>Luz del Carmen Martínez</c:v>
                </c:pt>
              </c:strCache>
            </c:strRef>
          </c:cat>
          <c:val>
            <c:numRef>
              <c:f>'12 Identidad Partidista'!$F$15:$F$29</c:f>
              <c:numCache>
                <c:formatCode>0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10</c:v>
                </c:pt>
                <c:pt idx="12">
                  <c:v>12</c:v>
                </c:pt>
                <c:pt idx="13" formatCode="General">
                  <c:v>8</c:v>
                </c:pt>
                <c:pt idx="14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0-469C-BC34-84B7A47586C4}"/>
            </c:ext>
          </c:extLst>
        </c:ser>
        <c:ser>
          <c:idx val="1"/>
          <c:order val="1"/>
          <c:tx>
            <c:strRef>
              <c:f>'12 Identidad Partidista'!$G$14</c:f>
              <c:strCache>
                <c:ptCount val="1"/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BC0-469C-BC34-84B7A47586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'12 Identidad Partidista'!$E$15:$E$29</c:f>
              <c:strCache>
                <c:ptCount val="15"/>
                <c:pt idx="0">
                  <c:v>Gerardo Islas Maldonado</c:v>
                </c:pt>
                <c:pt idx="1">
                  <c:v>Armando Galindo Galindo</c:v>
                </c:pt>
                <c:pt idx="2">
                  <c:v>Gustavo Leoncio Sánchez</c:v>
                </c:pt>
                <c:pt idx="3">
                  <c:v>Cutberto Cantorán</c:v>
                </c:pt>
                <c:pt idx="4">
                  <c:v>Melitón Lozano Pérez</c:v>
                </c:pt>
                <c:pt idx="5">
                  <c:v>Manuel Madero González</c:v>
                </c:pt>
                <c:pt idx="6">
                  <c:v>Eliseo Morales Rosales</c:v>
                </c:pt>
                <c:pt idx="7">
                  <c:v>Conrado González Hernández</c:v>
                </c:pt>
                <c:pt idx="8">
                  <c:v>Filiberto Guevara González</c:v>
                </c:pt>
                <c:pt idx="9">
                  <c:v>Edgar Morales Moreno</c:v>
                </c:pt>
                <c:pt idx="10">
                  <c:v>Arnulfo Domínguez</c:v>
                </c:pt>
                <c:pt idx="11">
                  <c:v>Mario Herrera Arzola</c:v>
                </c:pt>
                <c:pt idx="12">
                  <c:v>Enrique Nácer Hernández</c:v>
                </c:pt>
                <c:pt idx="13">
                  <c:v>Víctor Hugo Islas Hernández</c:v>
                </c:pt>
                <c:pt idx="14">
                  <c:v>Luz del Carmen Martínez</c:v>
                </c:pt>
              </c:strCache>
            </c:strRef>
          </c:cat>
          <c:val>
            <c:numRef>
              <c:f>'12 Identidad Partidista'!$G$15:$G$29</c:f>
              <c:numCache>
                <c:formatCode>0</c:formatCode>
                <c:ptCount val="15"/>
                <c:pt idx="0">
                  <c:v>1</c:v>
                </c:pt>
                <c:pt idx="1">
                  <c:v>15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20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  <c:pt idx="13">
                  <c:v>4</c:v>
                </c:pt>
                <c:pt idx="14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C0-469C-BC34-84B7A47586C4}"/>
            </c:ext>
          </c:extLst>
        </c:ser>
        <c:ser>
          <c:idx val="2"/>
          <c:order val="2"/>
          <c:tx>
            <c:strRef>
              <c:f>'12 Identidad Partidista'!$H$14</c:f>
              <c:strCache>
                <c:ptCount val="1"/>
              </c:strCache>
            </c:strRef>
          </c:tx>
          <c:spPr>
            <a:solidFill>
              <a:srgbClr val="C0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5-2BC0-469C-BC34-84B7A47586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'12 Identidad Partidista'!$E$15:$E$29</c:f>
              <c:strCache>
                <c:ptCount val="15"/>
                <c:pt idx="0">
                  <c:v>Gerardo Islas Maldonado</c:v>
                </c:pt>
                <c:pt idx="1">
                  <c:v>Armando Galindo Galindo</c:v>
                </c:pt>
                <c:pt idx="2">
                  <c:v>Gustavo Leoncio Sánchez</c:v>
                </c:pt>
                <c:pt idx="3">
                  <c:v>Cutberto Cantorán</c:v>
                </c:pt>
                <c:pt idx="4">
                  <c:v>Melitón Lozano Pérez</c:v>
                </c:pt>
                <c:pt idx="5">
                  <c:v>Manuel Madero González</c:v>
                </c:pt>
                <c:pt idx="6">
                  <c:v>Eliseo Morales Rosales</c:v>
                </c:pt>
                <c:pt idx="7">
                  <c:v>Conrado González Hernández</c:v>
                </c:pt>
                <c:pt idx="8">
                  <c:v>Filiberto Guevara González</c:v>
                </c:pt>
                <c:pt idx="9">
                  <c:v>Edgar Morales Moreno</c:v>
                </c:pt>
                <c:pt idx="10">
                  <c:v>Arnulfo Domínguez</c:v>
                </c:pt>
                <c:pt idx="11">
                  <c:v>Mario Herrera Arzola</c:v>
                </c:pt>
                <c:pt idx="12">
                  <c:v>Enrique Nácer Hernández</c:v>
                </c:pt>
                <c:pt idx="13">
                  <c:v>Víctor Hugo Islas Hernández</c:v>
                </c:pt>
                <c:pt idx="14">
                  <c:v>Luz del Carmen Martínez</c:v>
                </c:pt>
              </c:strCache>
            </c:strRef>
          </c:cat>
          <c:val>
            <c:numRef>
              <c:f>'12 Identidad Partidista'!$H$15:$H$29</c:f>
              <c:numCache>
                <c:formatCode>0</c:formatCode>
                <c:ptCount val="15"/>
                <c:pt idx="0">
                  <c:v>10</c:v>
                </c:pt>
                <c:pt idx="1">
                  <c:v>78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60</c:v>
                </c:pt>
                <c:pt idx="6">
                  <c:v>0</c:v>
                </c:pt>
                <c:pt idx="7">
                  <c:v>70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 formatCode="General">
                  <c:v>5</c:v>
                </c:pt>
                <c:pt idx="14" formatCode="General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C0-469C-BC34-84B7A47586C4}"/>
            </c:ext>
          </c:extLst>
        </c:ser>
        <c:ser>
          <c:idx val="3"/>
          <c:order val="3"/>
          <c:tx>
            <c:strRef>
              <c:f>'12 Identidad Partidista'!$I$14</c:f>
              <c:strCache>
                <c:ptCount val="1"/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solidFill>
                <a:schemeClr val="bg1">
                  <a:lumMod val="50000"/>
                </a:schemeClr>
              </a:solidFill>
            </c:spPr>
            <c:txPr>
              <a:bodyPr/>
              <a:lstStyle/>
              <a:p>
                <a:pPr>
                  <a:defRPr sz="1050"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'12 Identidad Partidista'!$E$15:$E$29</c:f>
              <c:strCache>
                <c:ptCount val="15"/>
                <c:pt idx="0">
                  <c:v>Gerardo Islas Maldonado</c:v>
                </c:pt>
                <c:pt idx="1">
                  <c:v>Armando Galindo Galindo</c:v>
                </c:pt>
                <c:pt idx="2">
                  <c:v>Gustavo Leoncio Sánchez</c:v>
                </c:pt>
                <c:pt idx="3">
                  <c:v>Cutberto Cantorán</c:v>
                </c:pt>
                <c:pt idx="4">
                  <c:v>Melitón Lozano Pérez</c:v>
                </c:pt>
                <c:pt idx="5">
                  <c:v>Manuel Madero González</c:v>
                </c:pt>
                <c:pt idx="6">
                  <c:v>Eliseo Morales Rosales</c:v>
                </c:pt>
                <c:pt idx="7">
                  <c:v>Conrado González Hernández</c:v>
                </c:pt>
                <c:pt idx="8">
                  <c:v>Filiberto Guevara González</c:v>
                </c:pt>
                <c:pt idx="9">
                  <c:v>Edgar Morales Moreno</c:v>
                </c:pt>
                <c:pt idx="10">
                  <c:v>Arnulfo Domínguez</c:v>
                </c:pt>
                <c:pt idx="11">
                  <c:v>Mario Herrera Arzola</c:v>
                </c:pt>
                <c:pt idx="12">
                  <c:v>Enrique Nácer Hernández</c:v>
                </c:pt>
                <c:pt idx="13">
                  <c:v>Víctor Hugo Islas Hernández</c:v>
                </c:pt>
                <c:pt idx="14">
                  <c:v>Luz del Carmen Martínez</c:v>
                </c:pt>
              </c:strCache>
            </c:strRef>
          </c:cat>
          <c:val>
            <c:numRef>
              <c:f>'12 Identidad Partidista'!$I$15:$I$29</c:f>
              <c:numCache>
                <c:formatCode>0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C0-469C-BC34-84B7A47586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8424832"/>
        <c:axId val="348099648"/>
      </c:barChart>
      <c:catAx>
        <c:axId val="1384248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8099648"/>
        <c:crosses val="autoZero"/>
        <c:auto val="1"/>
        <c:lblAlgn val="ctr"/>
        <c:lblOffset val="100"/>
        <c:noMultiLvlLbl val="0"/>
      </c:catAx>
      <c:valAx>
        <c:axId val="348099648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3842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</a:p>
        </c:rich>
      </c:tx>
      <c:layout>
        <c:manualLayout>
          <c:xMode val="edge"/>
          <c:yMode val="edge"/>
          <c:x val="0.50116984712937018"/>
          <c:y val="1.30519438000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2759808870045093"/>
          <c:y val="0.1163582992010566"/>
          <c:w val="0.58139561881687873"/>
          <c:h val="0.8631315033989376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'13 Opinión'!$E$17</c:f>
              <c:strCache>
                <c:ptCount val="1"/>
                <c:pt idx="0">
                  <c:v>Muy buena / Buena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'13 Opinión'!$D$18:$D$32</c:f>
              <c:strCache>
                <c:ptCount val="15"/>
                <c:pt idx="0">
                  <c:v>Gerardo Islas Maldonado</c:v>
                </c:pt>
                <c:pt idx="1">
                  <c:v>Armando Galindo Galindo</c:v>
                </c:pt>
                <c:pt idx="2">
                  <c:v>Gustavo Leoncio Sánchez</c:v>
                </c:pt>
                <c:pt idx="3">
                  <c:v>Cutberto Cantorán</c:v>
                </c:pt>
                <c:pt idx="4">
                  <c:v>Melitón Lozano Pérez</c:v>
                </c:pt>
                <c:pt idx="5">
                  <c:v>Manuel Madero González</c:v>
                </c:pt>
                <c:pt idx="6">
                  <c:v>Eliseo Morales Rosales</c:v>
                </c:pt>
                <c:pt idx="7">
                  <c:v>Conrado González Hernández</c:v>
                </c:pt>
                <c:pt idx="8">
                  <c:v>Filiberto Guevara González</c:v>
                </c:pt>
                <c:pt idx="9">
                  <c:v>Edgar Morales Moreno</c:v>
                </c:pt>
                <c:pt idx="10">
                  <c:v>Arnulfo Domínguez</c:v>
                </c:pt>
                <c:pt idx="11">
                  <c:v>Mario Herrera Arzola</c:v>
                </c:pt>
                <c:pt idx="12">
                  <c:v>Enrique Nácer Hernández</c:v>
                </c:pt>
                <c:pt idx="13">
                  <c:v>Víctor Hugo Islas Hernández</c:v>
                </c:pt>
                <c:pt idx="14">
                  <c:v>Luz del Carmen Martínez</c:v>
                </c:pt>
              </c:strCache>
            </c:strRef>
          </c:cat>
          <c:val>
            <c:numRef>
              <c:f>'13 Opinión'!$E$18:$E$32</c:f>
              <c:numCache>
                <c:formatCode>0</c:formatCode>
                <c:ptCount val="15"/>
                <c:pt idx="0">
                  <c:v>38.764044943820224</c:v>
                </c:pt>
                <c:pt idx="1">
                  <c:v>37.5</c:v>
                </c:pt>
                <c:pt idx="2">
                  <c:v>35.682819383259911</c:v>
                </c:pt>
                <c:pt idx="3">
                  <c:v>29.292929292929294</c:v>
                </c:pt>
                <c:pt idx="4">
                  <c:v>28.947368421052634</c:v>
                </c:pt>
                <c:pt idx="5">
                  <c:v>27.160493827160494</c:v>
                </c:pt>
                <c:pt idx="6">
                  <c:v>26.950354609929079</c:v>
                </c:pt>
                <c:pt idx="7">
                  <c:v>24.528301886792452</c:v>
                </c:pt>
                <c:pt idx="8">
                  <c:v>23.655913978494624</c:v>
                </c:pt>
                <c:pt idx="9">
                  <c:v>22.093023255813954</c:v>
                </c:pt>
                <c:pt idx="10">
                  <c:v>20.855614973262032</c:v>
                </c:pt>
                <c:pt idx="11">
                  <c:v>18.589743589743591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5-4682-9BDC-7D346294B06B}"/>
            </c:ext>
          </c:extLst>
        </c:ser>
        <c:ser>
          <c:idx val="1"/>
          <c:order val="1"/>
          <c:tx>
            <c:strRef>
              <c:f>'13 Opinión'!$F$17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'13 Opinión'!$D$18:$D$32</c:f>
              <c:strCache>
                <c:ptCount val="15"/>
                <c:pt idx="0">
                  <c:v>Gerardo Islas Maldonado</c:v>
                </c:pt>
                <c:pt idx="1">
                  <c:v>Armando Galindo Galindo</c:v>
                </c:pt>
                <c:pt idx="2">
                  <c:v>Gustavo Leoncio Sánchez</c:v>
                </c:pt>
                <c:pt idx="3">
                  <c:v>Cutberto Cantorán</c:v>
                </c:pt>
                <c:pt idx="4">
                  <c:v>Melitón Lozano Pérez</c:v>
                </c:pt>
                <c:pt idx="5">
                  <c:v>Manuel Madero González</c:v>
                </c:pt>
                <c:pt idx="6">
                  <c:v>Eliseo Morales Rosales</c:v>
                </c:pt>
                <c:pt idx="7">
                  <c:v>Conrado González Hernández</c:v>
                </c:pt>
                <c:pt idx="8">
                  <c:v>Filiberto Guevara González</c:v>
                </c:pt>
                <c:pt idx="9">
                  <c:v>Edgar Morales Moreno</c:v>
                </c:pt>
                <c:pt idx="10">
                  <c:v>Arnulfo Domínguez</c:v>
                </c:pt>
                <c:pt idx="11">
                  <c:v>Mario Herrera Arzola</c:v>
                </c:pt>
                <c:pt idx="12">
                  <c:v>Enrique Nácer Hernández</c:v>
                </c:pt>
                <c:pt idx="13">
                  <c:v>Víctor Hugo Islas Hernández</c:v>
                </c:pt>
                <c:pt idx="14">
                  <c:v>Luz del Carmen Martínez</c:v>
                </c:pt>
              </c:strCache>
            </c:strRef>
          </c:cat>
          <c:val>
            <c:numRef>
              <c:f>'13 Opinión'!$F$18:$F$32</c:f>
              <c:numCache>
                <c:formatCode>0</c:formatCode>
                <c:ptCount val="15"/>
                <c:pt idx="0">
                  <c:v>10</c:v>
                </c:pt>
                <c:pt idx="1">
                  <c:v>37.5</c:v>
                </c:pt>
                <c:pt idx="2">
                  <c:v>48.458149779735685</c:v>
                </c:pt>
                <c:pt idx="3">
                  <c:v>52.525252525252533</c:v>
                </c:pt>
                <c:pt idx="4">
                  <c:v>50</c:v>
                </c:pt>
                <c:pt idx="5">
                  <c:v>46.913580246913575</c:v>
                </c:pt>
                <c:pt idx="6">
                  <c:v>56.028368794326241</c:v>
                </c:pt>
                <c:pt idx="7">
                  <c:v>43.39622641509434</c:v>
                </c:pt>
                <c:pt idx="8">
                  <c:v>56.630824372759861</c:v>
                </c:pt>
                <c:pt idx="9">
                  <c:v>50.581395348837212</c:v>
                </c:pt>
                <c:pt idx="10">
                  <c:v>56.149732620320862</c:v>
                </c:pt>
                <c:pt idx="11">
                  <c:v>59.615384615384613</c:v>
                </c:pt>
                <c:pt idx="12">
                  <c:v>58.888888888888893</c:v>
                </c:pt>
                <c:pt idx="13">
                  <c:v>14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5-4682-9BDC-7D346294B06B}"/>
            </c:ext>
          </c:extLst>
        </c:ser>
        <c:ser>
          <c:idx val="2"/>
          <c:order val="2"/>
          <c:tx>
            <c:strRef>
              <c:f>'13 Opinión'!$G$17</c:f>
              <c:strCache>
                <c:ptCount val="1"/>
                <c:pt idx="0">
                  <c:v>Mala / Muy Mala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'13 Opinión'!$D$18:$D$32</c:f>
              <c:strCache>
                <c:ptCount val="15"/>
                <c:pt idx="0">
                  <c:v>Gerardo Islas Maldonado</c:v>
                </c:pt>
                <c:pt idx="1">
                  <c:v>Armando Galindo Galindo</c:v>
                </c:pt>
                <c:pt idx="2">
                  <c:v>Gustavo Leoncio Sánchez</c:v>
                </c:pt>
                <c:pt idx="3">
                  <c:v>Cutberto Cantorán</c:v>
                </c:pt>
                <c:pt idx="4">
                  <c:v>Melitón Lozano Pérez</c:v>
                </c:pt>
                <c:pt idx="5">
                  <c:v>Manuel Madero González</c:v>
                </c:pt>
                <c:pt idx="6">
                  <c:v>Eliseo Morales Rosales</c:v>
                </c:pt>
                <c:pt idx="7">
                  <c:v>Conrado González Hernández</c:v>
                </c:pt>
                <c:pt idx="8">
                  <c:v>Filiberto Guevara González</c:v>
                </c:pt>
                <c:pt idx="9">
                  <c:v>Edgar Morales Moreno</c:v>
                </c:pt>
                <c:pt idx="10">
                  <c:v>Arnulfo Domínguez</c:v>
                </c:pt>
                <c:pt idx="11">
                  <c:v>Mario Herrera Arzola</c:v>
                </c:pt>
                <c:pt idx="12">
                  <c:v>Enrique Nácer Hernández</c:v>
                </c:pt>
                <c:pt idx="13">
                  <c:v>Víctor Hugo Islas Hernández</c:v>
                </c:pt>
                <c:pt idx="14">
                  <c:v>Luz del Carmen Martínez</c:v>
                </c:pt>
              </c:strCache>
            </c:strRef>
          </c:cat>
          <c:val>
            <c:numRef>
              <c:f>'13 Opinión'!$G$18:$G$32</c:f>
              <c:numCache>
                <c:formatCode>0</c:formatCode>
                <c:ptCount val="15"/>
                <c:pt idx="0">
                  <c:v>29.775280898876407</c:v>
                </c:pt>
                <c:pt idx="1">
                  <c:v>31</c:v>
                </c:pt>
                <c:pt idx="2">
                  <c:v>35</c:v>
                </c:pt>
                <c:pt idx="3">
                  <c:v>36</c:v>
                </c:pt>
                <c:pt idx="4">
                  <c:v>34</c:v>
                </c:pt>
                <c:pt idx="5">
                  <c:v>35</c:v>
                </c:pt>
                <c:pt idx="6">
                  <c:v>28</c:v>
                </c:pt>
                <c:pt idx="7">
                  <c:v>28</c:v>
                </c:pt>
                <c:pt idx="8">
                  <c:v>35</c:v>
                </c:pt>
                <c:pt idx="9">
                  <c:v>35</c:v>
                </c:pt>
                <c:pt idx="10">
                  <c:v>30</c:v>
                </c:pt>
                <c:pt idx="11">
                  <c:v>35</c:v>
                </c:pt>
                <c:pt idx="12">
                  <c:v>28</c:v>
                </c:pt>
                <c:pt idx="13">
                  <c:v>41</c:v>
                </c:pt>
                <c:pt idx="1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5-4682-9BDC-7D346294B06B}"/>
            </c:ext>
          </c:extLst>
        </c:ser>
        <c:ser>
          <c:idx val="3"/>
          <c:order val="3"/>
          <c:tx>
            <c:strRef>
              <c:f>'13 Opinión'!$H$17</c:f>
              <c:strCache>
                <c:ptCount val="1"/>
                <c:pt idx="0">
                  <c:v>NS/NR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'13 Opinión'!$D$18:$D$32</c:f>
              <c:strCache>
                <c:ptCount val="15"/>
                <c:pt idx="0">
                  <c:v>Gerardo Islas Maldonado</c:v>
                </c:pt>
                <c:pt idx="1">
                  <c:v>Armando Galindo Galindo</c:v>
                </c:pt>
                <c:pt idx="2">
                  <c:v>Gustavo Leoncio Sánchez</c:v>
                </c:pt>
                <c:pt idx="3">
                  <c:v>Cutberto Cantorán</c:v>
                </c:pt>
                <c:pt idx="4">
                  <c:v>Melitón Lozano Pérez</c:v>
                </c:pt>
                <c:pt idx="5">
                  <c:v>Manuel Madero González</c:v>
                </c:pt>
                <c:pt idx="6">
                  <c:v>Eliseo Morales Rosales</c:v>
                </c:pt>
                <c:pt idx="7">
                  <c:v>Conrado González Hernández</c:v>
                </c:pt>
                <c:pt idx="8">
                  <c:v>Filiberto Guevara González</c:v>
                </c:pt>
                <c:pt idx="9">
                  <c:v>Edgar Morales Moreno</c:v>
                </c:pt>
                <c:pt idx="10">
                  <c:v>Arnulfo Domínguez</c:v>
                </c:pt>
                <c:pt idx="11">
                  <c:v>Mario Herrera Arzola</c:v>
                </c:pt>
                <c:pt idx="12">
                  <c:v>Enrique Nácer Hernández</c:v>
                </c:pt>
                <c:pt idx="13">
                  <c:v>Víctor Hugo Islas Hernández</c:v>
                </c:pt>
                <c:pt idx="14">
                  <c:v>Luz del Carmen Martínez</c:v>
                </c:pt>
              </c:strCache>
            </c:strRef>
          </c:cat>
          <c:val>
            <c:numRef>
              <c:f>'13 Opinión'!$H$18:$H$32</c:f>
              <c:numCache>
                <c:formatCode>0</c:formatCode>
                <c:ptCount val="15"/>
                <c:pt idx="0">
                  <c:v>22</c:v>
                </c:pt>
                <c:pt idx="1">
                  <c:v>18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  <c:pt idx="7">
                  <c:v>20</c:v>
                </c:pt>
                <c:pt idx="8">
                  <c:v>22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5-4682-9BDC-7D346294B0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9077632"/>
        <c:axId val="433700864"/>
      </c:barChart>
      <c:catAx>
        <c:axId val="1390776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700864"/>
        <c:crosses val="autoZero"/>
        <c:auto val="1"/>
        <c:lblAlgn val="ctr"/>
        <c:lblOffset val="100"/>
        <c:noMultiLvlLbl val="0"/>
      </c:catAx>
      <c:valAx>
        <c:axId val="433700864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3907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2695336159903076E-2"/>
          <c:y val="7.370619120202089E-2"/>
          <c:w val="0.80160921749287495"/>
          <c:h val="3.1464727599032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 horizontalDpi="0" verticalDpi="0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</a:p>
        </c:rich>
      </c:tx>
      <c:layout>
        <c:manualLayout>
          <c:xMode val="edge"/>
          <c:yMode val="edge"/>
          <c:x val="0.62898136782675285"/>
          <c:y val="1.30519438000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5965899526248705"/>
          <c:y val="0.1163582992010566"/>
          <c:w val="0.51764136981653752"/>
          <c:h val="0.8631315033989376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'15 Voto'!$G$14</c:f>
              <c:strCache>
                <c:ptCount val="1"/>
                <c:pt idx="0">
                  <c:v>Si votaría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'15 Voto'!$F$15:$F$29</c:f>
              <c:strCache>
                <c:ptCount val="15"/>
                <c:pt idx="0">
                  <c:v>Gerardo Islas Maldonado</c:v>
                </c:pt>
                <c:pt idx="1">
                  <c:v>Armando Galindo Galindo</c:v>
                </c:pt>
                <c:pt idx="2">
                  <c:v>Gustavo Leoncio Sánchez</c:v>
                </c:pt>
                <c:pt idx="3">
                  <c:v>Cutberto Cantorán</c:v>
                </c:pt>
                <c:pt idx="4">
                  <c:v>Melitón Lozano Pérez</c:v>
                </c:pt>
                <c:pt idx="5">
                  <c:v>Manuel Madero González</c:v>
                </c:pt>
                <c:pt idx="6">
                  <c:v>Eliseo Morales Rosales</c:v>
                </c:pt>
                <c:pt idx="7">
                  <c:v>Conrado González Hernández</c:v>
                </c:pt>
                <c:pt idx="8">
                  <c:v>Filiberto Guevara González</c:v>
                </c:pt>
                <c:pt idx="9">
                  <c:v>Edgar Morales Moreno</c:v>
                </c:pt>
                <c:pt idx="10">
                  <c:v>Arnulfo Domínguez</c:v>
                </c:pt>
                <c:pt idx="11">
                  <c:v>Mario Herrera Arzola</c:v>
                </c:pt>
                <c:pt idx="12">
                  <c:v>Enrique Nácer Hernández</c:v>
                </c:pt>
                <c:pt idx="13">
                  <c:v>Víctor Hugo Islas Hernández</c:v>
                </c:pt>
                <c:pt idx="14">
                  <c:v>Luz del Carmen Martínez</c:v>
                </c:pt>
              </c:strCache>
            </c:strRef>
          </c:cat>
          <c:val>
            <c:numRef>
              <c:f>'15 Voto'!$G$15:$G$29</c:f>
              <c:numCache>
                <c:formatCode>0.0</c:formatCode>
                <c:ptCount val="15"/>
                <c:pt idx="0">
                  <c:v>54.166666666666664</c:v>
                </c:pt>
                <c:pt idx="1">
                  <c:v>46.629213483146067</c:v>
                </c:pt>
                <c:pt idx="2">
                  <c:v>44.444444444444443</c:v>
                </c:pt>
                <c:pt idx="3">
                  <c:v>41.975308641975303</c:v>
                </c:pt>
                <c:pt idx="4">
                  <c:v>40.969162995594715</c:v>
                </c:pt>
                <c:pt idx="5">
                  <c:v>34.210526315789473</c:v>
                </c:pt>
                <c:pt idx="6">
                  <c:v>33.962264150943398</c:v>
                </c:pt>
                <c:pt idx="7">
                  <c:v>31.914893617021278</c:v>
                </c:pt>
                <c:pt idx="8">
                  <c:v>30.107526881720432</c:v>
                </c:pt>
                <c:pt idx="9">
                  <c:v>27.564102564102566</c:v>
                </c:pt>
                <c:pt idx="10">
                  <c:v>26.666666666666668</c:v>
                </c:pt>
                <c:pt idx="11">
                  <c:v>26.162790697674421</c:v>
                </c:pt>
                <c:pt idx="12">
                  <c:v>22.994652406417114</c:v>
                </c:pt>
                <c:pt idx="13">
                  <c:v>12</c:v>
                </c:pt>
                <c:pt idx="14" formatCode="General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5-49E0-8EA7-2CB7F9F088EE}"/>
            </c:ext>
          </c:extLst>
        </c:ser>
        <c:ser>
          <c:idx val="1"/>
          <c:order val="1"/>
          <c:tx>
            <c:strRef>
              <c:f>'15 Voto'!$H$14</c:f>
              <c:strCache>
                <c:ptCount val="1"/>
                <c:pt idx="0">
                  <c:v>No votaría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'15 Voto'!$F$15:$F$29</c:f>
              <c:strCache>
                <c:ptCount val="15"/>
                <c:pt idx="0">
                  <c:v>Gerardo Islas Maldonado</c:v>
                </c:pt>
                <c:pt idx="1">
                  <c:v>Armando Galindo Galindo</c:v>
                </c:pt>
                <c:pt idx="2">
                  <c:v>Gustavo Leoncio Sánchez</c:v>
                </c:pt>
                <c:pt idx="3">
                  <c:v>Cutberto Cantorán</c:v>
                </c:pt>
                <c:pt idx="4">
                  <c:v>Melitón Lozano Pérez</c:v>
                </c:pt>
                <c:pt idx="5">
                  <c:v>Manuel Madero González</c:v>
                </c:pt>
                <c:pt idx="6">
                  <c:v>Eliseo Morales Rosales</c:v>
                </c:pt>
                <c:pt idx="7">
                  <c:v>Conrado González Hernández</c:v>
                </c:pt>
                <c:pt idx="8">
                  <c:v>Filiberto Guevara González</c:v>
                </c:pt>
                <c:pt idx="9">
                  <c:v>Edgar Morales Moreno</c:v>
                </c:pt>
                <c:pt idx="10">
                  <c:v>Arnulfo Domínguez</c:v>
                </c:pt>
                <c:pt idx="11">
                  <c:v>Mario Herrera Arzola</c:v>
                </c:pt>
                <c:pt idx="12">
                  <c:v>Enrique Nácer Hernández</c:v>
                </c:pt>
                <c:pt idx="13">
                  <c:v>Víctor Hugo Islas Hernández</c:v>
                </c:pt>
                <c:pt idx="14">
                  <c:v>Luz del Carmen Martínez</c:v>
                </c:pt>
              </c:strCache>
            </c:strRef>
          </c:cat>
          <c:val>
            <c:numRef>
              <c:f>'15 Voto'!$H$15:$H$29</c:f>
              <c:numCache>
                <c:formatCode>0.0</c:formatCode>
                <c:ptCount val="15"/>
                <c:pt idx="0">
                  <c:v>33.333333333333329</c:v>
                </c:pt>
                <c:pt idx="1">
                  <c:v>38.764044943820224</c:v>
                </c:pt>
                <c:pt idx="2">
                  <c:v>49.494949494949495</c:v>
                </c:pt>
                <c:pt idx="3">
                  <c:v>49.382716049382715</c:v>
                </c:pt>
                <c:pt idx="4">
                  <c:v>51.982378854625551</c:v>
                </c:pt>
                <c:pt idx="5">
                  <c:v>59.210526315789465</c:v>
                </c:pt>
                <c:pt idx="6">
                  <c:v>52.830188679245282</c:v>
                </c:pt>
                <c:pt idx="7">
                  <c:v>62.411347517730498</c:v>
                </c:pt>
                <c:pt idx="8">
                  <c:v>62.007168458781358</c:v>
                </c:pt>
                <c:pt idx="9">
                  <c:v>69.230769230769226</c:v>
                </c:pt>
                <c:pt idx="10">
                  <c:v>63.333333333333329</c:v>
                </c:pt>
                <c:pt idx="11">
                  <c:v>62.209302325581397</c:v>
                </c:pt>
                <c:pt idx="12">
                  <c:v>68.449197860962556</c:v>
                </c:pt>
                <c:pt idx="13" formatCode="General">
                  <c:v>15</c:v>
                </c:pt>
                <c:pt idx="14" formatCode="General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5-49E0-8EA7-2CB7F9F088EE}"/>
            </c:ext>
          </c:extLst>
        </c:ser>
        <c:ser>
          <c:idx val="2"/>
          <c:order val="2"/>
          <c:tx>
            <c:strRef>
              <c:f>'15 Voto'!$I$14</c:f>
              <c:strCache>
                <c:ptCount val="1"/>
                <c:pt idx="0">
                  <c:v>NS/NC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'15 Voto'!$F$15:$F$29</c:f>
              <c:strCache>
                <c:ptCount val="15"/>
                <c:pt idx="0">
                  <c:v>Gerardo Islas Maldonado</c:v>
                </c:pt>
                <c:pt idx="1">
                  <c:v>Armando Galindo Galindo</c:v>
                </c:pt>
                <c:pt idx="2">
                  <c:v>Gustavo Leoncio Sánchez</c:v>
                </c:pt>
                <c:pt idx="3">
                  <c:v>Cutberto Cantorán</c:v>
                </c:pt>
                <c:pt idx="4">
                  <c:v>Melitón Lozano Pérez</c:v>
                </c:pt>
                <c:pt idx="5">
                  <c:v>Manuel Madero González</c:v>
                </c:pt>
                <c:pt idx="6">
                  <c:v>Eliseo Morales Rosales</c:v>
                </c:pt>
                <c:pt idx="7">
                  <c:v>Conrado González Hernández</c:v>
                </c:pt>
                <c:pt idx="8">
                  <c:v>Filiberto Guevara González</c:v>
                </c:pt>
                <c:pt idx="9">
                  <c:v>Edgar Morales Moreno</c:v>
                </c:pt>
                <c:pt idx="10">
                  <c:v>Arnulfo Domínguez</c:v>
                </c:pt>
                <c:pt idx="11">
                  <c:v>Mario Herrera Arzola</c:v>
                </c:pt>
                <c:pt idx="12">
                  <c:v>Enrique Nácer Hernández</c:v>
                </c:pt>
                <c:pt idx="13">
                  <c:v>Víctor Hugo Islas Hernández</c:v>
                </c:pt>
                <c:pt idx="14">
                  <c:v>Luz del Carmen Martínez</c:v>
                </c:pt>
              </c:strCache>
            </c:strRef>
          </c:cat>
          <c:val>
            <c:numRef>
              <c:f>'15 Voto'!$I$15:$I$29</c:f>
              <c:numCache>
                <c:formatCode>0.0</c:formatCode>
                <c:ptCount val="15"/>
                <c:pt idx="0">
                  <c:v>12.500000000000007</c:v>
                </c:pt>
                <c:pt idx="1">
                  <c:v>14.606741573033709</c:v>
                </c:pt>
                <c:pt idx="2">
                  <c:v>6.0606060606060623</c:v>
                </c:pt>
                <c:pt idx="3">
                  <c:v>8.6419753086419817</c:v>
                </c:pt>
                <c:pt idx="4">
                  <c:v>7.0484581497797336</c:v>
                </c:pt>
                <c:pt idx="5">
                  <c:v>6.5789473684210549</c:v>
                </c:pt>
                <c:pt idx="6">
                  <c:v>13.20754716981132</c:v>
                </c:pt>
                <c:pt idx="7">
                  <c:v>5.6737588652482245</c:v>
                </c:pt>
                <c:pt idx="8">
                  <c:v>7.8853046594982104</c:v>
                </c:pt>
                <c:pt idx="9">
                  <c:v>3.2051282051282044</c:v>
                </c:pt>
                <c:pt idx="10">
                  <c:v>10</c:v>
                </c:pt>
                <c:pt idx="11">
                  <c:v>11.627906976744178</c:v>
                </c:pt>
                <c:pt idx="12">
                  <c:v>8.5561497326203266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5-4812-B0AA-8A9E0130F6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8445312"/>
        <c:axId val="433703744"/>
      </c:barChart>
      <c:catAx>
        <c:axId val="1384453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703744"/>
        <c:crosses val="autoZero"/>
        <c:auto val="1"/>
        <c:lblAlgn val="ctr"/>
        <c:lblOffset val="100"/>
        <c:noMultiLvlLbl val="0"/>
      </c:catAx>
      <c:valAx>
        <c:axId val="433703744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3844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5032663845961305"/>
          <c:y val="7.370619120202089E-2"/>
          <c:w val="0.31155907007216438"/>
          <c:h val="3.1464727599032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55490376852421E-2"/>
          <c:y val="0.21785572572652492"/>
          <c:w val="0.86512586354876053"/>
          <c:h val="0.670411521867933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'BD Cuadrante PM'!$B$8</c:f>
              <c:strCache>
                <c:ptCount val="1"/>
                <c:pt idx="0">
                  <c:v>Gerardo Islas Maldonado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Pt>
            <c:idx val="0"/>
            <c:marker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08F-43C7-9CCB-738C6640098E}"/>
              </c:ext>
            </c:extLst>
          </c:dPt>
          <c:dLbls>
            <c:dLbl>
              <c:idx val="0"/>
              <c:layout>
                <c:manualLayout>
                  <c:x val="-6.1594632392821723E-2"/>
                  <c:y val="-2.541258939678716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Gerardo</a:t>
                    </a:r>
                    <a:r>
                      <a:rPr lang="en-US" baseline="0"/>
                      <a:t> Islas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8F-43C7-9CCB-738C66400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'BD Cuadrante PM'!$C$8</c:f>
              <c:numCache>
                <c:formatCode>0.0</c:formatCode>
                <c:ptCount val="1"/>
                <c:pt idx="0">
                  <c:v>60</c:v>
                </c:pt>
              </c:numCache>
            </c:numRef>
          </c:xVal>
          <c:yVal>
            <c:numRef>
              <c:f>'BD Cuadrante PM'!$D$8</c:f>
              <c:numCache>
                <c:formatCode>0.0</c:formatCode>
                <c:ptCount val="1"/>
                <c:pt idx="0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8F-43C7-9CCB-738C6640098E}"/>
            </c:ext>
          </c:extLst>
        </c:ser>
        <c:ser>
          <c:idx val="1"/>
          <c:order val="1"/>
          <c:tx>
            <c:strRef>
              <c:f>'BD Cuadrante PM'!$B$9</c:f>
              <c:strCache>
                <c:ptCount val="1"/>
                <c:pt idx="0">
                  <c:v>Armando Galindo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5062764271614749E-2"/>
                  <c:y val="-3.281525667815835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Armando</a:t>
                    </a:r>
                    <a:r>
                      <a:rPr lang="en-US" baseline="0"/>
                      <a:t> Galindo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8F-43C7-9CCB-738C66400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'BD Cuadrante PM'!$C$9</c:f>
              <c:numCache>
                <c:formatCode>0.0</c:formatCode>
                <c:ptCount val="1"/>
                <c:pt idx="0">
                  <c:v>55</c:v>
                </c:pt>
              </c:numCache>
            </c:numRef>
          </c:xVal>
          <c:yVal>
            <c:numRef>
              <c:f>'BD Cuadrante PM'!$D$9</c:f>
              <c:numCache>
                <c:formatCode>0.0</c:formatCode>
                <c:ptCount val="1"/>
                <c:pt idx="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8F-43C7-9CCB-738C6640098E}"/>
            </c:ext>
          </c:extLst>
        </c:ser>
        <c:ser>
          <c:idx val="2"/>
          <c:order val="2"/>
          <c:tx>
            <c:strRef>
              <c:f>'BD Cuadrante PM'!$B$10</c:f>
              <c:strCache>
                <c:ptCount val="1"/>
                <c:pt idx="0">
                  <c:v>Gustavo Leoncio Sánchez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2330707759061603E-2"/>
                  <c:y val="-3.33681305718854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Gustavo</a:t>
                    </a:r>
                    <a:r>
                      <a:rPr lang="en-US" baseline="0"/>
                      <a:t> L. Sanchez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8F-43C7-9CCB-738C66400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'BD Cuadrante PM'!$C$10</c:f>
              <c:numCache>
                <c:formatCode>0.0</c:formatCode>
                <c:ptCount val="1"/>
                <c:pt idx="0">
                  <c:v>50</c:v>
                </c:pt>
              </c:numCache>
            </c:numRef>
          </c:xVal>
          <c:yVal>
            <c:numRef>
              <c:f>'BD Cuadrante PM'!$D$10</c:f>
              <c:numCache>
                <c:formatCode>0.0</c:formatCode>
                <c:ptCount val="1"/>
                <c:pt idx="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8F-43C7-9CCB-738C6640098E}"/>
            </c:ext>
          </c:extLst>
        </c:ser>
        <c:ser>
          <c:idx val="3"/>
          <c:order val="3"/>
          <c:tx>
            <c:strRef>
              <c:f>'BD Cuadrante PM'!$B$11</c:f>
              <c:strCache>
                <c:ptCount val="1"/>
                <c:pt idx="0">
                  <c:v>Cutberto Cantorán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11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08F-43C7-9CCB-738C6640098E}"/>
              </c:ext>
            </c:extLst>
          </c:dPt>
          <c:dLbls>
            <c:dLbl>
              <c:idx val="0"/>
              <c:layout>
                <c:manualLayout>
                  <c:x val="-8.4711075161598481E-2"/>
                  <c:y val="-3.04951072761446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Cutberto</a:t>
                    </a:r>
                    <a:r>
                      <a:rPr lang="en-US" baseline="0"/>
                      <a:t> Cantorán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8F-43C7-9CCB-738C66400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'BD Cuadrante PM'!$C$11</c:f>
              <c:numCache>
                <c:formatCode>0.0</c:formatCode>
                <c:ptCount val="1"/>
                <c:pt idx="0">
                  <c:v>45</c:v>
                </c:pt>
              </c:numCache>
            </c:numRef>
          </c:xVal>
          <c:yVal>
            <c:numRef>
              <c:f>'BD Cuadrante PM'!$D$11</c:f>
              <c:numCache>
                <c:formatCode>0.0</c:formatCode>
                <c:ptCount val="1"/>
                <c:pt idx="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8F-43C7-9CCB-738C6640098E}"/>
            </c:ext>
          </c:extLst>
        </c:ser>
        <c:ser>
          <c:idx val="4"/>
          <c:order val="4"/>
          <c:tx>
            <c:strRef>
              <c:f>'BD Cuadrante PM'!$B$12</c:f>
              <c:strCache>
                <c:ptCount val="1"/>
                <c:pt idx="0">
                  <c:v>Eliseo Morales Rosales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1243852800085369E-2"/>
                  <c:y val="-3.30363662158233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Eliseo</a:t>
                    </a:r>
                    <a:r>
                      <a:rPr lang="en-US" baseline="0"/>
                      <a:t> Morales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8F-43C7-9CCB-738C66400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'BD Cuadrante PM'!$C$12</c:f>
              <c:numCache>
                <c:formatCode>0.0</c:formatCode>
                <c:ptCount val="1"/>
                <c:pt idx="0">
                  <c:v>40</c:v>
                </c:pt>
              </c:numCache>
            </c:numRef>
          </c:xVal>
          <c:yVal>
            <c:numRef>
              <c:f>'BD Cuadrante PM'!$D$12</c:f>
              <c:numCache>
                <c:formatCode>0.0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8F-43C7-9CCB-738C6640098E}"/>
            </c:ext>
          </c:extLst>
        </c:ser>
        <c:ser>
          <c:idx val="5"/>
          <c:order val="5"/>
          <c:tx>
            <c:strRef>
              <c:f>'BD Cuadrante PM'!$B$13</c:f>
              <c:strCache>
                <c:ptCount val="1"/>
                <c:pt idx="0">
                  <c:v>Conrado González Hernández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4572070604007399E-2"/>
                  <c:y val="-2.538497571697018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Conrado</a:t>
                    </a:r>
                    <a:r>
                      <a:rPr lang="en-US" baseline="0"/>
                      <a:t> González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8F-43C7-9CCB-738C66400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'BD Cuadrante PM'!$C$13</c:f>
              <c:numCache>
                <c:formatCode>0.0</c:formatCode>
                <c:ptCount val="1"/>
                <c:pt idx="0">
                  <c:v>35</c:v>
                </c:pt>
              </c:numCache>
            </c:numRef>
          </c:xVal>
          <c:yVal>
            <c:numRef>
              <c:f>'BD Cuadrante PM'!$D$13</c:f>
              <c:numCache>
                <c:formatCode>0.0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8F-43C7-9CCB-738C6640098E}"/>
            </c:ext>
          </c:extLst>
        </c:ser>
        <c:ser>
          <c:idx val="6"/>
          <c:order val="6"/>
          <c:tx>
            <c:strRef>
              <c:f>'BD Cuadrante PM'!$B$14</c:f>
              <c:strCache>
                <c:ptCount val="1"/>
                <c:pt idx="0">
                  <c:v>Edgar Morales Moreno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9229120439187566E-2"/>
                  <c:y val="-2.8340840052161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Edgar</a:t>
                    </a:r>
                    <a:r>
                      <a:rPr lang="en-US" baseline="0"/>
                      <a:t> Morales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08F-43C7-9CCB-738C66400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'BD Cuadrante PM'!$C$14</c:f>
              <c:numCache>
                <c:formatCode>0.0</c:formatCode>
                <c:ptCount val="1"/>
                <c:pt idx="0">
                  <c:v>30</c:v>
                </c:pt>
              </c:numCache>
            </c:numRef>
          </c:xVal>
          <c:yVal>
            <c:numRef>
              <c:f>'BD Cuadrante PM'!$D$14</c:f>
              <c:numCache>
                <c:formatCode>0.0</c:formatCode>
                <c:ptCount val="1"/>
                <c:pt idx="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08F-43C7-9CCB-738C6640098E}"/>
            </c:ext>
          </c:extLst>
        </c:ser>
        <c:ser>
          <c:idx val="7"/>
          <c:order val="7"/>
          <c:tx>
            <c:strRef>
              <c:f>'BD Cuadrante PM'!$B$15</c:f>
              <c:strCache>
                <c:ptCount val="1"/>
                <c:pt idx="0">
                  <c:v>Arnulfo González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</c:spPr>
          </c:marker>
          <c:dLbls>
            <c:dLbl>
              <c:idx val="0"/>
              <c:layout>
                <c:manualLayout>
                  <c:x val="-8.2712259353096881E-2"/>
                  <c:y val="-3.0163342920082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Arnulfo González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08F-43C7-9CCB-738C66400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'BD Cuadrante PM'!$C$15</c:f>
              <c:numCache>
                <c:formatCode>0.0</c:formatCode>
                <c:ptCount val="1"/>
                <c:pt idx="0">
                  <c:v>25</c:v>
                </c:pt>
              </c:numCache>
            </c:numRef>
          </c:xVal>
          <c:yVal>
            <c:numRef>
              <c:f>'BD Cuadrante PM'!$D$15</c:f>
              <c:numCache>
                <c:formatCode>0.0</c:formatCode>
                <c:ptCount val="1"/>
                <c:pt idx="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08F-43C7-9CCB-738C6640098E}"/>
            </c:ext>
          </c:extLst>
        </c:ser>
        <c:ser>
          <c:idx val="8"/>
          <c:order val="8"/>
          <c:tx>
            <c:strRef>
              <c:f>'BD Cuadrante PM'!$B$16</c:f>
              <c:strCache>
                <c:ptCount val="1"/>
                <c:pt idx="0">
                  <c:v>Melitón Lozano Pérez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8803912015723732E-2"/>
                  <c:y val="-2.55784715748182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Melitón Lozano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08F-43C7-9CCB-738C66400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'BD Cuadrante PM'!$C$16</c:f>
              <c:numCache>
                <c:formatCode>0.0</c:formatCode>
                <c:ptCount val="1"/>
                <c:pt idx="0">
                  <c:v>20</c:v>
                </c:pt>
              </c:numCache>
            </c:numRef>
          </c:xVal>
          <c:yVal>
            <c:numRef>
              <c:f>'BD Cuadrante PM'!$D$16</c:f>
              <c:numCache>
                <c:formatCode>0.0</c:formatCode>
                <c:ptCount val="1"/>
                <c:pt idx="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08F-43C7-9CCB-738C6640098E}"/>
            </c:ext>
          </c:extLst>
        </c:ser>
        <c:ser>
          <c:idx val="13"/>
          <c:order val="9"/>
          <c:tx>
            <c:strRef>
              <c:f>'BD Cuadrante PM'!$B$17</c:f>
              <c:strCache>
                <c:ptCount val="1"/>
                <c:pt idx="0">
                  <c:v>Filiberto Guevara González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'BD Cuadrante PM'!$C$17</c:f>
              <c:numCache>
                <c:formatCode>0.0</c:formatCode>
                <c:ptCount val="1"/>
                <c:pt idx="0">
                  <c:v>15</c:v>
                </c:pt>
              </c:numCache>
            </c:numRef>
          </c:xVal>
          <c:yVal>
            <c:numRef>
              <c:f>'BD Cuadrante PM'!$D$17</c:f>
              <c:numCache>
                <c:formatCode>0.0</c:formatCode>
                <c:ptCount val="1"/>
                <c:pt idx="0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08F-43C7-9CCB-738C6640098E}"/>
            </c:ext>
          </c:extLst>
        </c:ser>
        <c:ser>
          <c:idx val="9"/>
          <c:order val="10"/>
          <c:tx>
            <c:strRef>
              <c:f>'BD Cuadrante PM'!$B$17</c:f>
              <c:strCache>
                <c:ptCount val="1"/>
                <c:pt idx="0">
                  <c:v>Filiberto Guevara González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6645012070810171E-2"/>
                  <c:y val="-3.557762515550203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Filiberto</a:t>
                    </a:r>
                    <a:r>
                      <a:rPr lang="en-US" baseline="0"/>
                      <a:t> Guevara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08F-43C7-9CCB-738C66400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'BD Cuadrante PM'!$C$17</c:f>
              <c:numCache>
                <c:formatCode>0.0</c:formatCode>
                <c:ptCount val="1"/>
                <c:pt idx="0">
                  <c:v>15</c:v>
                </c:pt>
              </c:numCache>
            </c:numRef>
          </c:xVal>
          <c:yVal>
            <c:numRef>
              <c:f>'BD Cuadrante PM'!$D$17</c:f>
              <c:numCache>
                <c:formatCode>0.0</c:formatCode>
                <c:ptCount val="1"/>
                <c:pt idx="0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08F-43C7-9CCB-738C6640098E}"/>
            </c:ext>
          </c:extLst>
        </c:ser>
        <c:ser>
          <c:idx val="10"/>
          <c:order val="11"/>
          <c:tx>
            <c:strRef>
              <c:f>'BD Cuadrante PM'!$B$18</c:f>
              <c:strCache>
                <c:ptCount val="1"/>
                <c:pt idx="0">
                  <c:v>Manuel Madero González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8870003604720171E-2"/>
                  <c:y val="3.27046018597614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Manuel Madero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08F-43C7-9CCB-738C66400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'BD Cuadrante PM'!$C$18</c:f>
              <c:numCache>
                <c:formatCode>0.0</c:formatCode>
                <c:ptCount val="1"/>
                <c:pt idx="0">
                  <c:v>10</c:v>
                </c:pt>
              </c:numCache>
            </c:numRef>
          </c:xVal>
          <c:yVal>
            <c:numRef>
              <c:f>'BD Cuadrante PM'!$D$18</c:f>
              <c:numCache>
                <c:formatCode>0.0</c:formatCode>
                <c:ptCount val="1"/>
                <c:pt idx="0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08F-43C7-9CCB-738C6640098E}"/>
            </c:ext>
          </c:extLst>
        </c:ser>
        <c:ser>
          <c:idx val="11"/>
          <c:order val="12"/>
          <c:tx>
            <c:strRef>
              <c:f>'BD Cuadrante PM'!$B$19</c:f>
              <c:strCache>
                <c:ptCount val="1"/>
                <c:pt idx="0">
                  <c:v>Mario Herrera Arzola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5080954617209983E-2"/>
                  <c:y val="-3.55778252546310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Mario</a:t>
                    </a:r>
                    <a:r>
                      <a:rPr lang="en-US" baseline="0"/>
                      <a:t> Herrera A.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08F-43C7-9CCB-738C66400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'BD Cuadrante PM'!$C$19</c:f>
              <c:numCache>
                <c:formatCode>0.0</c:formatCode>
                <c:ptCount val="1"/>
                <c:pt idx="0">
                  <c:v>5</c:v>
                </c:pt>
              </c:numCache>
            </c:numRef>
          </c:xVal>
          <c:yVal>
            <c:numRef>
              <c:f>'BD Cuadrante PM'!$D$19</c:f>
              <c:numCache>
                <c:formatCode>0.0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08F-43C7-9CCB-738C6640098E}"/>
            </c:ext>
          </c:extLst>
        </c:ser>
        <c:ser>
          <c:idx val="12"/>
          <c:order val="13"/>
          <c:tx>
            <c:strRef>
              <c:f>'BD Cuadrante PM'!$B$20</c:f>
              <c:strCache>
                <c:ptCount val="1"/>
                <c:pt idx="0">
                  <c:v>Enrique Nácer Hernández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blipFill>
                <a:blip xmlns:r="http://schemas.openxmlformats.org/officeDocument/2006/relationships" r:embed="rId9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5008799579681748E-2"/>
                  <c:y val="-2.57995811124830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Enrique  Nácer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08F-43C7-9CCB-738C66400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'BD Cuadrante PM'!$C$20</c:f>
              <c:numCache>
                <c:formatCode>0.0</c:formatCode>
                <c:ptCount val="1"/>
                <c:pt idx="0">
                  <c:v>4</c:v>
                </c:pt>
              </c:numCache>
            </c:numRef>
          </c:xVal>
          <c:yVal>
            <c:numRef>
              <c:f>'BD Cuadrante PM'!$D$20</c:f>
              <c:numCache>
                <c:formatCode>0.0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08F-43C7-9CCB-738C6640098E}"/>
            </c:ext>
          </c:extLst>
        </c:ser>
        <c:ser>
          <c:idx val="14"/>
          <c:order val="14"/>
          <c:tx>
            <c:strRef>
              <c:f>'BD Cuadrante PM'!$B$21</c:f>
              <c:strCache>
                <c:ptCount val="1"/>
                <c:pt idx="0">
                  <c:v>Victor Hugo Islas Hernández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blipFill>
                <a:blip xmlns:r="http://schemas.openxmlformats.org/officeDocument/2006/relationships" r:embed="rId9"/>
                <a:stretch>
                  <a:fillRect/>
                </a:stretch>
              </a:blipFill>
            </c:spPr>
          </c:marker>
          <c:dLbls>
            <c:dLbl>
              <c:idx val="0"/>
              <c:layout>
                <c:manualLayout>
                  <c:x val="-1.1550869453043594E-2"/>
                  <c:y val="7.623576719907041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VHIH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08F-43C7-9CCB-738C664009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'BD Cuadrante PM'!$C$21</c:f>
              <c:numCache>
                <c:formatCode>0.0</c:formatCode>
                <c:ptCount val="1"/>
                <c:pt idx="0">
                  <c:v>3</c:v>
                </c:pt>
              </c:numCache>
            </c:numRef>
          </c:xVal>
          <c:yVal>
            <c:numRef>
              <c:f>'BD Cuadrante PM'!$D$21</c:f>
              <c:numCache>
                <c:formatCode>0.0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08F-43C7-9CCB-738C6640098E}"/>
            </c:ext>
          </c:extLst>
        </c:ser>
        <c:ser>
          <c:idx val="15"/>
          <c:order val="15"/>
          <c:tx>
            <c:strRef>
              <c:f>'BD Cuadrante PM'!$B$22</c:f>
              <c:strCache>
                <c:ptCount val="1"/>
                <c:pt idx="0">
                  <c:v>Luz del Carmen Martínez (¿Hernández?)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</c:spPr>
          </c:marker>
          <c:dLbls>
            <c:dLbl>
              <c:idx val="0"/>
              <c:layout>
                <c:manualLayout>
                  <c:x val="-9.2406955624348752E-2"/>
                  <c:y val="-3.04953073752737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Luz</a:t>
                    </a:r>
                    <a:r>
                      <a:rPr lang="en-US" baseline="0"/>
                      <a:t> del Carmen Mtz.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08F-43C7-9CCB-738C664009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'BD Cuadrante PM'!$C$22</c:f>
              <c:numCache>
                <c:formatCode>0.0</c:formatCode>
                <c:ptCount val="1"/>
                <c:pt idx="0">
                  <c:v>2</c:v>
                </c:pt>
              </c:numCache>
            </c:numRef>
          </c:xVal>
          <c:yVal>
            <c:numRef>
              <c:f>'BD Cuadrante PM'!$D$22</c:f>
              <c:numCache>
                <c:formatCode>0.0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08F-43C7-9CCB-738C66400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06624"/>
        <c:axId val="433707200"/>
      </c:scatterChart>
      <c:valAx>
        <c:axId val="43370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ysClr val="windowText" lastClr="000000"/>
                    </a:solidFill>
                  </a:rPr>
                  <a:t>Potencial de Voto</a:t>
                </a:r>
              </a:p>
            </c:rich>
          </c:tx>
          <c:layout>
            <c:manualLayout>
              <c:xMode val="edge"/>
              <c:yMode val="edge"/>
              <c:x val="0.44845856527287181"/>
              <c:y val="0.94722005281416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707200"/>
        <c:crosses val="autoZero"/>
        <c:crossBetween val="midCat"/>
      </c:valAx>
      <c:valAx>
        <c:axId val="4337072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ysClr val="windowText" lastClr="000000"/>
                    </a:solidFill>
                  </a:rPr>
                  <a:t>Conocimiento</a:t>
                </a:r>
              </a:p>
            </c:rich>
          </c:tx>
          <c:layout>
            <c:manualLayout>
              <c:xMode val="edge"/>
              <c:yMode val="edge"/>
              <c:x val="1.5213798711092746E-2"/>
              <c:y val="0.498576794944215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706624"/>
        <c:crosses val="autoZero"/>
        <c:crossBetween val="midCat"/>
        <c:majorUnit val="10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541419265334386E-2"/>
          <c:y val="2.4155366568598079E-2"/>
          <c:w val="0.97241146076660789"/>
          <c:h val="0.177571969153518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50000"/>
                    <a:lumOff val="50000"/>
                  </a:schemeClr>
                </a:solidFill>
              </a:rPr>
              <a:t>%</a:t>
            </a:r>
          </a:p>
        </c:rich>
      </c:tx>
      <c:layout>
        <c:manualLayout>
          <c:xMode val="edge"/>
          <c:yMode val="edge"/>
          <c:x val="0.4834593256759015"/>
          <c:y val="9.072960138837850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332779881401299"/>
          <c:y val="7.7515307237646505E-2"/>
          <c:w val="0.70355172964168688"/>
          <c:h val="0.9055925351931162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8DD-4640-B32D-3A4F0900EE9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8DD-4640-B32D-3A4F0900EE9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8DD-4640-B32D-3A4F0900EE9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8DD-4640-B32D-3A4F0900EE98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8DD-4640-B32D-3A4F0900EE98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8DD-4640-B32D-3A4F0900EE98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C8DD-4640-B32D-3A4F0900EE98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C8DD-4640-B32D-3A4F0900EE98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C8DD-4640-B32D-3A4F0900EE98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C8DD-4640-B32D-3A4F0900EE98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8DD-4640-B32D-3A4F0900EE98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C8DD-4640-B32D-3A4F0900EE98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C8DD-4640-B32D-3A4F0900EE98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C8DD-4640-B32D-3A4F0900EE98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C8DD-4640-B32D-3A4F0900EE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'21 Nombre_PM'!$F$15:$F$31</c:f>
              <c:strCache>
                <c:ptCount val="17"/>
                <c:pt idx="0">
                  <c:v>Melitón Lozano Pérez</c:v>
                </c:pt>
                <c:pt idx="1">
                  <c:v>Gerardo Islas Maldonado</c:v>
                </c:pt>
                <c:pt idx="2">
                  <c:v>Filiberto Guevara González</c:v>
                </c:pt>
                <c:pt idx="3">
                  <c:v>Arnulfo Domínguez</c:v>
                </c:pt>
                <c:pt idx="4">
                  <c:v>Manuel Madero González</c:v>
                </c:pt>
                <c:pt idx="5">
                  <c:v>Cutberto Cantorán</c:v>
                </c:pt>
                <c:pt idx="6">
                  <c:v>Mario Herrera Arzola</c:v>
                </c:pt>
                <c:pt idx="7">
                  <c:v>Armando Galindo Galindo</c:v>
                </c:pt>
                <c:pt idx="8">
                  <c:v>Luz del Carmen Martínez</c:v>
                </c:pt>
                <c:pt idx="9">
                  <c:v>Gustavo Leoncio Sánchez</c:v>
                </c:pt>
                <c:pt idx="10">
                  <c:v>Eliseo Morales Rosales</c:v>
                </c:pt>
                <c:pt idx="11">
                  <c:v>Enrique Nácer Hernández</c:v>
                </c:pt>
                <c:pt idx="12">
                  <c:v>Conrado González Hernández</c:v>
                </c:pt>
                <c:pt idx="13">
                  <c:v>Edgar Morales Moreno</c:v>
                </c:pt>
                <c:pt idx="14">
                  <c:v>Víctor Hugo Islas Hernández</c:v>
                </c:pt>
                <c:pt idx="15">
                  <c:v>Ninguno</c:v>
                </c:pt>
                <c:pt idx="16">
                  <c:v>NS/NR</c:v>
                </c:pt>
              </c:strCache>
            </c:strRef>
          </c:cat>
          <c:val>
            <c:numRef>
              <c:f>'21 Nombre_PM'!$G$15:$G$31</c:f>
              <c:numCache>
                <c:formatCode>0.0</c:formatCode>
                <c:ptCount val="17"/>
                <c:pt idx="0">
                  <c:v>8.6</c:v>
                </c:pt>
                <c:pt idx="1">
                  <c:v>6</c:v>
                </c:pt>
                <c:pt idx="2">
                  <c:v>4.5</c:v>
                </c:pt>
                <c:pt idx="3">
                  <c:v>3.3</c:v>
                </c:pt>
                <c:pt idx="4">
                  <c:v>2.7</c:v>
                </c:pt>
                <c:pt idx="5">
                  <c:v>1.8</c:v>
                </c:pt>
                <c:pt idx="6">
                  <c:v>1.4</c:v>
                </c:pt>
                <c:pt idx="7">
                  <c:v>1.2</c:v>
                </c:pt>
                <c:pt idx="8">
                  <c:v>1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0.6</c:v>
                </c:pt>
                <c:pt idx="13">
                  <c:v>0</c:v>
                </c:pt>
                <c:pt idx="14">
                  <c:v>0</c:v>
                </c:pt>
                <c:pt idx="15">
                  <c:v>14.8</c:v>
                </c:pt>
                <c:pt idx="16">
                  <c:v>50.8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8DD-4640-B32D-3A4F0900EE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48"/>
        <c:axId val="139983360"/>
        <c:axId val="195269120"/>
      </c:barChart>
      <c:catAx>
        <c:axId val="1399833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269120"/>
        <c:crosses val="autoZero"/>
        <c:auto val="1"/>
        <c:lblAlgn val="ctr"/>
        <c:lblOffset val="100"/>
        <c:noMultiLvlLbl val="0"/>
      </c:catAx>
      <c:valAx>
        <c:axId val="195269120"/>
        <c:scaling>
          <c:orientation val="minMax"/>
          <c:min val="0"/>
        </c:scaling>
        <c:delete val="1"/>
        <c:axPos val="t"/>
        <c:numFmt formatCode="0" sourceLinked="0"/>
        <c:majorTickMark val="none"/>
        <c:minorTickMark val="none"/>
        <c:tickLblPos val="nextTo"/>
        <c:crossAx val="1399833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%</a:t>
            </a:r>
          </a:p>
        </c:rich>
      </c:tx>
      <c:layout>
        <c:manualLayout>
          <c:xMode val="edge"/>
          <c:yMode val="edge"/>
          <c:x val="0.46752569064539617"/>
          <c:y val="1.287949224225385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3946289122383381"/>
          <c:y val="0.10928970110169731"/>
          <c:w val="0.56053710877616614"/>
          <c:h val="0.85567054363450201"/>
        </c:manualLayout>
      </c:layout>
      <c:barChart>
        <c:barDir val="bar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tint val="77000"/>
                    <a:shade val="51000"/>
                    <a:satMod val="130000"/>
                  </a:schemeClr>
                </a:gs>
                <a:gs pos="80000">
                  <a:schemeClr val="accent2">
                    <a:tint val="77000"/>
                    <a:shade val="93000"/>
                    <a:satMod val="130000"/>
                  </a:schemeClr>
                </a:gs>
                <a:gs pos="100000">
                  <a:schemeClr val="accent2">
                    <a:tint val="77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0D-4530-A13E-E45B9C3CE8C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0D-4530-A13E-E45B9C3CE8CE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70D-4530-A13E-E45B9C3CE8CE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70D-4530-A13E-E45B9C3CE8CE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70D-4530-A13E-E45B9C3CE8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'22 Alianzas'!$D$38:$D$42</c:f>
              <c:strCache>
                <c:ptCount val="5"/>
                <c:pt idx="0">
                  <c:v>Alianza del PRI con PVEM</c:v>
                </c:pt>
                <c:pt idx="1">
                  <c:v>Alianza del PAN con PRD, MC y PANAL</c:v>
                </c:pt>
                <c:pt idx="2">
                  <c:v>MORENA con PT</c:v>
                </c:pt>
                <c:pt idx="3">
                  <c:v>Ninguna</c:v>
                </c:pt>
                <c:pt idx="4">
                  <c:v>NS/NR</c:v>
                </c:pt>
              </c:strCache>
            </c:strRef>
          </c:cat>
          <c:val>
            <c:numRef>
              <c:f>'22 Alianzas'!$E$38:$E$42</c:f>
              <c:numCache>
                <c:formatCode>0.0</c:formatCode>
                <c:ptCount val="5"/>
                <c:pt idx="0">
                  <c:v>24.074074074074073</c:v>
                </c:pt>
                <c:pt idx="1">
                  <c:v>13.991769547325102</c:v>
                </c:pt>
                <c:pt idx="2">
                  <c:v>25.102880658436213</c:v>
                </c:pt>
                <c:pt idx="3">
                  <c:v>30.246913580246915</c:v>
                </c:pt>
                <c:pt idx="4">
                  <c:v>4.5267489711934159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0D-4530-A13E-E45B9C3C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0687360"/>
        <c:axId val="195272000"/>
      </c:barChart>
      <c:catAx>
        <c:axId val="1406873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272000"/>
        <c:crosses val="autoZero"/>
        <c:auto val="1"/>
        <c:lblAlgn val="ctr"/>
        <c:lblOffset val="100"/>
        <c:noMultiLvlLbl val="0"/>
      </c:catAx>
      <c:valAx>
        <c:axId val="195272000"/>
        <c:scaling>
          <c:orientation val="minMax"/>
          <c:max val="40"/>
        </c:scaling>
        <c:delete val="1"/>
        <c:axPos val="t"/>
        <c:numFmt formatCode="0" sourceLinked="0"/>
        <c:majorTickMark val="none"/>
        <c:minorTickMark val="none"/>
        <c:tickLblPos val="nextTo"/>
        <c:crossAx val="14068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755" l="0.70000000000000062" r="0.70000000000000062" t="0.7500000000000075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75000"/>
                    <a:lumOff val="25000"/>
                  </a:schemeClr>
                </a:solidFill>
              </a:rPr>
              <a:t>%</a:t>
            </a:r>
          </a:p>
        </c:rich>
      </c:tx>
      <c:layout>
        <c:manualLayout>
          <c:xMode val="edge"/>
          <c:yMode val="edge"/>
          <c:x val="0.63763913363520885"/>
          <c:y val="3.4151696727554845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4129142835962853"/>
          <c:y val="0.10671432204266071"/>
          <c:w val="0.55870857164037147"/>
          <c:h val="0.86297402707488569"/>
        </c:manualLayout>
      </c:layout>
      <c:barChart>
        <c:barDir val="bar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tint val="77000"/>
                    <a:shade val="51000"/>
                    <a:satMod val="130000"/>
                  </a:schemeClr>
                </a:gs>
                <a:gs pos="80000">
                  <a:schemeClr val="accent2">
                    <a:tint val="77000"/>
                    <a:shade val="93000"/>
                    <a:satMod val="130000"/>
                  </a:schemeClr>
                </a:gs>
                <a:gs pos="100000">
                  <a:schemeClr val="accent2">
                    <a:tint val="77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82-4FE9-AFB1-D6FF3A38DE6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E82-4FE9-AFB1-D6FF3A38DE66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E82-4FE9-AFB1-D6FF3A38DE6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E82-4FE9-AFB1-D6FF3A38DE66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E82-4FE9-AFB1-D6FF3A38DE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'22 Alianzas'!$G$38:$G$42</c:f>
              <c:strCache>
                <c:ptCount val="5"/>
                <c:pt idx="0">
                  <c:v>Alianza del PRI con PVEM</c:v>
                </c:pt>
                <c:pt idx="1">
                  <c:v>Alianza del PAN con PRD, MC y PANAL</c:v>
                </c:pt>
                <c:pt idx="2">
                  <c:v>MORENA con PT</c:v>
                </c:pt>
                <c:pt idx="3">
                  <c:v>Ninguna</c:v>
                </c:pt>
                <c:pt idx="4">
                  <c:v>NS/NR</c:v>
                </c:pt>
              </c:strCache>
            </c:strRef>
          </c:cat>
          <c:val>
            <c:numRef>
              <c:f>'22 Alianzas'!$H$38:$H$42</c:f>
              <c:numCache>
                <c:formatCode>0.0</c:formatCode>
                <c:ptCount val="5"/>
                <c:pt idx="0">
                  <c:v>42.386831275720162</c:v>
                </c:pt>
                <c:pt idx="1">
                  <c:v>18.106995884773664</c:v>
                </c:pt>
                <c:pt idx="2">
                  <c:v>10.493827160493828</c:v>
                </c:pt>
                <c:pt idx="3">
                  <c:v>15.020576131687243</c:v>
                </c:pt>
                <c:pt idx="4">
                  <c:v>11.111111111111111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82-4FE9-AFB1-D6FF3A38D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2708224"/>
        <c:axId val="195515456"/>
      </c:barChart>
      <c:catAx>
        <c:axId val="1427082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515456"/>
        <c:crosses val="autoZero"/>
        <c:auto val="1"/>
        <c:lblAlgn val="ctr"/>
        <c:lblOffset val="100"/>
        <c:noMultiLvlLbl val="0"/>
      </c:catAx>
      <c:valAx>
        <c:axId val="195515456"/>
        <c:scaling>
          <c:orientation val="minMax"/>
        </c:scaling>
        <c:delete val="1"/>
        <c:axPos val="t"/>
        <c:numFmt formatCode="0" sourceLinked="0"/>
        <c:majorTickMark val="out"/>
        <c:minorTickMark val="none"/>
        <c:tickLblPos val="nextTo"/>
        <c:crossAx val="14270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755" l="0.70000000000000062" r="0.70000000000000062" t="0.7500000000000075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</a:t>
            </a:r>
          </a:p>
        </c:rich>
      </c:tx>
      <c:layout>
        <c:manualLayout>
          <c:xMode val="edge"/>
          <c:yMode val="edge"/>
          <c:x val="0.58197593386430835"/>
          <c:y val="2.5950810951469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5587116617944431"/>
          <c:y val="0.18603863150620251"/>
          <c:w val="0.44365877363124689"/>
          <c:h val="0.7932718617511447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B97-4199-A9AD-CD7DD8D0334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B97-4199-A9AD-CD7DD8D0334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B97-4199-A9AD-CD7DD8D0334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B97-4199-A9AD-CD7DD8D0334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B97-4199-A9AD-CD7DD8D033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 Perfil_demográfico1'!$D$44:$D$48</c:f>
              <c:strCache>
                <c:ptCount val="5"/>
                <c:pt idx="0">
                  <c:v>Sin estudios</c:v>
                </c:pt>
                <c:pt idx="1">
                  <c:v>Primaria</c:v>
                </c:pt>
                <c:pt idx="2">
                  <c:v>Secundaria</c:v>
                </c:pt>
                <c:pt idx="3">
                  <c:v>Preparatoria</c:v>
                </c:pt>
                <c:pt idx="4">
                  <c:v>Profesional</c:v>
                </c:pt>
              </c:strCache>
            </c:strRef>
          </c:cat>
          <c:val>
            <c:numRef>
              <c:f>'02 Perfil_demográfico1'!$E$44:$E$48</c:f>
              <c:numCache>
                <c:formatCode>General</c:formatCode>
                <c:ptCount val="5"/>
                <c:pt idx="0">
                  <c:v>26.65</c:v>
                </c:pt>
                <c:pt idx="1">
                  <c:v>18.48</c:v>
                </c:pt>
                <c:pt idx="2">
                  <c:v>21.01</c:v>
                </c:pt>
                <c:pt idx="3">
                  <c:v>18.09</c:v>
                </c:pt>
                <c:pt idx="4">
                  <c:v>14.79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97-4199-A9AD-CD7DD8D033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48"/>
        <c:axId val="162470912"/>
        <c:axId val="201358080"/>
      </c:barChart>
      <c:catAx>
        <c:axId val="1624709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358080"/>
        <c:crosses val="autoZero"/>
        <c:auto val="1"/>
        <c:lblAlgn val="ctr"/>
        <c:lblOffset val="100"/>
        <c:noMultiLvlLbl val="0"/>
      </c:catAx>
      <c:valAx>
        <c:axId val="201358080"/>
        <c:scaling>
          <c:orientation val="minMax"/>
          <c:min val="0"/>
        </c:scaling>
        <c:delete val="1"/>
        <c:axPos val="t"/>
        <c:numFmt formatCode="0" sourceLinked="0"/>
        <c:majorTickMark val="none"/>
        <c:minorTickMark val="none"/>
        <c:tickLblPos val="nextTo"/>
        <c:crossAx val="1624709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755" l="0.70000000000000062" r="0.70000000000000062" t="0.7500000000000075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</a:p>
        </c:rich>
      </c:tx>
      <c:layout>
        <c:manualLayout>
          <c:xMode val="edge"/>
          <c:yMode val="edge"/>
          <c:x val="0.54950509130666703"/>
          <c:y val="2.980251956334362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439969880934349"/>
          <c:y val="0.18603863150620251"/>
          <c:w val="0.54513015662387609"/>
          <c:h val="0.7932718617511447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1CF2-462D-858C-0966D134995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CF2-462D-858C-0966D134995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CF2-462D-858C-0966D134995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CF2-462D-858C-0966D134995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1CF2-462D-858C-0966D13499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 Perfil_demográfico1'!$G$44:$G$48</c:f>
              <c:strCache>
                <c:ptCount val="5"/>
                <c:pt idx="0">
                  <c:v>Soltero(a)</c:v>
                </c:pt>
                <c:pt idx="1">
                  <c:v>Casado(a)</c:v>
                </c:pt>
                <c:pt idx="2">
                  <c:v>Divorciado(a)</c:v>
                </c:pt>
                <c:pt idx="3">
                  <c:v>Viudo(a)</c:v>
                </c:pt>
                <c:pt idx="4">
                  <c:v>Unión Libre</c:v>
                </c:pt>
              </c:strCache>
            </c:strRef>
          </c:cat>
          <c:val>
            <c:numRef>
              <c:f>'02 Perfil_demográfico1'!$H$44:$H$48</c:f>
              <c:numCache>
                <c:formatCode>General</c:formatCode>
                <c:ptCount val="5"/>
                <c:pt idx="0">
                  <c:v>25.1</c:v>
                </c:pt>
                <c:pt idx="1">
                  <c:v>52.33</c:v>
                </c:pt>
                <c:pt idx="2">
                  <c:v>3.11</c:v>
                </c:pt>
                <c:pt idx="3">
                  <c:v>10.89</c:v>
                </c:pt>
                <c:pt idx="4">
                  <c:v>7.59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F2-462D-858C-0966D13499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48"/>
        <c:axId val="162471424"/>
        <c:axId val="202302016"/>
      </c:barChart>
      <c:catAx>
        <c:axId val="1624714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302016"/>
        <c:crosses val="autoZero"/>
        <c:auto val="1"/>
        <c:lblAlgn val="ctr"/>
        <c:lblOffset val="100"/>
        <c:noMultiLvlLbl val="0"/>
      </c:catAx>
      <c:valAx>
        <c:axId val="202302016"/>
        <c:scaling>
          <c:orientation val="minMax"/>
          <c:min val="0"/>
        </c:scaling>
        <c:delete val="1"/>
        <c:axPos val="t"/>
        <c:numFmt formatCode="0" sourceLinked="0"/>
        <c:majorTickMark val="none"/>
        <c:minorTickMark val="none"/>
        <c:tickLblPos val="nextTo"/>
        <c:crossAx val="1624714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755" l="0.70000000000000062" r="0.70000000000000062" t="0.7500000000000075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</a:p>
        </c:rich>
      </c:tx>
      <c:layout>
        <c:manualLayout>
          <c:xMode val="edge"/>
          <c:yMode val="edge"/>
          <c:x val="0.50640606214545758"/>
          <c:y val="5.7598304799056082E-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439969880934349"/>
          <c:y val="0.18603863150620251"/>
          <c:w val="0.54513015662387609"/>
          <c:h val="0.7932718617511447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E38-42C6-A7B1-BE853DA3E1A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E38-42C6-A7B1-BE853DA3E1A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DE38-42C6-A7B1-BE853DA3E1A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DE38-42C6-A7B1-BE853DA3E1A8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DE38-42C6-A7B1-BE853DA3E1A8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DE38-42C6-A7B1-BE853DA3E1A8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DE38-42C6-A7B1-BE853DA3E1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'03 Perfil_demográfico 2'!$F$16:$F$22</c:f>
              <c:strCache>
                <c:ptCount val="7"/>
                <c:pt idx="0">
                  <c:v>Sin ingresos</c:v>
                </c:pt>
                <c:pt idx="1">
                  <c:v>Hasta $3,000.00</c:v>
                </c:pt>
                <c:pt idx="2">
                  <c:v>Hasta $7,500.00</c:v>
                </c:pt>
                <c:pt idx="3">
                  <c:v>Hasta $15,000.00</c:v>
                </c:pt>
                <c:pt idx="4">
                  <c:v>Hasta $30,000.00</c:v>
                </c:pt>
                <c:pt idx="5">
                  <c:v>Más de $30,000.00</c:v>
                </c:pt>
                <c:pt idx="6">
                  <c:v>No contestó</c:v>
                </c:pt>
              </c:strCache>
            </c:strRef>
          </c:cat>
          <c:val>
            <c:numRef>
              <c:f>'03 Perfil_demográfico 2'!$G$16:$G$22</c:f>
              <c:numCache>
                <c:formatCode>General</c:formatCode>
                <c:ptCount val="7"/>
                <c:pt idx="0">
                  <c:v>36.96</c:v>
                </c:pt>
                <c:pt idx="1">
                  <c:v>25.49</c:v>
                </c:pt>
                <c:pt idx="2">
                  <c:v>10.31</c:v>
                </c:pt>
                <c:pt idx="3">
                  <c:v>1.95</c:v>
                </c:pt>
                <c:pt idx="4">
                  <c:v>0.39</c:v>
                </c:pt>
                <c:pt idx="5">
                  <c:v>0.19</c:v>
                </c:pt>
                <c:pt idx="6">
                  <c:v>24.71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E38-42C6-A7B1-BE853DA3E1A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48"/>
        <c:axId val="162467840"/>
        <c:axId val="202304320"/>
      </c:barChart>
      <c:catAx>
        <c:axId val="1624678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304320"/>
        <c:crosses val="autoZero"/>
        <c:auto val="1"/>
        <c:lblAlgn val="ctr"/>
        <c:lblOffset val="100"/>
        <c:noMultiLvlLbl val="0"/>
      </c:catAx>
      <c:valAx>
        <c:axId val="202304320"/>
        <c:scaling>
          <c:orientation val="minMax"/>
          <c:min val="0"/>
        </c:scaling>
        <c:delete val="1"/>
        <c:axPos val="t"/>
        <c:numFmt formatCode="0" sourceLinked="0"/>
        <c:majorTickMark val="none"/>
        <c:minorTickMark val="none"/>
        <c:tickLblPos val="nextTo"/>
        <c:crossAx val="16246784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755" l="0.70000000000000062" r="0.70000000000000062" t="0.7500000000000075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</a:p>
        </c:rich>
      </c:tx>
      <c:layout>
        <c:manualLayout>
          <c:xMode val="edge"/>
          <c:yMode val="edge"/>
          <c:x val="0.50640606214545769"/>
          <c:y val="7.75519657980896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0708779950893237"/>
          <c:y val="0.18603863150620251"/>
          <c:w val="0.39244196088392175"/>
          <c:h val="0.7932718617511447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7E2-4F10-8B77-09E9D99A1BC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7E2-4F10-8B77-09E9D99A1BC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7E2-4F10-8B77-09E9D99A1BC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7E2-4F10-8B77-09E9D99A1BC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7E2-4F10-8B77-09E9D99A1BC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47E2-4F10-8B77-09E9D99A1BC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47E2-4F10-8B77-09E9D99A1BC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47E2-4F10-8B77-09E9D99A1BC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47E2-4F10-8B77-09E9D99A1BCC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47E2-4F10-8B77-09E9D99A1BCC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47E2-4F10-8B77-09E9D99A1BCC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47E2-4F10-8B77-09E9D99A1BCC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47E2-4F10-8B77-09E9D99A1BCC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47E2-4F10-8B77-09E9D99A1BCC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47E2-4F10-8B77-09E9D99A1B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'03 Perfil_demográfico 2'!$F$36:$F$43</c:f>
              <c:strCache>
                <c:ptCount val="8"/>
                <c:pt idx="0">
                  <c:v>6) Ama de casa</c:v>
                </c:pt>
                <c:pt idx="1">
                  <c:v>3) Trabaja por su cuenta</c:v>
                </c:pt>
                <c:pt idx="2">
                  <c:v>4) Trabajador del campo</c:v>
                </c:pt>
                <c:pt idx="3">
                  <c:v>8) Jubilado</c:v>
                </c:pt>
                <c:pt idx="4">
                  <c:v>1) Empleado en empresa </c:v>
                </c:pt>
                <c:pt idx="5">
                  <c:v>5) Estudiante</c:v>
                </c:pt>
                <c:pt idx="6">
                  <c:v>7) Desempleado</c:v>
                </c:pt>
                <c:pt idx="7">
                  <c:v>2) Empleado en el Gob </c:v>
                </c:pt>
              </c:strCache>
            </c:strRef>
          </c:cat>
          <c:val>
            <c:numRef>
              <c:f>'03 Perfil_demográfico 2'!$G$36:$G$43</c:f>
              <c:numCache>
                <c:formatCode>General</c:formatCode>
                <c:ptCount val="8"/>
                <c:pt idx="0">
                  <c:v>47.47</c:v>
                </c:pt>
                <c:pt idx="1">
                  <c:v>20.04</c:v>
                </c:pt>
                <c:pt idx="2">
                  <c:v>13.23</c:v>
                </c:pt>
                <c:pt idx="3">
                  <c:v>5.0599999999999996</c:v>
                </c:pt>
                <c:pt idx="4">
                  <c:v>4.8600000000000003</c:v>
                </c:pt>
                <c:pt idx="5">
                  <c:v>3.7</c:v>
                </c:pt>
                <c:pt idx="6">
                  <c:v>3.5</c:v>
                </c:pt>
                <c:pt idx="7">
                  <c:v>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7E2-4F10-8B77-09E9D99A1B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48"/>
        <c:axId val="166888960"/>
        <c:axId val="202306048"/>
      </c:barChart>
      <c:catAx>
        <c:axId val="1668889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306048"/>
        <c:crosses val="autoZero"/>
        <c:auto val="1"/>
        <c:lblAlgn val="ctr"/>
        <c:lblOffset val="100"/>
        <c:noMultiLvlLbl val="0"/>
      </c:catAx>
      <c:valAx>
        <c:axId val="202306048"/>
        <c:scaling>
          <c:orientation val="minMax"/>
          <c:min val="0"/>
        </c:scaling>
        <c:delete val="1"/>
        <c:axPos val="t"/>
        <c:numFmt formatCode="0" sourceLinked="0"/>
        <c:majorTickMark val="none"/>
        <c:minorTickMark val="none"/>
        <c:tickLblPos val="nextTo"/>
        <c:crossAx val="166888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755" l="0.70000000000000062" r="0.70000000000000062" t="0.7500000000000075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MX" b="1"/>
              <a:t>%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3A-4488-8700-CCE58BFF76D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3A-4488-8700-CCE58BFF76D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83A-4488-8700-CCE58BFF76D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83A-4488-8700-CCE58BFF76D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283A-4488-8700-CCE58BFF76D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83A-4488-8700-CCE58BFF76D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283A-4488-8700-CCE58BFF76D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283A-4488-8700-CCE58BFF76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'04 Sit_ec_per'!$F$38:$F$39</c:f>
              <c:strCache>
                <c:ptCount val="2"/>
                <c:pt idx="0">
                  <c:v>Positiva</c:v>
                </c:pt>
                <c:pt idx="1">
                  <c:v>Negativa</c:v>
                </c:pt>
              </c:strCache>
            </c:strRef>
          </c:cat>
          <c:val>
            <c:numRef>
              <c:f>'04 Sit_ec_per'!$G$38:$G$39</c:f>
              <c:numCache>
                <c:formatCode>General</c:formatCode>
                <c:ptCount val="2"/>
                <c:pt idx="0">
                  <c:v>28.6</c:v>
                </c:pt>
                <c:pt idx="1">
                  <c:v>71.010000000000005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3A-4488-8700-CCE58BFF76D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4534912"/>
        <c:axId val="196093632"/>
      </c:barChart>
      <c:catAx>
        <c:axId val="19453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093632"/>
        <c:crosses val="autoZero"/>
        <c:auto val="1"/>
        <c:lblAlgn val="ctr"/>
        <c:lblOffset val="100"/>
        <c:noMultiLvlLbl val="0"/>
      </c:catAx>
      <c:valAx>
        <c:axId val="196093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453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/>
              <a:t>%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DB-4DBA-BC5F-2D30B4609D4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9DB-4DBA-BC5F-2D30B4609D43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9DB-4DBA-BC5F-2D30B4609D43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9DB-4DBA-BC5F-2D30B4609D4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29DB-4DBA-BC5F-2D30B4609D4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9DB-4DBA-BC5F-2D30B4609D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'04 Sit_ec_per'!$F$20:$F$24</c:f>
              <c:strCache>
                <c:ptCount val="5"/>
                <c:pt idx="0">
                  <c:v>Mejor</c:v>
                </c:pt>
                <c:pt idx="1">
                  <c:v>Igual de bien</c:v>
                </c:pt>
                <c:pt idx="2">
                  <c:v>Igual de mal</c:v>
                </c:pt>
                <c:pt idx="3">
                  <c:v>Peor</c:v>
                </c:pt>
                <c:pt idx="4">
                  <c:v>NS/NC</c:v>
                </c:pt>
              </c:strCache>
            </c:strRef>
          </c:cat>
          <c:val>
            <c:numRef>
              <c:f>'04 Sit_ec_per'!$G$20:$G$24</c:f>
              <c:numCache>
                <c:formatCode>General</c:formatCode>
                <c:ptCount val="5"/>
                <c:pt idx="0">
                  <c:v>2.5299999999999998</c:v>
                </c:pt>
                <c:pt idx="1">
                  <c:v>26.07</c:v>
                </c:pt>
                <c:pt idx="2">
                  <c:v>30.35</c:v>
                </c:pt>
                <c:pt idx="3">
                  <c:v>40.659999999999997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DB-4DBA-BC5F-2D30B4609D4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4696192"/>
        <c:axId val="196097664"/>
      </c:barChart>
      <c:catAx>
        <c:axId val="1946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097664"/>
        <c:crosses val="autoZero"/>
        <c:auto val="1"/>
        <c:lblAlgn val="ctr"/>
        <c:lblOffset val="100"/>
        <c:noMultiLvlLbl val="0"/>
      </c:catAx>
      <c:valAx>
        <c:axId val="196097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469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MX" b="1"/>
              <a:t>%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9A-4E0C-8C90-02F2E647C85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9A-4E0C-8C90-02F2E647C85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89A-4E0C-8C90-02F2E647C85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89A-4E0C-8C90-02F2E647C85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89A-4E0C-8C90-02F2E647C85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89A-4E0C-8C90-02F2E647C85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89A-4E0C-8C90-02F2E647C8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'05 Sit_Mpio'!$F$38:$F$39</c:f>
              <c:strCache>
                <c:ptCount val="2"/>
                <c:pt idx="0">
                  <c:v>Positiva</c:v>
                </c:pt>
                <c:pt idx="1">
                  <c:v>Negativa</c:v>
                </c:pt>
              </c:strCache>
            </c:strRef>
          </c:cat>
          <c:val>
            <c:numRef>
              <c:f>'05 Sit_Mpio'!$G$38:$G$39</c:f>
              <c:numCache>
                <c:formatCode>General</c:formatCode>
                <c:ptCount val="2"/>
                <c:pt idx="0">
                  <c:v>22.96</c:v>
                </c:pt>
                <c:pt idx="1">
                  <c:v>76.069999999999993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9A-4E0C-8C90-02F2E647C85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4484224"/>
        <c:axId val="196355776"/>
      </c:barChart>
      <c:catAx>
        <c:axId val="1944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55776"/>
        <c:crosses val="autoZero"/>
        <c:auto val="1"/>
        <c:lblAlgn val="ctr"/>
        <c:lblOffset val="100"/>
        <c:noMultiLvlLbl val="0"/>
      </c:catAx>
      <c:valAx>
        <c:axId val="1963557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448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2A25B37-180E-4300-9400-3D1DEE00440A}" type="doc">
      <dgm:prSet loTypeId="urn:microsoft.com/office/officeart/2005/8/layout/vList3" loCatId="picture" qsTypeId="urn:microsoft.com/office/officeart/2005/8/quickstyle/simple1" qsCatId="simple" csTypeId="urn:microsoft.com/office/officeart/2005/8/colors/accent1_2" csCatId="accent1" phldr="1"/>
      <dgm:spPr/>
    </dgm:pt>
    <dgm:pt modelId="{DB76B1C4-27A8-40B2-AE33-823E22D92A78}">
      <dgm:prSet phldrT="[Texto]" custT="1"/>
      <dgm:spPr>
        <a:solidFill>
          <a:srgbClr val="0070C0"/>
        </a:solidFill>
      </dgm:spPr>
      <dgm:t>
        <a:bodyPr/>
        <a:lstStyle/>
        <a:p>
          <a:r>
            <a:rPr lang="es-MX" sz="1200" b="1" dirty="0" smtClean="0">
              <a:solidFill>
                <a:schemeClr val="bg1"/>
              </a:solidFill>
            </a:rPr>
            <a:t>514 entrevistas</a:t>
          </a:r>
          <a:endParaRPr lang="es-MX" sz="1200" dirty="0">
            <a:solidFill>
              <a:schemeClr val="bg1"/>
            </a:solidFill>
          </a:endParaRPr>
        </a:p>
      </dgm:t>
    </dgm:pt>
    <dgm:pt modelId="{D006F964-A0AD-4DF9-B8F6-8FD1EDA2F6D8}" type="parTrans" cxnId="{71471296-9F7F-4BFE-A1E0-86782D5467D7}">
      <dgm:prSet/>
      <dgm:spPr/>
      <dgm:t>
        <a:bodyPr/>
        <a:lstStyle/>
        <a:p>
          <a:endParaRPr lang="es-MX" sz="1200"/>
        </a:p>
      </dgm:t>
    </dgm:pt>
    <dgm:pt modelId="{AEE3524F-E9E5-4ACF-A745-83C14148C66F}" type="sibTrans" cxnId="{71471296-9F7F-4BFE-A1E0-86782D5467D7}">
      <dgm:prSet/>
      <dgm:spPr/>
      <dgm:t>
        <a:bodyPr/>
        <a:lstStyle/>
        <a:p>
          <a:endParaRPr lang="es-MX" sz="1200"/>
        </a:p>
      </dgm:t>
    </dgm:pt>
    <dgm:pt modelId="{6B6A6CA4-31B8-4A86-81C2-7E3488A51180}">
      <dgm:prSet phldrT="[Texto]" custT="1"/>
      <dgm:spPr>
        <a:solidFill>
          <a:srgbClr val="0070C0"/>
        </a:solidFill>
      </dgm:spPr>
      <dgm:t>
        <a:bodyPr/>
        <a:lstStyle/>
        <a:p>
          <a:r>
            <a:rPr lang="es-MX" sz="1200" b="1"/>
            <a:t>Conocer el nivel de posicionamiento de los aspirantes a Diputado Local por el Distrito 22, de cara al próximo proceso electoral</a:t>
          </a:r>
          <a:r>
            <a:rPr lang="es-MX" sz="1200" b="1" dirty="0" smtClean="0">
              <a:solidFill>
                <a:schemeClr val="bg1"/>
              </a:solidFill>
            </a:rPr>
            <a:t>.</a:t>
          </a:r>
          <a:endParaRPr lang="es-MX" sz="1200" b="1" dirty="0">
            <a:solidFill>
              <a:schemeClr val="bg1"/>
            </a:solidFill>
          </a:endParaRPr>
        </a:p>
      </dgm:t>
    </dgm:pt>
    <dgm:pt modelId="{2E2815A8-16B4-4D59-B07F-62FD08A7C2A2}" type="parTrans" cxnId="{C91A53E1-2B5B-4919-AAC6-3B7AFAD07E8C}">
      <dgm:prSet/>
      <dgm:spPr/>
      <dgm:t>
        <a:bodyPr/>
        <a:lstStyle/>
        <a:p>
          <a:endParaRPr lang="es-MX" sz="1200"/>
        </a:p>
      </dgm:t>
    </dgm:pt>
    <dgm:pt modelId="{7736A0AC-2C04-4265-BAB9-351EAF294A9B}" type="sibTrans" cxnId="{C91A53E1-2B5B-4919-AAC6-3B7AFAD07E8C}">
      <dgm:prSet/>
      <dgm:spPr/>
      <dgm:t>
        <a:bodyPr/>
        <a:lstStyle/>
        <a:p>
          <a:endParaRPr lang="es-MX" sz="1200"/>
        </a:p>
      </dgm:t>
    </dgm:pt>
    <dgm:pt modelId="{D02B7EED-020E-4A08-AB95-0C9C4007A730}">
      <dgm:prSet phldrT="[Texto]" custT="1"/>
      <dgm:spPr>
        <a:solidFill>
          <a:srgbClr val="0070C0"/>
        </a:solidFill>
      </dgm:spPr>
      <dgm:t>
        <a:bodyPr/>
        <a:lstStyle/>
        <a:p>
          <a:r>
            <a:rPr lang="es-MX" sz="1200" b="1" dirty="0" smtClean="0">
              <a:solidFill>
                <a:schemeClr val="bg1"/>
              </a:solidFill>
            </a:rPr>
            <a:t>Del martes 6  al jueves 8 de marzo de 2018. </a:t>
          </a:r>
          <a:endParaRPr lang="es-MX" sz="1200" dirty="0">
            <a:solidFill>
              <a:schemeClr val="bg1"/>
            </a:solidFill>
          </a:endParaRPr>
        </a:p>
      </dgm:t>
    </dgm:pt>
    <dgm:pt modelId="{C1C9DB4E-FAA6-496C-89E2-DEB268765C85}" type="parTrans" cxnId="{0DA26AD4-6B1E-433F-8E16-21B7D9929019}">
      <dgm:prSet/>
      <dgm:spPr/>
      <dgm:t>
        <a:bodyPr/>
        <a:lstStyle/>
        <a:p>
          <a:endParaRPr lang="es-MX" sz="1200"/>
        </a:p>
      </dgm:t>
    </dgm:pt>
    <dgm:pt modelId="{5C710528-3B6F-4BC0-BCCA-D4216C2DA3D7}" type="sibTrans" cxnId="{0DA26AD4-6B1E-433F-8E16-21B7D9929019}">
      <dgm:prSet/>
      <dgm:spPr/>
      <dgm:t>
        <a:bodyPr/>
        <a:lstStyle/>
        <a:p>
          <a:endParaRPr lang="es-MX" sz="1200"/>
        </a:p>
      </dgm:t>
    </dgm:pt>
    <dgm:pt modelId="{5A041101-4E4E-41BD-A96E-2C31544F345E}">
      <dgm:prSet phldrT="[Texto]" custT="1"/>
      <dgm:spPr>
        <a:solidFill>
          <a:srgbClr val="0070C0"/>
        </a:solidFill>
      </dgm:spPr>
      <dgm:t>
        <a:bodyPr/>
        <a:lstStyle/>
        <a:p>
          <a:r>
            <a:rPr lang="es-MX" sz="1200" b="1" dirty="0">
              <a:solidFill>
                <a:schemeClr val="bg1"/>
              </a:solidFill>
            </a:rPr>
            <a:t>La población objetivo la componen todos los ciudadanos mayores de 18 con credencial de elector vigente en el Distrito 22.</a:t>
          </a:r>
        </a:p>
      </dgm:t>
    </dgm:pt>
    <dgm:pt modelId="{75F8D045-A29F-4381-B603-0202D38FB2E3}" type="parTrans" cxnId="{36E7F55E-4031-486E-8632-BF54799F9AAA}">
      <dgm:prSet/>
      <dgm:spPr/>
      <dgm:t>
        <a:bodyPr/>
        <a:lstStyle/>
        <a:p>
          <a:endParaRPr lang="es-MX" sz="1200"/>
        </a:p>
      </dgm:t>
    </dgm:pt>
    <dgm:pt modelId="{60649CDC-3551-44E0-8456-669A40DD575B}" type="sibTrans" cxnId="{36E7F55E-4031-486E-8632-BF54799F9AAA}">
      <dgm:prSet/>
      <dgm:spPr/>
      <dgm:t>
        <a:bodyPr/>
        <a:lstStyle/>
        <a:p>
          <a:endParaRPr lang="es-MX" sz="1200"/>
        </a:p>
      </dgm:t>
    </dgm:pt>
    <dgm:pt modelId="{AA8D328E-A28E-4DED-AE47-31448F7C814E}">
      <dgm:prSet phldrT="[Texto]" custT="1"/>
      <dgm:spPr>
        <a:solidFill>
          <a:srgbClr val="0070C0"/>
        </a:solidFill>
      </dgm:spPr>
      <dgm:t>
        <a:bodyPr/>
        <a:lstStyle/>
        <a:p>
          <a:r>
            <a:rPr lang="es-MX" sz="1200" b="1" dirty="0" smtClean="0">
              <a:solidFill>
                <a:schemeClr val="bg1"/>
              </a:solidFill>
            </a:rPr>
            <a:t>Se utilizó la base números registrados en el Directorio telefónico en los 20 Municipios que abarcan el Distrito 22.</a:t>
          </a:r>
          <a:endParaRPr lang="es-MX" sz="1200" dirty="0">
            <a:solidFill>
              <a:schemeClr val="bg1"/>
            </a:solidFill>
          </a:endParaRPr>
        </a:p>
      </dgm:t>
    </dgm:pt>
    <dgm:pt modelId="{69B88A96-262D-454B-AF6F-60B7723D32C3}" type="parTrans" cxnId="{648394D4-4976-4F9E-A1A3-6A812AF2D357}">
      <dgm:prSet/>
      <dgm:spPr/>
      <dgm:t>
        <a:bodyPr/>
        <a:lstStyle/>
        <a:p>
          <a:endParaRPr lang="es-MX" sz="1200"/>
        </a:p>
      </dgm:t>
    </dgm:pt>
    <dgm:pt modelId="{C876A9D3-235D-4D73-9F23-9E9C1902C11A}" type="sibTrans" cxnId="{648394D4-4976-4F9E-A1A3-6A812AF2D357}">
      <dgm:prSet/>
      <dgm:spPr/>
      <dgm:t>
        <a:bodyPr/>
        <a:lstStyle/>
        <a:p>
          <a:endParaRPr lang="es-MX" sz="1200"/>
        </a:p>
      </dgm:t>
    </dgm:pt>
    <dgm:pt modelId="{C0B5430A-2D57-4098-82D6-54F3635DF070}">
      <dgm:prSet phldrT="[Texto]" custT="1"/>
      <dgm:spPr>
        <a:solidFill>
          <a:srgbClr val="0070C0"/>
        </a:solidFill>
      </dgm:spPr>
      <dgm:t>
        <a:bodyPr/>
        <a:lstStyle/>
        <a:p>
          <a:r>
            <a:rPr lang="es-MX" sz="1200" b="1" dirty="0" smtClean="0">
              <a:solidFill>
                <a:schemeClr val="bg1"/>
              </a:solidFill>
            </a:rPr>
            <a:t>Se aplicó un cuestionario  vía telefónica que consta de 15 preguntas cerradas y 6 preguntas de de perfil socio-demográfico.</a:t>
          </a:r>
          <a:endParaRPr lang="es-MX" sz="1200" dirty="0">
            <a:solidFill>
              <a:schemeClr val="bg1"/>
            </a:solidFill>
          </a:endParaRPr>
        </a:p>
      </dgm:t>
    </dgm:pt>
    <dgm:pt modelId="{CE09D281-1C58-4154-8620-2FE921474AFF}" type="parTrans" cxnId="{FA365C5D-451F-4E68-B0D4-5EA119E035D4}">
      <dgm:prSet/>
      <dgm:spPr/>
      <dgm:t>
        <a:bodyPr/>
        <a:lstStyle/>
        <a:p>
          <a:endParaRPr lang="es-MX" sz="1200"/>
        </a:p>
      </dgm:t>
    </dgm:pt>
    <dgm:pt modelId="{A43FFDA4-0212-49C6-9D88-49254519C468}" type="sibTrans" cxnId="{FA365C5D-451F-4E68-B0D4-5EA119E035D4}">
      <dgm:prSet/>
      <dgm:spPr/>
      <dgm:t>
        <a:bodyPr/>
        <a:lstStyle/>
        <a:p>
          <a:endParaRPr lang="es-MX" sz="1200"/>
        </a:p>
      </dgm:t>
    </dgm:pt>
    <dgm:pt modelId="{CE948645-FC1D-4743-9D19-D127C9DA9E2F}">
      <dgm:prSet phldrT="[Texto]" custT="1"/>
      <dgm:spPr>
        <a:solidFill>
          <a:srgbClr val="0070C0"/>
        </a:solidFill>
      </dgm:spPr>
      <dgm:t>
        <a:bodyPr/>
        <a:lstStyle/>
        <a:p>
          <a:r>
            <a:rPr lang="es-MX" sz="1200" b="1" dirty="0">
              <a:solidFill>
                <a:schemeClr val="bg1"/>
              </a:solidFill>
            </a:rPr>
            <a:t>Encuesta Telefónica</a:t>
          </a:r>
        </a:p>
      </dgm:t>
    </dgm:pt>
    <dgm:pt modelId="{6AFC4AF0-90D8-4876-A368-723DCA071D05}" type="parTrans" cxnId="{A1D66788-E9B8-4EDA-9523-5EC22E0C49C4}">
      <dgm:prSet/>
      <dgm:spPr/>
      <dgm:t>
        <a:bodyPr/>
        <a:lstStyle/>
        <a:p>
          <a:endParaRPr lang="es-MX" sz="1200"/>
        </a:p>
      </dgm:t>
    </dgm:pt>
    <dgm:pt modelId="{AB4B0D8B-F029-4BCC-A3AA-F4AEA3EC27D6}" type="sibTrans" cxnId="{A1D66788-E9B8-4EDA-9523-5EC22E0C49C4}">
      <dgm:prSet/>
      <dgm:spPr/>
      <dgm:t>
        <a:bodyPr/>
        <a:lstStyle/>
        <a:p>
          <a:endParaRPr lang="es-MX" sz="1200"/>
        </a:p>
      </dgm:t>
    </dgm:pt>
    <dgm:pt modelId="{512FBF7F-A2DD-4811-8AFB-420DF198116D}">
      <dgm:prSet phldrT="[Texto]" custT="1"/>
      <dgm:spPr>
        <a:solidFill>
          <a:srgbClr val="0070C0"/>
        </a:solidFill>
      </dgm:spPr>
      <dgm:t>
        <a:bodyPr/>
        <a:lstStyle/>
        <a:p>
          <a:r>
            <a:rPr lang="es-MX" sz="1200" b="1" dirty="0" smtClean="0">
              <a:solidFill>
                <a:schemeClr val="bg1"/>
              </a:solidFill>
            </a:rPr>
            <a:t>Se calculó un error teórico </a:t>
          </a:r>
          <a:r>
            <a:rPr lang="es-MX" sz="1200" b="1" dirty="0" err="1" smtClean="0">
              <a:solidFill>
                <a:schemeClr val="bg1"/>
              </a:solidFill>
            </a:rPr>
            <a:t>muestral</a:t>
          </a:r>
          <a:r>
            <a:rPr lang="es-MX" sz="1200" b="1" dirty="0" smtClean="0">
              <a:solidFill>
                <a:schemeClr val="bg1"/>
              </a:solidFill>
            </a:rPr>
            <a:t> de +-4.3%, asociado al 95% de confianza estadística.</a:t>
          </a:r>
          <a:endParaRPr lang="es-MX" sz="1200" b="1" dirty="0">
            <a:solidFill>
              <a:schemeClr val="bg1"/>
            </a:solidFill>
          </a:endParaRPr>
        </a:p>
      </dgm:t>
    </dgm:pt>
    <dgm:pt modelId="{4F57F962-6856-4C06-BFF8-2626D3682E9F}" type="parTrans" cxnId="{668030E9-0400-4475-A887-364834B95401}">
      <dgm:prSet/>
      <dgm:spPr/>
      <dgm:t>
        <a:bodyPr/>
        <a:lstStyle/>
        <a:p>
          <a:endParaRPr lang="es-MX" sz="1200"/>
        </a:p>
      </dgm:t>
    </dgm:pt>
    <dgm:pt modelId="{F601F91E-5511-46EA-9F7A-8CB1ABCBC27E}" type="sibTrans" cxnId="{668030E9-0400-4475-A887-364834B95401}">
      <dgm:prSet/>
      <dgm:spPr/>
      <dgm:t>
        <a:bodyPr/>
        <a:lstStyle/>
        <a:p>
          <a:endParaRPr lang="es-MX" sz="1200"/>
        </a:p>
      </dgm:t>
    </dgm:pt>
    <dgm:pt modelId="{92752AA6-3DC5-4B5C-9739-877165BA459B}">
      <dgm:prSet phldrT="[Texto]" custT="1"/>
      <dgm:spPr>
        <a:solidFill>
          <a:srgbClr val="0070C0"/>
        </a:solidFill>
      </dgm:spPr>
      <dgm:t>
        <a:bodyPr/>
        <a:lstStyle/>
        <a:p>
          <a:r>
            <a:rPr lang="es-MX" sz="1200" b="1" dirty="0">
              <a:solidFill>
                <a:schemeClr val="bg1"/>
              </a:solidFill>
            </a:rPr>
            <a:t>El diseño de la muestra es aleatorio sitemático. La primera unidad de muestreo es el teléfono de la vivienda y la segunda es la persona mayor de edad que responde a la entrevista.</a:t>
          </a:r>
        </a:p>
      </dgm:t>
    </dgm:pt>
    <dgm:pt modelId="{A89AE2CD-6B17-4AF5-AC33-0619D8670FD2}" type="parTrans" cxnId="{777C4707-26CD-4481-9462-FED4660C8733}">
      <dgm:prSet/>
      <dgm:spPr/>
      <dgm:t>
        <a:bodyPr/>
        <a:lstStyle/>
        <a:p>
          <a:endParaRPr lang="es-MX" sz="1200"/>
        </a:p>
      </dgm:t>
    </dgm:pt>
    <dgm:pt modelId="{F96FC92B-9524-4E57-874C-6809FE6C7557}" type="sibTrans" cxnId="{777C4707-26CD-4481-9462-FED4660C8733}">
      <dgm:prSet/>
      <dgm:spPr/>
      <dgm:t>
        <a:bodyPr/>
        <a:lstStyle/>
        <a:p>
          <a:endParaRPr lang="es-MX" sz="1200"/>
        </a:p>
      </dgm:t>
    </dgm:pt>
    <dgm:pt modelId="{4104625B-7879-42B3-94D7-6828CF1A8E8F}" type="pres">
      <dgm:prSet presAssocID="{F2A25B37-180E-4300-9400-3D1DEE00440A}" presName="linearFlow" presStyleCnt="0">
        <dgm:presLayoutVars>
          <dgm:dir/>
          <dgm:resizeHandles val="exact"/>
        </dgm:presLayoutVars>
      </dgm:prSet>
      <dgm:spPr/>
    </dgm:pt>
    <dgm:pt modelId="{9ABD4724-222B-4ADE-8B1A-926EB8D03EFC}" type="pres">
      <dgm:prSet presAssocID="{DB76B1C4-27A8-40B2-AE33-823E22D92A78}" presName="composite" presStyleCnt="0"/>
      <dgm:spPr/>
    </dgm:pt>
    <dgm:pt modelId="{9DB4EA0A-90F0-4C9D-9849-2C1C99279AB7}" type="pres">
      <dgm:prSet presAssocID="{DB76B1C4-27A8-40B2-AE33-823E22D92A78}" presName="imgShp" presStyleLbl="fgImgPlace1" presStyleIdx="0" presStyleCnt="9"/>
      <dgm:spPr/>
    </dgm:pt>
    <dgm:pt modelId="{978FD31F-8697-4CF8-9D8A-56ED1EB16099}" type="pres">
      <dgm:prSet presAssocID="{DB76B1C4-27A8-40B2-AE33-823E22D92A78}" presName="txShp" presStyleLbl="node1" presStyleIdx="0" presStyleCnt="9">
        <dgm:presLayoutVars>
          <dgm:bulletEnabled val="1"/>
        </dgm:presLayoutVars>
      </dgm:prSet>
      <dgm:spPr/>
      <dgm:t>
        <a:bodyPr/>
        <a:lstStyle/>
        <a:p>
          <a:endParaRPr lang="es-MX"/>
        </a:p>
      </dgm:t>
    </dgm:pt>
    <dgm:pt modelId="{CDE7967B-8AB4-417B-95E2-42ACCD481C29}" type="pres">
      <dgm:prSet presAssocID="{AEE3524F-E9E5-4ACF-A745-83C14148C66F}" presName="spacing" presStyleCnt="0"/>
      <dgm:spPr/>
    </dgm:pt>
    <dgm:pt modelId="{9F8C01C6-24C2-4793-93BF-27D89B1B410F}" type="pres">
      <dgm:prSet presAssocID="{512FBF7F-A2DD-4811-8AFB-420DF198116D}" presName="composite" presStyleCnt="0"/>
      <dgm:spPr/>
    </dgm:pt>
    <dgm:pt modelId="{7FB6B2DA-26B5-488B-A65D-54007A8ADF54}" type="pres">
      <dgm:prSet presAssocID="{512FBF7F-A2DD-4811-8AFB-420DF198116D}" presName="imgShp" presStyleLbl="fgImgPlace1" presStyleIdx="1" presStyleCnt="9"/>
      <dgm:spPr/>
    </dgm:pt>
    <dgm:pt modelId="{68A440A4-5192-4E6C-853E-FE6FC954162F}" type="pres">
      <dgm:prSet presAssocID="{512FBF7F-A2DD-4811-8AFB-420DF198116D}" presName="txShp" presStyleLbl="node1" presStyleIdx="1" presStyleCnt="9">
        <dgm:presLayoutVars>
          <dgm:bulletEnabled val="1"/>
        </dgm:presLayoutVars>
      </dgm:prSet>
      <dgm:spPr/>
      <dgm:t>
        <a:bodyPr/>
        <a:lstStyle/>
        <a:p>
          <a:endParaRPr lang="es-MX"/>
        </a:p>
      </dgm:t>
    </dgm:pt>
    <dgm:pt modelId="{1C28BCE3-ED44-49CB-B3BB-AA10CE23870F}" type="pres">
      <dgm:prSet presAssocID="{F601F91E-5511-46EA-9F7A-8CB1ABCBC27E}" presName="spacing" presStyleCnt="0"/>
      <dgm:spPr/>
    </dgm:pt>
    <dgm:pt modelId="{A8A78983-6EDB-409A-A69D-53A862C2FF56}" type="pres">
      <dgm:prSet presAssocID="{CE948645-FC1D-4743-9D19-D127C9DA9E2F}" presName="composite" presStyleCnt="0"/>
      <dgm:spPr/>
    </dgm:pt>
    <dgm:pt modelId="{41EC7828-A173-4BB4-A2E1-996AB35EC6B7}" type="pres">
      <dgm:prSet presAssocID="{CE948645-FC1D-4743-9D19-D127C9DA9E2F}" presName="imgShp" presStyleLbl="fgImgPlace1" presStyleIdx="2" presStyleCnt="9"/>
      <dgm:spPr/>
    </dgm:pt>
    <dgm:pt modelId="{2C8EBCD4-9DAE-4F70-90D4-7478982F59C3}" type="pres">
      <dgm:prSet presAssocID="{CE948645-FC1D-4743-9D19-D127C9DA9E2F}" presName="txShp" presStyleLbl="node1" presStyleIdx="2" presStyleCnt="9">
        <dgm:presLayoutVars>
          <dgm:bulletEnabled val="1"/>
        </dgm:presLayoutVars>
      </dgm:prSet>
      <dgm:spPr/>
      <dgm:t>
        <a:bodyPr/>
        <a:lstStyle/>
        <a:p>
          <a:endParaRPr lang="es-MX"/>
        </a:p>
      </dgm:t>
    </dgm:pt>
    <dgm:pt modelId="{D562FF0A-3A2D-4FF2-A3E5-285F37E1211D}" type="pres">
      <dgm:prSet presAssocID="{AB4B0D8B-F029-4BCC-A3AA-F4AEA3EC27D6}" presName="spacing" presStyleCnt="0"/>
      <dgm:spPr/>
    </dgm:pt>
    <dgm:pt modelId="{ABF0E46B-19D2-41EA-91D9-520A12E86070}" type="pres">
      <dgm:prSet presAssocID="{6B6A6CA4-31B8-4A86-81C2-7E3488A51180}" presName="composite" presStyleCnt="0"/>
      <dgm:spPr/>
    </dgm:pt>
    <dgm:pt modelId="{22E9165F-540E-407D-B9E9-2CA610393610}" type="pres">
      <dgm:prSet presAssocID="{6B6A6CA4-31B8-4A86-81C2-7E3488A51180}" presName="imgShp" presStyleLbl="fgImgPlace1" presStyleIdx="3" presStyleCnt="9" custLinFactNeighborY="0"/>
      <dgm:spPr/>
    </dgm:pt>
    <dgm:pt modelId="{B134530B-9A96-4E49-9DBD-956004675AD1}" type="pres">
      <dgm:prSet presAssocID="{6B6A6CA4-31B8-4A86-81C2-7E3488A51180}" presName="txShp" presStyleLbl="node1" presStyleIdx="3" presStyleCnt="9">
        <dgm:presLayoutVars>
          <dgm:bulletEnabled val="1"/>
        </dgm:presLayoutVars>
      </dgm:prSet>
      <dgm:spPr/>
      <dgm:t>
        <a:bodyPr/>
        <a:lstStyle/>
        <a:p>
          <a:endParaRPr lang="es-MX"/>
        </a:p>
      </dgm:t>
    </dgm:pt>
    <dgm:pt modelId="{497555F7-63F5-44A0-82E0-85854DE77DFB}" type="pres">
      <dgm:prSet presAssocID="{7736A0AC-2C04-4265-BAB9-351EAF294A9B}" presName="spacing" presStyleCnt="0"/>
      <dgm:spPr/>
    </dgm:pt>
    <dgm:pt modelId="{40B775B7-2406-48BC-A660-0FDAF686EC24}" type="pres">
      <dgm:prSet presAssocID="{D02B7EED-020E-4A08-AB95-0C9C4007A730}" presName="composite" presStyleCnt="0"/>
      <dgm:spPr/>
    </dgm:pt>
    <dgm:pt modelId="{EB4D88CE-8A68-4BE9-8A01-A439870C0108}" type="pres">
      <dgm:prSet presAssocID="{D02B7EED-020E-4A08-AB95-0C9C4007A730}" presName="imgShp" presStyleLbl="fgImgPlace1" presStyleIdx="4" presStyleCnt="9"/>
      <dgm:spPr/>
    </dgm:pt>
    <dgm:pt modelId="{7D80D647-66CA-44DA-BFD3-3D574C341DAE}" type="pres">
      <dgm:prSet presAssocID="{D02B7EED-020E-4A08-AB95-0C9C4007A730}" presName="txShp" presStyleLbl="node1" presStyleIdx="4" presStyleCnt="9">
        <dgm:presLayoutVars>
          <dgm:bulletEnabled val="1"/>
        </dgm:presLayoutVars>
      </dgm:prSet>
      <dgm:spPr/>
      <dgm:t>
        <a:bodyPr/>
        <a:lstStyle/>
        <a:p>
          <a:endParaRPr lang="es-MX"/>
        </a:p>
      </dgm:t>
    </dgm:pt>
    <dgm:pt modelId="{70DE2352-9420-4368-9613-66BDA2BCDA4C}" type="pres">
      <dgm:prSet presAssocID="{5C710528-3B6F-4BC0-BCCA-D4216C2DA3D7}" presName="spacing" presStyleCnt="0"/>
      <dgm:spPr/>
    </dgm:pt>
    <dgm:pt modelId="{EB822C53-396A-4D18-928F-37E6560B6292}" type="pres">
      <dgm:prSet presAssocID="{5A041101-4E4E-41BD-A96E-2C31544F345E}" presName="composite" presStyleCnt="0"/>
      <dgm:spPr/>
    </dgm:pt>
    <dgm:pt modelId="{5F10271E-1CEC-4DF1-933D-822973473B77}" type="pres">
      <dgm:prSet presAssocID="{5A041101-4E4E-41BD-A96E-2C31544F345E}" presName="imgShp" presStyleLbl="fgImgPlace1" presStyleIdx="5" presStyleCnt="9"/>
      <dgm:spPr/>
    </dgm:pt>
    <dgm:pt modelId="{16C5D1AF-5228-43F2-8E12-DCCD9A0E63D6}" type="pres">
      <dgm:prSet presAssocID="{5A041101-4E4E-41BD-A96E-2C31544F345E}" presName="txShp" presStyleLbl="node1" presStyleIdx="5" presStyleCnt="9">
        <dgm:presLayoutVars>
          <dgm:bulletEnabled val="1"/>
        </dgm:presLayoutVars>
      </dgm:prSet>
      <dgm:spPr/>
      <dgm:t>
        <a:bodyPr/>
        <a:lstStyle/>
        <a:p>
          <a:endParaRPr lang="es-MX"/>
        </a:p>
      </dgm:t>
    </dgm:pt>
    <dgm:pt modelId="{CF26C17C-883C-4E77-8B9E-E791DA776208}" type="pres">
      <dgm:prSet presAssocID="{60649CDC-3551-44E0-8456-669A40DD575B}" presName="spacing" presStyleCnt="0"/>
      <dgm:spPr/>
    </dgm:pt>
    <dgm:pt modelId="{619C5F81-95A1-41E0-9809-9E8C638EA08E}" type="pres">
      <dgm:prSet presAssocID="{AA8D328E-A28E-4DED-AE47-31448F7C814E}" presName="composite" presStyleCnt="0"/>
      <dgm:spPr/>
    </dgm:pt>
    <dgm:pt modelId="{2AEC755C-05D9-4A7E-A78F-6F5B160EAF5D}" type="pres">
      <dgm:prSet presAssocID="{AA8D328E-A28E-4DED-AE47-31448F7C814E}" presName="imgShp" presStyleLbl="fgImgPlace1" presStyleIdx="6" presStyleCnt="9"/>
      <dgm:spPr/>
    </dgm:pt>
    <dgm:pt modelId="{66898A7E-D93B-4A60-8B55-5EF41887DA90}" type="pres">
      <dgm:prSet presAssocID="{AA8D328E-A28E-4DED-AE47-31448F7C814E}" presName="txShp" presStyleLbl="node1" presStyleIdx="6" presStyleCnt="9">
        <dgm:presLayoutVars>
          <dgm:bulletEnabled val="1"/>
        </dgm:presLayoutVars>
      </dgm:prSet>
      <dgm:spPr/>
      <dgm:t>
        <a:bodyPr/>
        <a:lstStyle/>
        <a:p>
          <a:endParaRPr lang="es-MX"/>
        </a:p>
      </dgm:t>
    </dgm:pt>
    <dgm:pt modelId="{F9FDB858-9D54-4BF2-A112-567BECB7C751}" type="pres">
      <dgm:prSet presAssocID="{C876A9D3-235D-4D73-9F23-9E9C1902C11A}" presName="spacing" presStyleCnt="0"/>
      <dgm:spPr/>
    </dgm:pt>
    <dgm:pt modelId="{D88666AE-9256-425C-88AA-08935DCF5660}" type="pres">
      <dgm:prSet presAssocID="{C0B5430A-2D57-4098-82D6-54F3635DF070}" presName="composite" presStyleCnt="0"/>
      <dgm:spPr/>
    </dgm:pt>
    <dgm:pt modelId="{610C15B3-789D-4271-A087-4F5CB05215DB}" type="pres">
      <dgm:prSet presAssocID="{C0B5430A-2D57-4098-82D6-54F3635DF070}" presName="imgShp" presStyleLbl="fgImgPlace1" presStyleIdx="7" presStyleCnt="9"/>
      <dgm:spPr/>
    </dgm:pt>
    <dgm:pt modelId="{71427A78-C056-4BBC-BF93-A8E7303C719D}" type="pres">
      <dgm:prSet presAssocID="{C0B5430A-2D57-4098-82D6-54F3635DF070}" presName="txShp" presStyleLbl="node1" presStyleIdx="7" presStyleCnt="9">
        <dgm:presLayoutVars>
          <dgm:bulletEnabled val="1"/>
        </dgm:presLayoutVars>
      </dgm:prSet>
      <dgm:spPr/>
      <dgm:t>
        <a:bodyPr/>
        <a:lstStyle/>
        <a:p>
          <a:endParaRPr lang="es-MX"/>
        </a:p>
      </dgm:t>
    </dgm:pt>
    <dgm:pt modelId="{C865D104-2105-497D-A3C5-B2442DB3E6C1}" type="pres">
      <dgm:prSet presAssocID="{A43FFDA4-0212-49C6-9D88-49254519C468}" presName="spacing" presStyleCnt="0"/>
      <dgm:spPr/>
    </dgm:pt>
    <dgm:pt modelId="{300B87D8-84A4-4397-9F3E-2B22C7FF3E62}" type="pres">
      <dgm:prSet presAssocID="{92752AA6-3DC5-4B5C-9739-877165BA459B}" presName="composite" presStyleCnt="0"/>
      <dgm:spPr/>
    </dgm:pt>
    <dgm:pt modelId="{41B9D343-F901-4C2F-8986-FCB54644771D}" type="pres">
      <dgm:prSet presAssocID="{92752AA6-3DC5-4B5C-9739-877165BA459B}" presName="imgShp" presStyleLbl="fgImgPlace1" presStyleIdx="8" presStyleCnt="9"/>
      <dgm:spPr/>
    </dgm:pt>
    <dgm:pt modelId="{CA16C582-EE51-4386-A82C-96EB6F5DB799}" type="pres">
      <dgm:prSet presAssocID="{92752AA6-3DC5-4B5C-9739-877165BA459B}" presName="txShp" presStyleLbl="node1" presStyleIdx="8" presStyleCnt="9" custScaleY="140104">
        <dgm:presLayoutVars>
          <dgm:bulletEnabled val="1"/>
        </dgm:presLayoutVars>
      </dgm:prSet>
      <dgm:spPr/>
      <dgm:t>
        <a:bodyPr/>
        <a:lstStyle/>
        <a:p>
          <a:endParaRPr lang="es-MX"/>
        </a:p>
      </dgm:t>
    </dgm:pt>
  </dgm:ptLst>
  <dgm:cxnLst>
    <dgm:cxn modelId="{C3A434A4-2588-4FDE-8231-CBFA3B1D0661}" type="presOf" srcId="{512FBF7F-A2DD-4811-8AFB-420DF198116D}" destId="{68A440A4-5192-4E6C-853E-FE6FC954162F}" srcOrd="0" destOrd="0" presId="urn:microsoft.com/office/officeart/2005/8/layout/vList3"/>
    <dgm:cxn modelId="{BD97F806-EE23-40D2-B99C-B781CBF0D0F4}" type="presOf" srcId="{D02B7EED-020E-4A08-AB95-0C9C4007A730}" destId="{7D80D647-66CA-44DA-BFD3-3D574C341DAE}" srcOrd="0" destOrd="0" presId="urn:microsoft.com/office/officeart/2005/8/layout/vList3"/>
    <dgm:cxn modelId="{668030E9-0400-4475-A887-364834B95401}" srcId="{F2A25B37-180E-4300-9400-3D1DEE00440A}" destId="{512FBF7F-A2DD-4811-8AFB-420DF198116D}" srcOrd="1" destOrd="0" parTransId="{4F57F962-6856-4C06-BFF8-2626D3682E9F}" sibTransId="{F601F91E-5511-46EA-9F7A-8CB1ABCBC27E}"/>
    <dgm:cxn modelId="{CC70FF5C-A1BC-466E-AFA1-A313A72BBB72}" type="presOf" srcId="{92752AA6-3DC5-4B5C-9739-877165BA459B}" destId="{CA16C582-EE51-4386-A82C-96EB6F5DB799}" srcOrd="0" destOrd="0" presId="urn:microsoft.com/office/officeart/2005/8/layout/vList3"/>
    <dgm:cxn modelId="{D52E3CD7-E2BC-43AF-B9EA-65F5389CB1A2}" type="presOf" srcId="{F2A25B37-180E-4300-9400-3D1DEE00440A}" destId="{4104625B-7879-42B3-94D7-6828CF1A8E8F}" srcOrd="0" destOrd="0" presId="urn:microsoft.com/office/officeart/2005/8/layout/vList3"/>
    <dgm:cxn modelId="{71471296-9F7F-4BFE-A1E0-86782D5467D7}" srcId="{F2A25B37-180E-4300-9400-3D1DEE00440A}" destId="{DB76B1C4-27A8-40B2-AE33-823E22D92A78}" srcOrd="0" destOrd="0" parTransId="{D006F964-A0AD-4DF9-B8F6-8FD1EDA2F6D8}" sibTransId="{AEE3524F-E9E5-4ACF-A745-83C14148C66F}"/>
    <dgm:cxn modelId="{C53539BE-5506-4950-8CC4-1703AA70855F}" type="presOf" srcId="{AA8D328E-A28E-4DED-AE47-31448F7C814E}" destId="{66898A7E-D93B-4A60-8B55-5EF41887DA90}" srcOrd="0" destOrd="0" presId="urn:microsoft.com/office/officeart/2005/8/layout/vList3"/>
    <dgm:cxn modelId="{4DAE5FFE-1939-4A1D-9054-50CB3C55E260}" type="presOf" srcId="{6B6A6CA4-31B8-4A86-81C2-7E3488A51180}" destId="{B134530B-9A96-4E49-9DBD-956004675AD1}" srcOrd="0" destOrd="0" presId="urn:microsoft.com/office/officeart/2005/8/layout/vList3"/>
    <dgm:cxn modelId="{8BD76101-0D70-4ABC-8B6A-EDA6B1F75F05}" type="presOf" srcId="{DB76B1C4-27A8-40B2-AE33-823E22D92A78}" destId="{978FD31F-8697-4CF8-9D8A-56ED1EB16099}" srcOrd="0" destOrd="0" presId="urn:microsoft.com/office/officeart/2005/8/layout/vList3"/>
    <dgm:cxn modelId="{FA365C5D-451F-4E68-B0D4-5EA119E035D4}" srcId="{F2A25B37-180E-4300-9400-3D1DEE00440A}" destId="{C0B5430A-2D57-4098-82D6-54F3635DF070}" srcOrd="7" destOrd="0" parTransId="{CE09D281-1C58-4154-8620-2FE921474AFF}" sibTransId="{A43FFDA4-0212-49C6-9D88-49254519C468}"/>
    <dgm:cxn modelId="{777C4707-26CD-4481-9462-FED4660C8733}" srcId="{F2A25B37-180E-4300-9400-3D1DEE00440A}" destId="{92752AA6-3DC5-4B5C-9739-877165BA459B}" srcOrd="8" destOrd="0" parTransId="{A89AE2CD-6B17-4AF5-AC33-0619D8670FD2}" sibTransId="{F96FC92B-9524-4E57-874C-6809FE6C7557}"/>
    <dgm:cxn modelId="{36E7F55E-4031-486E-8632-BF54799F9AAA}" srcId="{F2A25B37-180E-4300-9400-3D1DEE00440A}" destId="{5A041101-4E4E-41BD-A96E-2C31544F345E}" srcOrd="5" destOrd="0" parTransId="{75F8D045-A29F-4381-B603-0202D38FB2E3}" sibTransId="{60649CDC-3551-44E0-8456-669A40DD575B}"/>
    <dgm:cxn modelId="{64A3F64B-BB88-448C-86AB-9E2CD2ACF374}" type="presOf" srcId="{CE948645-FC1D-4743-9D19-D127C9DA9E2F}" destId="{2C8EBCD4-9DAE-4F70-90D4-7478982F59C3}" srcOrd="0" destOrd="0" presId="urn:microsoft.com/office/officeart/2005/8/layout/vList3"/>
    <dgm:cxn modelId="{0DA26AD4-6B1E-433F-8E16-21B7D9929019}" srcId="{F2A25B37-180E-4300-9400-3D1DEE00440A}" destId="{D02B7EED-020E-4A08-AB95-0C9C4007A730}" srcOrd="4" destOrd="0" parTransId="{C1C9DB4E-FAA6-496C-89E2-DEB268765C85}" sibTransId="{5C710528-3B6F-4BC0-BCCA-D4216C2DA3D7}"/>
    <dgm:cxn modelId="{C91A53E1-2B5B-4919-AAC6-3B7AFAD07E8C}" srcId="{F2A25B37-180E-4300-9400-3D1DEE00440A}" destId="{6B6A6CA4-31B8-4A86-81C2-7E3488A51180}" srcOrd="3" destOrd="0" parTransId="{2E2815A8-16B4-4D59-B07F-62FD08A7C2A2}" sibTransId="{7736A0AC-2C04-4265-BAB9-351EAF294A9B}"/>
    <dgm:cxn modelId="{39B22F59-A652-4F8F-91E9-4B6555922F7E}" type="presOf" srcId="{5A041101-4E4E-41BD-A96E-2C31544F345E}" destId="{16C5D1AF-5228-43F2-8E12-DCCD9A0E63D6}" srcOrd="0" destOrd="0" presId="urn:microsoft.com/office/officeart/2005/8/layout/vList3"/>
    <dgm:cxn modelId="{648394D4-4976-4F9E-A1A3-6A812AF2D357}" srcId="{F2A25B37-180E-4300-9400-3D1DEE00440A}" destId="{AA8D328E-A28E-4DED-AE47-31448F7C814E}" srcOrd="6" destOrd="0" parTransId="{69B88A96-262D-454B-AF6F-60B7723D32C3}" sibTransId="{C876A9D3-235D-4D73-9F23-9E9C1902C11A}"/>
    <dgm:cxn modelId="{A1D66788-E9B8-4EDA-9523-5EC22E0C49C4}" srcId="{F2A25B37-180E-4300-9400-3D1DEE00440A}" destId="{CE948645-FC1D-4743-9D19-D127C9DA9E2F}" srcOrd="2" destOrd="0" parTransId="{6AFC4AF0-90D8-4876-A368-723DCA071D05}" sibTransId="{AB4B0D8B-F029-4BCC-A3AA-F4AEA3EC27D6}"/>
    <dgm:cxn modelId="{76C40A0E-471D-42FF-837F-45986E61582F}" type="presOf" srcId="{C0B5430A-2D57-4098-82D6-54F3635DF070}" destId="{71427A78-C056-4BBC-BF93-A8E7303C719D}" srcOrd="0" destOrd="0" presId="urn:microsoft.com/office/officeart/2005/8/layout/vList3"/>
    <dgm:cxn modelId="{9A9E5918-6C36-4D6C-968B-6A43B107E7E9}" type="presParOf" srcId="{4104625B-7879-42B3-94D7-6828CF1A8E8F}" destId="{9ABD4724-222B-4ADE-8B1A-926EB8D03EFC}" srcOrd="0" destOrd="0" presId="urn:microsoft.com/office/officeart/2005/8/layout/vList3"/>
    <dgm:cxn modelId="{B6CB8066-41F3-4543-A681-2849D3E78CC4}" type="presParOf" srcId="{9ABD4724-222B-4ADE-8B1A-926EB8D03EFC}" destId="{9DB4EA0A-90F0-4C9D-9849-2C1C99279AB7}" srcOrd="0" destOrd="0" presId="urn:microsoft.com/office/officeart/2005/8/layout/vList3"/>
    <dgm:cxn modelId="{69940E89-8FC6-462B-9213-E8628C165D9A}" type="presParOf" srcId="{9ABD4724-222B-4ADE-8B1A-926EB8D03EFC}" destId="{978FD31F-8697-4CF8-9D8A-56ED1EB16099}" srcOrd="1" destOrd="0" presId="urn:microsoft.com/office/officeart/2005/8/layout/vList3"/>
    <dgm:cxn modelId="{623C1055-3B79-495E-A282-8C517DC8078E}" type="presParOf" srcId="{4104625B-7879-42B3-94D7-6828CF1A8E8F}" destId="{CDE7967B-8AB4-417B-95E2-42ACCD481C29}" srcOrd="1" destOrd="0" presId="urn:microsoft.com/office/officeart/2005/8/layout/vList3"/>
    <dgm:cxn modelId="{EB17D576-E5AB-4C5A-8F06-A5E7FC6FB730}" type="presParOf" srcId="{4104625B-7879-42B3-94D7-6828CF1A8E8F}" destId="{9F8C01C6-24C2-4793-93BF-27D89B1B410F}" srcOrd="2" destOrd="0" presId="urn:microsoft.com/office/officeart/2005/8/layout/vList3"/>
    <dgm:cxn modelId="{9016A33A-B5BF-4D0A-89A1-EF893E08FC73}" type="presParOf" srcId="{9F8C01C6-24C2-4793-93BF-27D89B1B410F}" destId="{7FB6B2DA-26B5-488B-A65D-54007A8ADF54}" srcOrd="0" destOrd="0" presId="urn:microsoft.com/office/officeart/2005/8/layout/vList3"/>
    <dgm:cxn modelId="{FBA6B6A7-F15D-4228-9EAA-7895082F2F3B}" type="presParOf" srcId="{9F8C01C6-24C2-4793-93BF-27D89B1B410F}" destId="{68A440A4-5192-4E6C-853E-FE6FC954162F}" srcOrd="1" destOrd="0" presId="urn:microsoft.com/office/officeart/2005/8/layout/vList3"/>
    <dgm:cxn modelId="{46CEE4B9-7985-462E-A46E-DC43DFB9CB88}" type="presParOf" srcId="{4104625B-7879-42B3-94D7-6828CF1A8E8F}" destId="{1C28BCE3-ED44-49CB-B3BB-AA10CE23870F}" srcOrd="3" destOrd="0" presId="urn:microsoft.com/office/officeart/2005/8/layout/vList3"/>
    <dgm:cxn modelId="{6F1C5416-C04B-4E7B-A3C6-0EDCB3F970D4}" type="presParOf" srcId="{4104625B-7879-42B3-94D7-6828CF1A8E8F}" destId="{A8A78983-6EDB-409A-A69D-53A862C2FF56}" srcOrd="4" destOrd="0" presId="urn:microsoft.com/office/officeart/2005/8/layout/vList3"/>
    <dgm:cxn modelId="{47FC12A1-48D2-4CDC-A7E5-25164A9EBBAE}" type="presParOf" srcId="{A8A78983-6EDB-409A-A69D-53A862C2FF56}" destId="{41EC7828-A173-4BB4-A2E1-996AB35EC6B7}" srcOrd="0" destOrd="0" presId="urn:microsoft.com/office/officeart/2005/8/layout/vList3"/>
    <dgm:cxn modelId="{8D3B199C-9E53-4222-A47F-A1BF179C9CD9}" type="presParOf" srcId="{A8A78983-6EDB-409A-A69D-53A862C2FF56}" destId="{2C8EBCD4-9DAE-4F70-90D4-7478982F59C3}" srcOrd="1" destOrd="0" presId="urn:microsoft.com/office/officeart/2005/8/layout/vList3"/>
    <dgm:cxn modelId="{7B2D8956-EFE4-4EA5-8E42-6F625FDB2F33}" type="presParOf" srcId="{4104625B-7879-42B3-94D7-6828CF1A8E8F}" destId="{D562FF0A-3A2D-4FF2-A3E5-285F37E1211D}" srcOrd="5" destOrd="0" presId="urn:microsoft.com/office/officeart/2005/8/layout/vList3"/>
    <dgm:cxn modelId="{DD621877-EBE6-4DBA-B2FC-76C80501224A}" type="presParOf" srcId="{4104625B-7879-42B3-94D7-6828CF1A8E8F}" destId="{ABF0E46B-19D2-41EA-91D9-520A12E86070}" srcOrd="6" destOrd="0" presId="urn:microsoft.com/office/officeart/2005/8/layout/vList3"/>
    <dgm:cxn modelId="{24D2C211-5734-465B-9BCF-EC54CC75FCAA}" type="presParOf" srcId="{ABF0E46B-19D2-41EA-91D9-520A12E86070}" destId="{22E9165F-540E-407D-B9E9-2CA610393610}" srcOrd="0" destOrd="0" presId="urn:microsoft.com/office/officeart/2005/8/layout/vList3"/>
    <dgm:cxn modelId="{876E7383-69D8-4C70-83A8-B8EB348AF333}" type="presParOf" srcId="{ABF0E46B-19D2-41EA-91D9-520A12E86070}" destId="{B134530B-9A96-4E49-9DBD-956004675AD1}" srcOrd="1" destOrd="0" presId="urn:microsoft.com/office/officeart/2005/8/layout/vList3"/>
    <dgm:cxn modelId="{E6C12D7E-F980-49C3-B67C-E9D05AE58EB1}" type="presParOf" srcId="{4104625B-7879-42B3-94D7-6828CF1A8E8F}" destId="{497555F7-63F5-44A0-82E0-85854DE77DFB}" srcOrd="7" destOrd="0" presId="urn:microsoft.com/office/officeart/2005/8/layout/vList3"/>
    <dgm:cxn modelId="{5EEDF44D-0687-4597-96C2-58F0509EB7D7}" type="presParOf" srcId="{4104625B-7879-42B3-94D7-6828CF1A8E8F}" destId="{40B775B7-2406-48BC-A660-0FDAF686EC24}" srcOrd="8" destOrd="0" presId="urn:microsoft.com/office/officeart/2005/8/layout/vList3"/>
    <dgm:cxn modelId="{541B6DCB-3982-432E-BE24-F0B60FEACD8D}" type="presParOf" srcId="{40B775B7-2406-48BC-A660-0FDAF686EC24}" destId="{EB4D88CE-8A68-4BE9-8A01-A439870C0108}" srcOrd="0" destOrd="0" presId="urn:microsoft.com/office/officeart/2005/8/layout/vList3"/>
    <dgm:cxn modelId="{C36C0528-393C-46A6-9410-FCE6EFAE085C}" type="presParOf" srcId="{40B775B7-2406-48BC-A660-0FDAF686EC24}" destId="{7D80D647-66CA-44DA-BFD3-3D574C341DAE}" srcOrd="1" destOrd="0" presId="urn:microsoft.com/office/officeart/2005/8/layout/vList3"/>
    <dgm:cxn modelId="{99F37ACC-C526-4071-ACB4-D9D12C5901B0}" type="presParOf" srcId="{4104625B-7879-42B3-94D7-6828CF1A8E8F}" destId="{70DE2352-9420-4368-9613-66BDA2BCDA4C}" srcOrd="9" destOrd="0" presId="urn:microsoft.com/office/officeart/2005/8/layout/vList3"/>
    <dgm:cxn modelId="{8C52F2C2-362B-4112-A6B5-415FB2E1AFA5}" type="presParOf" srcId="{4104625B-7879-42B3-94D7-6828CF1A8E8F}" destId="{EB822C53-396A-4D18-928F-37E6560B6292}" srcOrd="10" destOrd="0" presId="urn:microsoft.com/office/officeart/2005/8/layout/vList3"/>
    <dgm:cxn modelId="{86536569-D076-47BE-AE30-675F87305635}" type="presParOf" srcId="{EB822C53-396A-4D18-928F-37E6560B6292}" destId="{5F10271E-1CEC-4DF1-933D-822973473B77}" srcOrd="0" destOrd="0" presId="urn:microsoft.com/office/officeart/2005/8/layout/vList3"/>
    <dgm:cxn modelId="{DC043BFE-5BE2-487B-8EE2-76C263291433}" type="presParOf" srcId="{EB822C53-396A-4D18-928F-37E6560B6292}" destId="{16C5D1AF-5228-43F2-8E12-DCCD9A0E63D6}" srcOrd="1" destOrd="0" presId="urn:microsoft.com/office/officeart/2005/8/layout/vList3"/>
    <dgm:cxn modelId="{CFBF27B6-5C21-4834-A7F2-CBCC26A6F9F0}" type="presParOf" srcId="{4104625B-7879-42B3-94D7-6828CF1A8E8F}" destId="{CF26C17C-883C-4E77-8B9E-E791DA776208}" srcOrd="11" destOrd="0" presId="urn:microsoft.com/office/officeart/2005/8/layout/vList3"/>
    <dgm:cxn modelId="{1BAA5C8D-6934-4AAD-91C2-C53404B8ECAF}" type="presParOf" srcId="{4104625B-7879-42B3-94D7-6828CF1A8E8F}" destId="{619C5F81-95A1-41E0-9809-9E8C638EA08E}" srcOrd="12" destOrd="0" presId="urn:microsoft.com/office/officeart/2005/8/layout/vList3"/>
    <dgm:cxn modelId="{56B2016B-C1EC-4C8E-8E3C-6213D5C30092}" type="presParOf" srcId="{619C5F81-95A1-41E0-9809-9E8C638EA08E}" destId="{2AEC755C-05D9-4A7E-A78F-6F5B160EAF5D}" srcOrd="0" destOrd="0" presId="urn:microsoft.com/office/officeart/2005/8/layout/vList3"/>
    <dgm:cxn modelId="{A037B06B-CC9B-451F-AFA0-0E193EE5387D}" type="presParOf" srcId="{619C5F81-95A1-41E0-9809-9E8C638EA08E}" destId="{66898A7E-D93B-4A60-8B55-5EF41887DA90}" srcOrd="1" destOrd="0" presId="urn:microsoft.com/office/officeart/2005/8/layout/vList3"/>
    <dgm:cxn modelId="{B1AFF491-8A1F-4B7C-93CC-8BECF55EBC62}" type="presParOf" srcId="{4104625B-7879-42B3-94D7-6828CF1A8E8F}" destId="{F9FDB858-9D54-4BF2-A112-567BECB7C751}" srcOrd="13" destOrd="0" presId="urn:microsoft.com/office/officeart/2005/8/layout/vList3"/>
    <dgm:cxn modelId="{78C91DD1-E4D8-4ED6-B122-C22D527BE19F}" type="presParOf" srcId="{4104625B-7879-42B3-94D7-6828CF1A8E8F}" destId="{D88666AE-9256-425C-88AA-08935DCF5660}" srcOrd="14" destOrd="0" presId="urn:microsoft.com/office/officeart/2005/8/layout/vList3"/>
    <dgm:cxn modelId="{902813AE-240C-42F3-AC28-73602C4F86F0}" type="presParOf" srcId="{D88666AE-9256-425C-88AA-08935DCF5660}" destId="{610C15B3-789D-4271-A087-4F5CB05215DB}" srcOrd="0" destOrd="0" presId="urn:microsoft.com/office/officeart/2005/8/layout/vList3"/>
    <dgm:cxn modelId="{06492AC1-4008-4661-89E6-6D1F6E7A551A}" type="presParOf" srcId="{D88666AE-9256-425C-88AA-08935DCF5660}" destId="{71427A78-C056-4BBC-BF93-A8E7303C719D}" srcOrd="1" destOrd="0" presId="urn:microsoft.com/office/officeart/2005/8/layout/vList3"/>
    <dgm:cxn modelId="{77FBBBDE-1163-4BDC-BEA8-BF7655458BB8}" type="presParOf" srcId="{4104625B-7879-42B3-94D7-6828CF1A8E8F}" destId="{C865D104-2105-497D-A3C5-B2442DB3E6C1}" srcOrd="15" destOrd="0" presId="urn:microsoft.com/office/officeart/2005/8/layout/vList3"/>
    <dgm:cxn modelId="{4A75C828-DD99-44B2-9495-8416BB2A410C}" type="presParOf" srcId="{4104625B-7879-42B3-94D7-6828CF1A8E8F}" destId="{300B87D8-84A4-4397-9F3E-2B22C7FF3E62}" srcOrd="16" destOrd="0" presId="urn:microsoft.com/office/officeart/2005/8/layout/vList3"/>
    <dgm:cxn modelId="{F4F10E22-1CBB-4593-BAAE-8953FD925789}" type="presParOf" srcId="{300B87D8-84A4-4397-9F3E-2B22C7FF3E62}" destId="{41B9D343-F901-4C2F-8986-FCB54644771D}" srcOrd="0" destOrd="0" presId="urn:microsoft.com/office/officeart/2005/8/layout/vList3"/>
    <dgm:cxn modelId="{10B526EF-DDC0-4F22-A109-400DDFACA48E}" type="presParOf" srcId="{300B87D8-84A4-4397-9F3E-2B22C7FF3E62}" destId="{CA16C582-EE51-4386-A82C-96EB6F5DB799}" srcOrd="1" destOrd="0" presId="urn:microsoft.com/office/officeart/2005/8/layout/vList3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78FD31F-8697-4CF8-9D8A-56ED1EB16099}">
      <dsp:nvSpPr>
        <dsp:cNvPr id="0" name=""/>
        <dsp:cNvSpPr/>
      </dsp:nvSpPr>
      <dsp:spPr>
        <a:xfrm rot="10800000">
          <a:off x="1169779" y="2360"/>
          <a:ext cx="4059462" cy="589133"/>
        </a:xfrm>
        <a:prstGeom prst="homePlate">
          <a:avLst/>
        </a:prstGeom>
        <a:solidFill>
          <a:srgbClr val="0070C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9792" tIns="45720" rIns="85344" bIns="457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1200" b="1" kern="1200" dirty="0" smtClean="0">
              <a:solidFill>
                <a:schemeClr val="bg1"/>
              </a:solidFill>
            </a:rPr>
            <a:t>514 entrevistas</a:t>
          </a:r>
          <a:endParaRPr lang="es-MX" sz="1200" kern="1200" dirty="0">
            <a:solidFill>
              <a:schemeClr val="bg1"/>
            </a:solidFill>
          </a:endParaRPr>
        </a:p>
      </dsp:txBody>
      <dsp:txXfrm rot="10800000">
        <a:off x="1317062" y="2360"/>
        <a:ext cx="3912179" cy="589133"/>
      </dsp:txXfrm>
    </dsp:sp>
    <dsp:sp modelId="{9DB4EA0A-90F0-4C9D-9849-2C1C99279AB7}">
      <dsp:nvSpPr>
        <dsp:cNvPr id="0" name=""/>
        <dsp:cNvSpPr/>
      </dsp:nvSpPr>
      <dsp:spPr>
        <a:xfrm>
          <a:off x="875212" y="2360"/>
          <a:ext cx="589133" cy="589133"/>
        </a:xfrm>
        <a:prstGeom prst="ellipse">
          <a:avLst/>
        </a:prstGeom>
        <a:solidFill>
          <a:schemeClr val="accent1">
            <a:tint val="5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8A440A4-5192-4E6C-853E-FE6FC954162F}">
      <dsp:nvSpPr>
        <dsp:cNvPr id="0" name=""/>
        <dsp:cNvSpPr/>
      </dsp:nvSpPr>
      <dsp:spPr>
        <a:xfrm rot="10800000">
          <a:off x="1169779" y="767354"/>
          <a:ext cx="4059462" cy="589133"/>
        </a:xfrm>
        <a:prstGeom prst="homePlate">
          <a:avLst/>
        </a:prstGeom>
        <a:solidFill>
          <a:srgbClr val="0070C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9792" tIns="45720" rIns="85344" bIns="457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1200" b="1" kern="1200" dirty="0" smtClean="0">
              <a:solidFill>
                <a:schemeClr val="bg1"/>
              </a:solidFill>
            </a:rPr>
            <a:t>Se calculó un error teórico </a:t>
          </a:r>
          <a:r>
            <a:rPr lang="es-MX" sz="1200" b="1" kern="1200" dirty="0" err="1" smtClean="0">
              <a:solidFill>
                <a:schemeClr val="bg1"/>
              </a:solidFill>
            </a:rPr>
            <a:t>muestral</a:t>
          </a:r>
          <a:r>
            <a:rPr lang="es-MX" sz="1200" b="1" kern="1200" dirty="0" smtClean="0">
              <a:solidFill>
                <a:schemeClr val="bg1"/>
              </a:solidFill>
            </a:rPr>
            <a:t> de +-4.3%, asociado al 95% de confianza estadística.</a:t>
          </a:r>
          <a:endParaRPr lang="es-MX" sz="1200" b="1" kern="1200" dirty="0">
            <a:solidFill>
              <a:schemeClr val="bg1"/>
            </a:solidFill>
          </a:endParaRPr>
        </a:p>
      </dsp:txBody>
      <dsp:txXfrm rot="10800000">
        <a:off x="1317062" y="767354"/>
        <a:ext cx="3912179" cy="589133"/>
      </dsp:txXfrm>
    </dsp:sp>
    <dsp:sp modelId="{7FB6B2DA-26B5-488B-A65D-54007A8ADF54}">
      <dsp:nvSpPr>
        <dsp:cNvPr id="0" name=""/>
        <dsp:cNvSpPr/>
      </dsp:nvSpPr>
      <dsp:spPr>
        <a:xfrm>
          <a:off x="875212" y="767354"/>
          <a:ext cx="589133" cy="589133"/>
        </a:xfrm>
        <a:prstGeom prst="ellipse">
          <a:avLst/>
        </a:prstGeom>
        <a:solidFill>
          <a:schemeClr val="accent1">
            <a:tint val="5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C8EBCD4-9DAE-4F70-90D4-7478982F59C3}">
      <dsp:nvSpPr>
        <dsp:cNvPr id="0" name=""/>
        <dsp:cNvSpPr/>
      </dsp:nvSpPr>
      <dsp:spPr>
        <a:xfrm rot="10800000">
          <a:off x="1169779" y="1532349"/>
          <a:ext cx="4059462" cy="589133"/>
        </a:xfrm>
        <a:prstGeom prst="homePlate">
          <a:avLst/>
        </a:prstGeom>
        <a:solidFill>
          <a:srgbClr val="0070C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9792" tIns="45720" rIns="85344" bIns="457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1200" b="1" kern="1200" dirty="0">
              <a:solidFill>
                <a:schemeClr val="bg1"/>
              </a:solidFill>
            </a:rPr>
            <a:t>Encuesta Telefónica</a:t>
          </a:r>
        </a:p>
      </dsp:txBody>
      <dsp:txXfrm rot="10800000">
        <a:off x="1317062" y="1532349"/>
        <a:ext cx="3912179" cy="589133"/>
      </dsp:txXfrm>
    </dsp:sp>
    <dsp:sp modelId="{41EC7828-A173-4BB4-A2E1-996AB35EC6B7}">
      <dsp:nvSpPr>
        <dsp:cNvPr id="0" name=""/>
        <dsp:cNvSpPr/>
      </dsp:nvSpPr>
      <dsp:spPr>
        <a:xfrm>
          <a:off x="875212" y="1532349"/>
          <a:ext cx="589133" cy="589133"/>
        </a:xfrm>
        <a:prstGeom prst="ellipse">
          <a:avLst/>
        </a:prstGeom>
        <a:solidFill>
          <a:schemeClr val="accent1">
            <a:tint val="5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134530B-9A96-4E49-9DBD-956004675AD1}">
      <dsp:nvSpPr>
        <dsp:cNvPr id="0" name=""/>
        <dsp:cNvSpPr/>
      </dsp:nvSpPr>
      <dsp:spPr>
        <a:xfrm rot="10800000">
          <a:off x="1169779" y="2297343"/>
          <a:ext cx="4059462" cy="589133"/>
        </a:xfrm>
        <a:prstGeom prst="homePlate">
          <a:avLst/>
        </a:prstGeom>
        <a:solidFill>
          <a:srgbClr val="0070C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9792" tIns="45720" rIns="85344" bIns="457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1200" b="1" kern="1200"/>
            <a:t>Conocer el nivel de posicionamiento de los aspirantes a Diputado Local por el Distrito 22, de cara al próximo proceso electoral</a:t>
          </a:r>
          <a:r>
            <a:rPr lang="es-MX" sz="1200" b="1" kern="1200" dirty="0" smtClean="0">
              <a:solidFill>
                <a:schemeClr val="bg1"/>
              </a:solidFill>
            </a:rPr>
            <a:t>.</a:t>
          </a:r>
          <a:endParaRPr lang="es-MX" sz="1200" b="1" kern="1200" dirty="0">
            <a:solidFill>
              <a:schemeClr val="bg1"/>
            </a:solidFill>
          </a:endParaRPr>
        </a:p>
      </dsp:txBody>
      <dsp:txXfrm rot="10800000">
        <a:off x="1317062" y="2297343"/>
        <a:ext cx="3912179" cy="589133"/>
      </dsp:txXfrm>
    </dsp:sp>
    <dsp:sp modelId="{22E9165F-540E-407D-B9E9-2CA610393610}">
      <dsp:nvSpPr>
        <dsp:cNvPr id="0" name=""/>
        <dsp:cNvSpPr/>
      </dsp:nvSpPr>
      <dsp:spPr>
        <a:xfrm>
          <a:off x="875212" y="2297343"/>
          <a:ext cx="589133" cy="589133"/>
        </a:xfrm>
        <a:prstGeom prst="ellipse">
          <a:avLst/>
        </a:prstGeom>
        <a:solidFill>
          <a:schemeClr val="accent1">
            <a:tint val="5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D80D647-66CA-44DA-BFD3-3D574C341DAE}">
      <dsp:nvSpPr>
        <dsp:cNvPr id="0" name=""/>
        <dsp:cNvSpPr/>
      </dsp:nvSpPr>
      <dsp:spPr>
        <a:xfrm rot="10800000">
          <a:off x="1169779" y="3062337"/>
          <a:ext cx="4059462" cy="589133"/>
        </a:xfrm>
        <a:prstGeom prst="homePlate">
          <a:avLst/>
        </a:prstGeom>
        <a:solidFill>
          <a:srgbClr val="0070C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9792" tIns="45720" rIns="85344" bIns="457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1200" b="1" kern="1200" dirty="0" smtClean="0">
              <a:solidFill>
                <a:schemeClr val="bg1"/>
              </a:solidFill>
            </a:rPr>
            <a:t>Del martes 6  al jueves 8 de marzo de 2018. </a:t>
          </a:r>
          <a:endParaRPr lang="es-MX" sz="1200" kern="1200" dirty="0">
            <a:solidFill>
              <a:schemeClr val="bg1"/>
            </a:solidFill>
          </a:endParaRPr>
        </a:p>
      </dsp:txBody>
      <dsp:txXfrm rot="10800000">
        <a:off x="1317062" y="3062337"/>
        <a:ext cx="3912179" cy="589133"/>
      </dsp:txXfrm>
    </dsp:sp>
    <dsp:sp modelId="{EB4D88CE-8A68-4BE9-8A01-A439870C0108}">
      <dsp:nvSpPr>
        <dsp:cNvPr id="0" name=""/>
        <dsp:cNvSpPr/>
      </dsp:nvSpPr>
      <dsp:spPr>
        <a:xfrm>
          <a:off x="875212" y="3062337"/>
          <a:ext cx="589133" cy="589133"/>
        </a:xfrm>
        <a:prstGeom prst="ellipse">
          <a:avLst/>
        </a:prstGeom>
        <a:solidFill>
          <a:schemeClr val="accent1">
            <a:tint val="5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16C5D1AF-5228-43F2-8E12-DCCD9A0E63D6}">
      <dsp:nvSpPr>
        <dsp:cNvPr id="0" name=""/>
        <dsp:cNvSpPr/>
      </dsp:nvSpPr>
      <dsp:spPr>
        <a:xfrm rot="10800000">
          <a:off x="1169779" y="3827331"/>
          <a:ext cx="4059462" cy="589133"/>
        </a:xfrm>
        <a:prstGeom prst="homePlate">
          <a:avLst/>
        </a:prstGeom>
        <a:solidFill>
          <a:srgbClr val="0070C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9792" tIns="45720" rIns="85344" bIns="457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1200" b="1" kern="1200" dirty="0">
              <a:solidFill>
                <a:schemeClr val="bg1"/>
              </a:solidFill>
            </a:rPr>
            <a:t>La población objetivo la componen todos los ciudadanos mayores de 18 con credencial de elector vigente en el Distrito 22.</a:t>
          </a:r>
        </a:p>
      </dsp:txBody>
      <dsp:txXfrm rot="10800000">
        <a:off x="1317062" y="3827331"/>
        <a:ext cx="3912179" cy="589133"/>
      </dsp:txXfrm>
    </dsp:sp>
    <dsp:sp modelId="{5F10271E-1CEC-4DF1-933D-822973473B77}">
      <dsp:nvSpPr>
        <dsp:cNvPr id="0" name=""/>
        <dsp:cNvSpPr/>
      </dsp:nvSpPr>
      <dsp:spPr>
        <a:xfrm>
          <a:off x="875212" y="3827331"/>
          <a:ext cx="589133" cy="589133"/>
        </a:xfrm>
        <a:prstGeom prst="ellipse">
          <a:avLst/>
        </a:prstGeom>
        <a:solidFill>
          <a:schemeClr val="accent1">
            <a:tint val="5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6898A7E-D93B-4A60-8B55-5EF41887DA90}">
      <dsp:nvSpPr>
        <dsp:cNvPr id="0" name=""/>
        <dsp:cNvSpPr/>
      </dsp:nvSpPr>
      <dsp:spPr>
        <a:xfrm rot="10800000">
          <a:off x="1169779" y="4592326"/>
          <a:ext cx="4059462" cy="589133"/>
        </a:xfrm>
        <a:prstGeom prst="homePlate">
          <a:avLst/>
        </a:prstGeom>
        <a:solidFill>
          <a:srgbClr val="0070C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9792" tIns="45720" rIns="85344" bIns="457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1200" b="1" kern="1200" dirty="0" smtClean="0">
              <a:solidFill>
                <a:schemeClr val="bg1"/>
              </a:solidFill>
            </a:rPr>
            <a:t>Se utilizó la base números registrados en el Directorio telefónico en los 20 Municipios que abarcan el Distrito 22.</a:t>
          </a:r>
          <a:endParaRPr lang="es-MX" sz="1200" kern="1200" dirty="0">
            <a:solidFill>
              <a:schemeClr val="bg1"/>
            </a:solidFill>
          </a:endParaRPr>
        </a:p>
      </dsp:txBody>
      <dsp:txXfrm rot="10800000">
        <a:off x="1317062" y="4592326"/>
        <a:ext cx="3912179" cy="589133"/>
      </dsp:txXfrm>
    </dsp:sp>
    <dsp:sp modelId="{2AEC755C-05D9-4A7E-A78F-6F5B160EAF5D}">
      <dsp:nvSpPr>
        <dsp:cNvPr id="0" name=""/>
        <dsp:cNvSpPr/>
      </dsp:nvSpPr>
      <dsp:spPr>
        <a:xfrm>
          <a:off x="875212" y="4592326"/>
          <a:ext cx="589133" cy="589133"/>
        </a:xfrm>
        <a:prstGeom prst="ellipse">
          <a:avLst/>
        </a:prstGeom>
        <a:solidFill>
          <a:schemeClr val="accent1">
            <a:tint val="5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1427A78-C056-4BBC-BF93-A8E7303C719D}">
      <dsp:nvSpPr>
        <dsp:cNvPr id="0" name=""/>
        <dsp:cNvSpPr/>
      </dsp:nvSpPr>
      <dsp:spPr>
        <a:xfrm rot="10800000">
          <a:off x="1169779" y="5357320"/>
          <a:ext cx="4059462" cy="589133"/>
        </a:xfrm>
        <a:prstGeom prst="homePlate">
          <a:avLst/>
        </a:prstGeom>
        <a:solidFill>
          <a:srgbClr val="0070C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9792" tIns="45720" rIns="85344" bIns="457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1200" b="1" kern="1200" dirty="0" smtClean="0">
              <a:solidFill>
                <a:schemeClr val="bg1"/>
              </a:solidFill>
            </a:rPr>
            <a:t>Se aplicó un cuestionario  vía telefónica que consta de 15 preguntas cerradas y 6 preguntas de de perfil socio-demográfico.</a:t>
          </a:r>
          <a:endParaRPr lang="es-MX" sz="1200" kern="1200" dirty="0">
            <a:solidFill>
              <a:schemeClr val="bg1"/>
            </a:solidFill>
          </a:endParaRPr>
        </a:p>
      </dsp:txBody>
      <dsp:txXfrm rot="10800000">
        <a:off x="1317062" y="5357320"/>
        <a:ext cx="3912179" cy="589133"/>
      </dsp:txXfrm>
    </dsp:sp>
    <dsp:sp modelId="{610C15B3-789D-4271-A087-4F5CB05215DB}">
      <dsp:nvSpPr>
        <dsp:cNvPr id="0" name=""/>
        <dsp:cNvSpPr/>
      </dsp:nvSpPr>
      <dsp:spPr>
        <a:xfrm>
          <a:off x="875212" y="5357320"/>
          <a:ext cx="589133" cy="589133"/>
        </a:xfrm>
        <a:prstGeom prst="ellipse">
          <a:avLst/>
        </a:prstGeom>
        <a:solidFill>
          <a:schemeClr val="accent1">
            <a:tint val="5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A16C582-EE51-4386-A82C-96EB6F5DB799}">
      <dsp:nvSpPr>
        <dsp:cNvPr id="0" name=""/>
        <dsp:cNvSpPr/>
      </dsp:nvSpPr>
      <dsp:spPr>
        <a:xfrm rot="10800000">
          <a:off x="1169779" y="6122314"/>
          <a:ext cx="4059462" cy="825399"/>
        </a:xfrm>
        <a:prstGeom prst="homePlate">
          <a:avLst/>
        </a:prstGeom>
        <a:solidFill>
          <a:srgbClr val="0070C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9792" tIns="45720" rIns="85344" bIns="457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1200" b="1" kern="1200" dirty="0">
              <a:solidFill>
                <a:schemeClr val="bg1"/>
              </a:solidFill>
            </a:rPr>
            <a:t>El diseño de la muestra es aleatorio sitemático. La primera unidad de muestreo es el teléfono de la vivienda y la segunda es la persona mayor de edad que responde a la entrevista.</a:t>
          </a:r>
        </a:p>
      </dsp:txBody>
      <dsp:txXfrm rot="10800000">
        <a:off x="1376129" y="6122314"/>
        <a:ext cx="3853112" cy="825399"/>
      </dsp:txXfrm>
    </dsp:sp>
    <dsp:sp modelId="{41B9D343-F901-4C2F-8986-FCB54644771D}">
      <dsp:nvSpPr>
        <dsp:cNvPr id="0" name=""/>
        <dsp:cNvSpPr/>
      </dsp:nvSpPr>
      <dsp:spPr>
        <a:xfrm>
          <a:off x="875212" y="6240448"/>
          <a:ext cx="589133" cy="589133"/>
        </a:xfrm>
        <a:prstGeom prst="ellipse">
          <a:avLst/>
        </a:prstGeom>
        <a:solidFill>
          <a:schemeClr val="accent1">
            <a:tint val="5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List3">
  <dgm:title val=""/>
  <dgm:desc val=""/>
  <dgm:catLst>
    <dgm:cat type="list" pri="14000"/>
    <dgm:cat type="convert" pri="3000"/>
    <dgm:cat type="picture" pri="27000"/>
    <dgm:cat type="pictureconvert" pri="27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alg type="lin">
      <dgm:param type="linDir" val="fromT"/>
      <dgm:param type="vertAlign" val="mid"/>
      <dgm:param type="horzAlign" val="ctr"/>
    </dgm:alg>
    <dgm:shape xmlns:r="http://schemas.openxmlformats.org/officeDocument/2006/relationships" r:blip="">
      <dgm:adjLst/>
    </dgm:shape>
    <dgm:presOf/>
    <dgm:constrLst>
      <dgm:constr type="w" for="ch" forName="composite" refType="w"/>
      <dgm:constr type="h" for="ch" forName="composite" refType="h"/>
      <dgm:constr type="h" for="ch" forName="spacing" refType="h" refFor="ch" refForName="composite" fact="0.25"/>
      <dgm:constr type="h" for="ch" forName="spacing" refType="w" op="lte" fact="0.1"/>
      <dgm:constr type="primFontSz" for="des" ptType="node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l" for="ch" forName="imgShp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l" for="ch" forName="txShp" refType="w" refFor="ch" refForName="imgShp" fact="0.5"/>
              <dgm:constr type="lMarg" for="ch" forName="txShp" refType="w" refFor="ch" refForName="imgShp" fact="1.25"/>
            </dgm:constrLst>
          </dgm:if>
          <dgm:else name="Name3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r" for="ch" forName="imgShp" refType="w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r" for="ch" forName="txShp" refType="ctrX" refFor="ch" refForName="imgShp"/>
              <dgm:constr type="rMarg" for="ch" forName="txShp" refType="w" refFor="ch" refForName="imgShp" fact="1.25"/>
            </dgm:constrLst>
          </dgm:else>
        </dgm:choose>
        <dgm:ruleLst/>
        <dgm:layoutNode name="imgShp" styleLbl="fgImgPlac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  <dgm:layoutNode name="txShp">
          <dgm:varLst>
            <dgm:bulletEnabled val="1"/>
          </dgm:varLst>
          <dgm:alg type="tx"/>
          <dgm:choose name="Name4">
            <dgm:if name="Name5" func="var" arg="dir" op="equ" val="norm">
              <dgm:shape xmlns:r="http://schemas.openxmlformats.org/officeDocument/2006/relationships" rot="180" type="homePlate" r:blip="" zOrderOff="-1">
                <dgm:adjLst/>
              </dgm:shape>
            </dgm:if>
            <dgm:else name="Name6">
              <dgm:shape xmlns:r="http://schemas.openxmlformats.org/officeDocument/2006/relationships" type="homePlate" r:blip="" zOrderOff="-1">
                <dgm:adjLst/>
              </dgm:shape>
            </dgm:else>
          </dgm:choose>
          <dgm:presOf axis="desOrSelf" ptType="node"/>
          <dgm:constrLst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Name7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image" Target="../media/image10.emf"/><Relationship Id="rId7" Type="http://schemas.openxmlformats.org/officeDocument/2006/relationships/image" Target="../media/image14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13.emf"/><Relationship Id="rId11" Type="http://schemas.openxmlformats.org/officeDocument/2006/relationships/image" Target="../media/image18.png"/><Relationship Id="rId5" Type="http://schemas.openxmlformats.org/officeDocument/2006/relationships/image" Target="../media/image12.emf"/><Relationship Id="rId10" Type="http://schemas.openxmlformats.org/officeDocument/2006/relationships/image" Target="../media/image17.emf"/><Relationship Id="rId4" Type="http://schemas.openxmlformats.org/officeDocument/2006/relationships/image" Target="../media/image11.emf"/><Relationship Id="rId9" Type="http://schemas.openxmlformats.org/officeDocument/2006/relationships/image" Target="../media/image16.emf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18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image" Target="../media/image10.emf"/><Relationship Id="rId7" Type="http://schemas.openxmlformats.org/officeDocument/2006/relationships/image" Target="../media/image14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13.emf"/><Relationship Id="rId11" Type="http://schemas.openxmlformats.org/officeDocument/2006/relationships/image" Target="../media/image18.png"/><Relationship Id="rId5" Type="http://schemas.openxmlformats.org/officeDocument/2006/relationships/image" Target="../media/image12.emf"/><Relationship Id="rId10" Type="http://schemas.openxmlformats.org/officeDocument/2006/relationships/image" Target="../media/image17.emf"/><Relationship Id="rId4" Type="http://schemas.openxmlformats.org/officeDocument/2006/relationships/image" Target="../media/image11.emf"/><Relationship Id="rId9" Type="http://schemas.openxmlformats.org/officeDocument/2006/relationships/image" Target="../media/image16.emf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19.xml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image" Target="../media/image10.emf"/><Relationship Id="rId7" Type="http://schemas.openxmlformats.org/officeDocument/2006/relationships/image" Target="../media/image14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13.emf"/><Relationship Id="rId11" Type="http://schemas.openxmlformats.org/officeDocument/2006/relationships/image" Target="../media/image18.png"/><Relationship Id="rId5" Type="http://schemas.openxmlformats.org/officeDocument/2006/relationships/image" Target="../media/image12.emf"/><Relationship Id="rId10" Type="http://schemas.openxmlformats.org/officeDocument/2006/relationships/image" Target="../media/image17.emf"/><Relationship Id="rId4" Type="http://schemas.openxmlformats.org/officeDocument/2006/relationships/image" Target="../media/image11.emf"/><Relationship Id="rId9" Type="http://schemas.openxmlformats.org/officeDocument/2006/relationships/image" Target="../media/image16.emf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20.xml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image" Target="../media/image10.emf"/><Relationship Id="rId7" Type="http://schemas.openxmlformats.org/officeDocument/2006/relationships/image" Target="../media/image14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13.emf"/><Relationship Id="rId11" Type="http://schemas.openxmlformats.org/officeDocument/2006/relationships/image" Target="../media/image18.png"/><Relationship Id="rId5" Type="http://schemas.openxmlformats.org/officeDocument/2006/relationships/image" Target="../media/image12.emf"/><Relationship Id="rId10" Type="http://schemas.openxmlformats.org/officeDocument/2006/relationships/image" Target="../media/image17.emf"/><Relationship Id="rId4" Type="http://schemas.openxmlformats.org/officeDocument/2006/relationships/image" Target="../media/image11.emf"/><Relationship Id="rId9" Type="http://schemas.openxmlformats.org/officeDocument/2006/relationships/image" Target="../media/image16.em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e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21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23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24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jpeg"/><Relationship Id="rId1" Type="http://schemas.openxmlformats.org/officeDocument/2006/relationships/chart" Target="../charts/chart25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jpeg"/><Relationship Id="rId1" Type="http://schemas.openxmlformats.org/officeDocument/2006/relationships/chart" Target="../charts/chart26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image" Target="../media/image3.jpe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jpeg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33778</xdr:rowOff>
    </xdr:from>
    <xdr:to>
      <xdr:col>0</xdr:col>
      <xdr:colOff>1114425</xdr:colOff>
      <xdr:row>5</xdr:row>
      <xdr:rowOff>180976</xdr:rowOff>
    </xdr:to>
    <xdr:pic>
      <xdr:nvPicPr>
        <xdr:cNvPr id="4" name="3 Imagen" descr="No hay texto alternativo automático disponible.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24278"/>
          <a:ext cx="1076325" cy="90919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2" name="1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3" name="2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4" name="3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5" name="4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120650</xdr:colOff>
      <xdr:row>33</xdr:row>
      <xdr:rowOff>116568</xdr:rowOff>
    </xdr:from>
    <xdr:to>
      <xdr:col>20</xdr:col>
      <xdr:colOff>122010</xdr:colOff>
      <xdr:row>51</xdr:row>
      <xdr:rowOff>139700</xdr:rowOff>
    </xdr:to>
    <xdr:graphicFrame macro="">
      <xdr:nvGraphicFramePr>
        <xdr:cNvPr id="6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69849</xdr:colOff>
      <xdr:row>13</xdr:row>
      <xdr:rowOff>104775</xdr:rowOff>
    </xdr:from>
    <xdr:to>
      <xdr:col>20</xdr:col>
      <xdr:colOff>70757</xdr:colOff>
      <xdr:row>32</xdr:row>
      <xdr:rowOff>907</xdr:rowOff>
    </xdr:to>
    <xdr:graphicFrame macro="">
      <xdr:nvGraphicFramePr>
        <xdr:cNvPr id="7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1</xdr:row>
      <xdr:rowOff>0</xdr:rowOff>
    </xdr:from>
    <xdr:to>
      <xdr:col>4</xdr:col>
      <xdr:colOff>295276</xdr:colOff>
      <xdr:row>7</xdr:row>
      <xdr:rowOff>95250</xdr:rowOff>
    </xdr:to>
    <xdr:pic>
      <xdr:nvPicPr>
        <xdr:cNvPr id="8" name="7 Imagen" descr="No hay texto alternativo automático disponible.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38100"/>
          <a:ext cx="1171576" cy="11239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595308</xdr:colOff>
      <xdr:row>22</xdr:row>
      <xdr:rowOff>106136</xdr:rowOff>
    </xdr:from>
    <xdr:to>
      <xdr:col>15</xdr:col>
      <xdr:colOff>104770</xdr:colOff>
      <xdr:row>34</xdr:row>
      <xdr:rowOff>72798</xdr:rowOff>
    </xdr:to>
    <xdr:grpSp>
      <xdr:nvGrpSpPr>
        <xdr:cNvPr id="2" name="Group 5"/>
        <xdr:cNvGrpSpPr>
          <a:grpSpLocks/>
        </xdr:cNvGrpSpPr>
      </xdr:nvGrpSpPr>
      <xdr:grpSpPr bwMode="auto">
        <a:xfrm>
          <a:off x="4395783" y="4297136"/>
          <a:ext cx="2176462" cy="2252662"/>
          <a:chOff x="878" y="195"/>
          <a:chExt cx="158" cy="154"/>
        </a:xfrm>
      </xdr:grpSpPr>
      <xdr:sp macro="" textlink="">
        <xdr:nvSpPr>
          <xdr:cNvPr id="3" name="Oval 5"/>
          <xdr:cNvSpPr>
            <a:spLocks noChangeArrowheads="1"/>
          </xdr:cNvSpPr>
        </xdr:nvSpPr>
        <xdr:spPr bwMode="auto">
          <a:xfrm>
            <a:off x="878" y="195"/>
            <a:ext cx="158" cy="154"/>
          </a:xfrm>
          <a:prstGeom prst="ellipse">
            <a:avLst/>
          </a:prstGeom>
          <a:solidFill>
            <a:srgbClr val="FFFFFF"/>
          </a:solidFill>
          <a:ln w="9525">
            <a:noFill/>
            <a:round/>
            <a:headEnd/>
            <a:tailEnd/>
          </a:ln>
        </xdr:spPr>
      </xdr:sp>
    </xdr:grpSp>
    <xdr:clientData/>
  </xdr:twoCellAnchor>
  <xdr:twoCellAnchor>
    <xdr:from>
      <xdr:col>6</xdr:col>
      <xdr:colOff>371475</xdr:colOff>
      <xdr:row>38</xdr:row>
      <xdr:rowOff>180975</xdr:rowOff>
    </xdr:from>
    <xdr:to>
      <xdr:col>17</xdr:col>
      <xdr:colOff>419100</xdr:colOff>
      <xdr:row>38</xdr:row>
      <xdr:rowOff>180975</xdr:rowOff>
    </xdr:to>
    <xdr:cxnSp macro="">
      <xdr:nvCxnSpPr>
        <xdr:cNvPr id="4" name="3 Conector recto"/>
        <xdr:cNvCxnSpPr/>
      </xdr:nvCxnSpPr>
      <xdr:spPr>
        <a:xfrm>
          <a:off x="2295525" y="741997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47</xdr:row>
      <xdr:rowOff>9525</xdr:rowOff>
    </xdr:from>
    <xdr:to>
      <xdr:col>17</xdr:col>
      <xdr:colOff>428625</xdr:colOff>
      <xdr:row>47</xdr:row>
      <xdr:rowOff>9525</xdr:rowOff>
    </xdr:to>
    <xdr:cxnSp macro="">
      <xdr:nvCxnSpPr>
        <xdr:cNvPr id="5" name="4 Conector recto"/>
        <xdr:cNvCxnSpPr/>
      </xdr:nvCxnSpPr>
      <xdr:spPr>
        <a:xfrm>
          <a:off x="2305050" y="896302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6117</xdr:colOff>
      <xdr:row>27</xdr:row>
      <xdr:rowOff>142875</xdr:rowOff>
    </xdr:from>
    <xdr:to>
      <xdr:col>17</xdr:col>
      <xdr:colOff>446988</xdr:colOff>
      <xdr:row>35</xdr:row>
      <xdr:rowOff>102053</xdr:rowOff>
    </xdr:to>
    <xdr:pic>
      <xdr:nvPicPr>
        <xdr:cNvPr id="6" name="5 Imagen" descr="No hay texto alternativo automático disponible.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9692" y="5286375"/>
          <a:ext cx="1564821" cy="1483178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4" name="3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5" name="4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6" name="5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7" name="6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424526</xdr:colOff>
      <xdr:row>25</xdr:row>
      <xdr:rowOff>85726</xdr:rowOff>
    </xdr:from>
    <xdr:to>
      <xdr:col>18</xdr:col>
      <xdr:colOff>244911</xdr:colOff>
      <xdr:row>46</xdr:row>
      <xdr:rowOff>114300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190500</xdr:colOff>
      <xdr:row>1</xdr:row>
      <xdr:rowOff>9525</xdr:rowOff>
    </xdr:from>
    <xdr:to>
      <xdr:col>4</xdr:col>
      <xdr:colOff>104775</xdr:colOff>
      <xdr:row>7</xdr:row>
      <xdr:rowOff>57150</xdr:rowOff>
    </xdr:to>
    <xdr:pic>
      <xdr:nvPicPr>
        <xdr:cNvPr id="11" name="10 Imagen" descr="No hay texto alternativo automático disponible.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47625"/>
          <a:ext cx="1152525" cy="1076325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2" name="1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3" name="2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4" name="3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5" name="4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131307</xdr:colOff>
      <xdr:row>10</xdr:row>
      <xdr:rowOff>53711</xdr:rowOff>
    </xdr:from>
    <xdr:to>
      <xdr:col>20</xdr:col>
      <xdr:colOff>171600</xdr:colOff>
      <xdr:row>51</xdr:row>
      <xdr:rowOff>42334</xdr:rowOff>
    </xdr:to>
    <xdr:graphicFrame macro="">
      <xdr:nvGraphicFramePr>
        <xdr:cNvPr id="6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142875</xdr:colOff>
      <xdr:row>1</xdr:row>
      <xdr:rowOff>9525</xdr:rowOff>
    </xdr:from>
    <xdr:to>
      <xdr:col>4</xdr:col>
      <xdr:colOff>76201</xdr:colOff>
      <xdr:row>7</xdr:row>
      <xdr:rowOff>104775</xdr:rowOff>
    </xdr:to>
    <xdr:pic>
      <xdr:nvPicPr>
        <xdr:cNvPr id="7" name="6 Imagen" descr="No hay texto alternativo automático disponible.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7625"/>
          <a:ext cx="1171576" cy="11239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2" name="1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3" name="2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4" name="3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5" name="4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226558</xdr:colOff>
      <xdr:row>14</xdr:row>
      <xdr:rowOff>21959</xdr:rowOff>
    </xdr:from>
    <xdr:to>
      <xdr:col>9</xdr:col>
      <xdr:colOff>76351</xdr:colOff>
      <xdr:row>54</xdr:row>
      <xdr:rowOff>21167</xdr:rowOff>
    </xdr:to>
    <xdr:graphicFrame macro="">
      <xdr:nvGraphicFramePr>
        <xdr:cNvPr id="6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142875</xdr:colOff>
      <xdr:row>1</xdr:row>
      <xdr:rowOff>9525</xdr:rowOff>
    </xdr:from>
    <xdr:to>
      <xdr:col>4</xdr:col>
      <xdr:colOff>76201</xdr:colOff>
      <xdr:row>7</xdr:row>
      <xdr:rowOff>104775</xdr:rowOff>
    </xdr:to>
    <xdr:pic>
      <xdr:nvPicPr>
        <xdr:cNvPr id="7" name="6 Imagen" descr="No hay texto alternativo automático disponible.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7625"/>
          <a:ext cx="1171576" cy="11239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2" name="1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3" name="2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4" name="3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5" name="4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194808</xdr:colOff>
      <xdr:row>12</xdr:row>
      <xdr:rowOff>126999</xdr:rowOff>
    </xdr:from>
    <xdr:to>
      <xdr:col>9</xdr:col>
      <xdr:colOff>44601</xdr:colOff>
      <xdr:row>53</xdr:row>
      <xdr:rowOff>63500</xdr:rowOff>
    </xdr:to>
    <xdr:graphicFrame macro="">
      <xdr:nvGraphicFramePr>
        <xdr:cNvPr id="6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142875</xdr:colOff>
      <xdr:row>1</xdr:row>
      <xdr:rowOff>9525</xdr:rowOff>
    </xdr:from>
    <xdr:to>
      <xdr:col>4</xdr:col>
      <xdr:colOff>76201</xdr:colOff>
      <xdr:row>7</xdr:row>
      <xdr:rowOff>104775</xdr:rowOff>
    </xdr:to>
    <xdr:pic>
      <xdr:nvPicPr>
        <xdr:cNvPr id="7" name="6 Imagen" descr="No hay texto alternativo automático disponible.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7625"/>
          <a:ext cx="1171576" cy="11239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595308</xdr:colOff>
      <xdr:row>22</xdr:row>
      <xdr:rowOff>106136</xdr:rowOff>
    </xdr:from>
    <xdr:to>
      <xdr:col>15</xdr:col>
      <xdr:colOff>104770</xdr:colOff>
      <xdr:row>34</xdr:row>
      <xdr:rowOff>72798</xdr:rowOff>
    </xdr:to>
    <xdr:grpSp>
      <xdr:nvGrpSpPr>
        <xdr:cNvPr id="2" name="Group 5"/>
        <xdr:cNvGrpSpPr>
          <a:grpSpLocks/>
        </xdr:cNvGrpSpPr>
      </xdr:nvGrpSpPr>
      <xdr:grpSpPr bwMode="auto">
        <a:xfrm>
          <a:off x="4405308" y="4297136"/>
          <a:ext cx="2176462" cy="2252662"/>
          <a:chOff x="878" y="195"/>
          <a:chExt cx="158" cy="154"/>
        </a:xfrm>
      </xdr:grpSpPr>
      <xdr:sp macro="" textlink="">
        <xdr:nvSpPr>
          <xdr:cNvPr id="3" name="Oval 5"/>
          <xdr:cNvSpPr>
            <a:spLocks noChangeArrowheads="1"/>
          </xdr:cNvSpPr>
        </xdr:nvSpPr>
        <xdr:spPr bwMode="auto">
          <a:xfrm>
            <a:off x="878" y="195"/>
            <a:ext cx="158" cy="154"/>
          </a:xfrm>
          <a:prstGeom prst="ellipse">
            <a:avLst/>
          </a:prstGeom>
          <a:solidFill>
            <a:srgbClr val="FFFFFF"/>
          </a:solidFill>
          <a:ln w="9525">
            <a:noFill/>
            <a:round/>
            <a:headEnd/>
            <a:tailEnd/>
          </a:ln>
        </xdr:spPr>
      </xdr:sp>
    </xdr:grpSp>
    <xdr:clientData/>
  </xdr:twoCellAnchor>
  <xdr:twoCellAnchor>
    <xdr:from>
      <xdr:col>6</xdr:col>
      <xdr:colOff>371475</xdr:colOff>
      <xdr:row>38</xdr:row>
      <xdr:rowOff>180975</xdr:rowOff>
    </xdr:from>
    <xdr:to>
      <xdr:col>17</xdr:col>
      <xdr:colOff>419100</xdr:colOff>
      <xdr:row>38</xdr:row>
      <xdr:rowOff>180975</xdr:rowOff>
    </xdr:to>
    <xdr:cxnSp macro="">
      <xdr:nvCxnSpPr>
        <xdr:cNvPr id="4" name="3 Conector recto"/>
        <xdr:cNvCxnSpPr/>
      </xdr:nvCxnSpPr>
      <xdr:spPr>
        <a:xfrm>
          <a:off x="2295525" y="741997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47</xdr:row>
      <xdr:rowOff>9525</xdr:rowOff>
    </xdr:from>
    <xdr:to>
      <xdr:col>17</xdr:col>
      <xdr:colOff>428625</xdr:colOff>
      <xdr:row>47</xdr:row>
      <xdr:rowOff>9525</xdr:rowOff>
    </xdr:to>
    <xdr:cxnSp macro="">
      <xdr:nvCxnSpPr>
        <xdr:cNvPr id="5" name="4 Conector recto"/>
        <xdr:cNvCxnSpPr/>
      </xdr:nvCxnSpPr>
      <xdr:spPr>
        <a:xfrm>
          <a:off x="2305050" y="896302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6117</xdr:colOff>
      <xdr:row>27</xdr:row>
      <xdr:rowOff>142875</xdr:rowOff>
    </xdr:from>
    <xdr:to>
      <xdr:col>17</xdr:col>
      <xdr:colOff>446988</xdr:colOff>
      <xdr:row>35</xdr:row>
      <xdr:rowOff>102053</xdr:rowOff>
    </xdr:to>
    <xdr:pic>
      <xdr:nvPicPr>
        <xdr:cNvPr id="6" name="5 Imagen" descr="No hay texto alternativo automático disponible.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9692" y="5286375"/>
          <a:ext cx="1564821" cy="1483178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2" name="1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3" name="2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4" name="3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5" name="4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361951</xdr:colOff>
      <xdr:row>34</xdr:row>
      <xdr:rowOff>57151</xdr:rowOff>
    </xdr:from>
    <xdr:to>
      <xdr:col>19</xdr:col>
      <xdr:colOff>438150</xdr:colOff>
      <xdr:row>53</xdr:row>
      <xdr:rowOff>123825</xdr:rowOff>
    </xdr:to>
    <xdr:graphicFrame macro="">
      <xdr:nvGraphicFramePr>
        <xdr:cNvPr id="6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38099</xdr:colOff>
      <xdr:row>12</xdr:row>
      <xdr:rowOff>66675</xdr:rowOff>
    </xdr:from>
    <xdr:to>
      <xdr:col>20</xdr:col>
      <xdr:colOff>171450</xdr:colOff>
      <xdr:row>30</xdr:row>
      <xdr:rowOff>137432</xdr:rowOff>
    </xdr:to>
    <xdr:graphicFrame macro="">
      <xdr:nvGraphicFramePr>
        <xdr:cNvPr id="7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1</xdr:row>
      <xdr:rowOff>0</xdr:rowOff>
    </xdr:from>
    <xdr:to>
      <xdr:col>4</xdr:col>
      <xdr:colOff>295276</xdr:colOff>
      <xdr:row>7</xdr:row>
      <xdr:rowOff>95250</xdr:rowOff>
    </xdr:to>
    <xdr:pic>
      <xdr:nvPicPr>
        <xdr:cNvPr id="8" name="7 Imagen" descr="No hay texto alternativo automático disponible.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38100"/>
          <a:ext cx="1171576" cy="11239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14</xdr:col>
      <xdr:colOff>628649</xdr:colOff>
      <xdr:row>37</xdr:row>
      <xdr:rowOff>133350</xdr:rowOff>
    </xdr:from>
    <xdr:to>
      <xdr:col>16</xdr:col>
      <xdr:colOff>552450</xdr:colOff>
      <xdr:row>40</xdr:row>
      <xdr:rowOff>152400</xdr:rowOff>
    </xdr:to>
    <xdr:sp macro="" textlink="">
      <xdr:nvSpPr>
        <xdr:cNvPr id="9" name="8 Elipse"/>
        <xdr:cNvSpPr/>
      </xdr:nvSpPr>
      <xdr:spPr>
        <a:xfrm>
          <a:off x="8924924" y="6343650"/>
          <a:ext cx="1447801" cy="533400"/>
        </a:xfrm>
        <a:prstGeom prst="ellipse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00" b="0">
              <a:ln w="12700">
                <a:solidFill>
                  <a:schemeClr val="tx1"/>
                </a:solidFill>
              </a:ln>
              <a:latin typeface="+mn-lt"/>
            </a:rPr>
            <a:t>80,000 electores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595308</xdr:colOff>
      <xdr:row>22</xdr:row>
      <xdr:rowOff>106136</xdr:rowOff>
    </xdr:from>
    <xdr:to>
      <xdr:col>15</xdr:col>
      <xdr:colOff>104770</xdr:colOff>
      <xdr:row>34</xdr:row>
      <xdr:rowOff>72798</xdr:rowOff>
    </xdr:to>
    <xdr:grpSp>
      <xdr:nvGrpSpPr>
        <xdr:cNvPr id="2" name="Group 5"/>
        <xdr:cNvGrpSpPr>
          <a:grpSpLocks/>
        </xdr:cNvGrpSpPr>
      </xdr:nvGrpSpPr>
      <xdr:grpSpPr bwMode="auto">
        <a:xfrm>
          <a:off x="4395783" y="4297136"/>
          <a:ext cx="2176462" cy="2252662"/>
          <a:chOff x="878" y="195"/>
          <a:chExt cx="158" cy="154"/>
        </a:xfrm>
      </xdr:grpSpPr>
      <xdr:sp macro="" textlink="">
        <xdr:nvSpPr>
          <xdr:cNvPr id="3" name="Oval 5"/>
          <xdr:cNvSpPr>
            <a:spLocks noChangeArrowheads="1"/>
          </xdr:cNvSpPr>
        </xdr:nvSpPr>
        <xdr:spPr bwMode="auto">
          <a:xfrm>
            <a:off x="878" y="195"/>
            <a:ext cx="158" cy="154"/>
          </a:xfrm>
          <a:prstGeom prst="ellipse">
            <a:avLst/>
          </a:prstGeom>
          <a:solidFill>
            <a:srgbClr val="FFFFFF"/>
          </a:solidFill>
          <a:ln w="9525">
            <a:noFill/>
            <a:round/>
            <a:headEnd/>
            <a:tailEnd/>
          </a:ln>
        </xdr:spPr>
      </xdr:sp>
    </xdr:grpSp>
    <xdr:clientData/>
  </xdr:twoCellAnchor>
  <xdr:twoCellAnchor>
    <xdr:from>
      <xdr:col>6</xdr:col>
      <xdr:colOff>371475</xdr:colOff>
      <xdr:row>38</xdr:row>
      <xdr:rowOff>180975</xdr:rowOff>
    </xdr:from>
    <xdr:to>
      <xdr:col>17</xdr:col>
      <xdr:colOff>419100</xdr:colOff>
      <xdr:row>38</xdr:row>
      <xdr:rowOff>180975</xdr:rowOff>
    </xdr:to>
    <xdr:cxnSp macro="">
      <xdr:nvCxnSpPr>
        <xdr:cNvPr id="5" name="4 Conector recto"/>
        <xdr:cNvCxnSpPr/>
      </xdr:nvCxnSpPr>
      <xdr:spPr>
        <a:xfrm>
          <a:off x="2295525" y="741997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47</xdr:row>
      <xdr:rowOff>9525</xdr:rowOff>
    </xdr:from>
    <xdr:to>
      <xdr:col>17</xdr:col>
      <xdr:colOff>428625</xdr:colOff>
      <xdr:row>47</xdr:row>
      <xdr:rowOff>9525</xdr:rowOff>
    </xdr:to>
    <xdr:cxnSp macro="">
      <xdr:nvCxnSpPr>
        <xdr:cNvPr id="6" name="5 Conector recto"/>
        <xdr:cNvCxnSpPr/>
      </xdr:nvCxnSpPr>
      <xdr:spPr>
        <a:xfrm>
          <a:off x="2305050" y="896302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349017</xdr:colOff>
      <xdr:row>27</xdr:row>
      <xdr:rowOff>171450</xdr:rowOff>
    </xdr:from>
    <xdr:to>
      <xdr:col>17</xdr:col>
      <xdr:colOff>466725</xdr:colOff>
      <xdr:row>35</xdr:row>
      <xdr:rowOff>38100</xdr:rowOff>
    </xdr:to>
    <xdr:pic>
      <xdr:nvPicPr>
        <xdr:cNvPr id="7" name="6 Imagen" descr="No hay texto alternativo automático disponible.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1592" y="5314950"/>
          <a:ext cx="1622658" cy="13906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2" name="1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3" name="2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4" name="3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5" name="4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25401</xdr:colOff>
      <xdr:row>16</xdr:row>
      <xdr:rowOff>4499</xdr:rowOff>
    </xdr:from>
    <xdr:to>
      <xdr:col>18</xdr:col>
      <xdr:colOff>758563</xdr:colOff>
      <xdr:row>54</xdr:row>
      <xdr:rowOff>91281</xdr:rowOff>
    </xdr:to>
    <xdr:graphicFrame macro="">
      <xdr:nvGraphicFramePr>
        <xdr:cNvPr id="6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126994</xdr:colOff>
      <xdr:row>1</xdr:row>
      <xdr:rowOff>5292</xdr:rowOff>
    </xdr:from>
    <xdr:to>
      <xdr:col>4</xdr:col>
      <xdr:colOff>60320</xdr:colOff>
      <xdr:row>7</xdr:row>
      <xdr:rowOff>113242</xdr:rowOff>
    </xdr:to>
    <xdr:pic>
      <xdr:nvPicPr>
        <xdr:cNvPr id="7" name="6 Imagen" descr="No hay texto alternativo automático disponible.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194" y="43392"/>
          <a:ext cx="1171576" cy="11366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</xdr:col>
      <xdr:colOff>232834</xdr:colOff>
      <xdr:row>12</xdr:row>
      <xdr:rowOff>158749</xdr:rowOff>
    </xdr:from>
    <xdr:to>
      <xdr:col>9</xdr:col>
      <xdr:colOff>105834</xdr:colOff>
      <xdr:row>15</xdr:row>
      <xdr:rowOff>107949</xdr:rowOff>
    </xdr:to>
    <xdr:sp macro="" textlink="">
      <xdr:nvSpPr>
        <xdr:cNvPr id="8" name="7 CuadroTexto"/>
        <xdr:cNvSpPr txBox="1"/>
      </xdr:nvSpPr>
      <xdr:spPr>
        <a:xfrm>
          <a:off x="306917" y="2063749"/>
          <a:ext cx="61595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MX" sz="1200" b="1"/>
            <a:t>INCLUYENDO</a:t>
          </a:r>
          <a:r>
            <a:rPr lang="es-MX" sz="1200" b="1" baseline="0"/>
            <a:t> LA NO RESPUESTA</a:t>
          </a:r>
          <a:endParaRPr lang="es-MX" sz="12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19050</xdr:rowOff>
    </xdr:from>
    <xdr:to>
      <xdr:col>20</xdr:col>
      <xdr:colOff>257175</xdr:colOff>
      <xdr:row>7</xdr:row>
      <xdr:rowOff>19050</xdr:rowOff>
    </xdr:to>
    <xdr:cxnSp macro="">
      <xdr:nvCxnSpPr>
        <xdr:cNvPr id="7" name="6 Conector recto"/>
        <xdr:cNvCxnSpPr/>
      </xdr:nvCxnSpPr>
      <xdr:spPr>
        <a:xfrm>
          <a:off x="2085975" y="10858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9</xdr:row>
      <xdr:rowOff>152400</xdr:rowOff>
    </xdr:from>
    <xdr:to>
      <xdr:col>20</xdr:col>
      <xdr:colOff>238125</xdr:colOff>
      <xdr:row>9</xdr:row>
      <xdr:rowOff>152400</xdr:rowOff>
    </xdr:to>
    <xdr:cxnSp macro="">
      <xdr:nvCxnSpPr>
        <xdr:cNvPr id="8" name="7 Conector recto"/>
        <xdr:cNvCxnSpPr/>
      </xdr:nvCxnSpPr>
      <xdr:spPr>
        <a:xfrm>
          <a:off x="2066925" y="16002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27</xdr:row>
      <xdr:rowOff>124364</xdr:rowOff>
    </xdr:from>
    <xdr:ext cx="7581900" cy="2009236"/>
    <xdr:sp macro="" textlink="">
      <xdr:nvSpPr>
        <xdr:cNvPr id="10" name="9 Rectángulo"/>
        <xdr:cNvSpPr/>
      </xdr:nvSpPr>
      <xdr:spPr>
        <a:xfrm>
          <a:off x="0" y="4496339"/>
          <a:ext cx="7581900" cy="2009236"/>
        </a:xfrm>
        <a:prstGeom prst="rect">
          <a:avLst/>
        </a:prstGeom>
        <a:noFill/>
      </xdr:spPr>
      <xdr:txBody>
        <a:bodyPr wrap="square" lIns="91440" tIns="45720" rIns="91440" bIns="45720" anchor="t">
          <a:noAutofit/>
          <a:scene3d>
            <a:camera prst="orthographicFront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s-ES" sz="4000" b="1" cap="all" spc="0">
              <a:ln w="0"/>
              <a:solidFill>
                <a:srgbClr val="0070C0"/>
              </a:solidFill>
              <a:effectLst/>
            </a:rPr>
            <a:t>ENCUESTA</a:t>
          </a:r>
          <a:r>
            <a:rPr lang="es-ES" sz="4000" b="1" cap="all" spc="0" baseline="0">
              <a:ln w="0"/>
              <a:solidFill>
                <a:srgbClr val="0070C0"/>
              </a:solidFill>
              <a:effectLst/>
            </a:rPr>
            <a:t> DE OPINIÓN CIUDADANA EN EL DISTRITO 22</a:t>
          </a:r>
        </a:p>
        <a:p>
          <a:pPr algn="ctr"/>
          <a:endParaRPr lang="es-ES" sz="4000" b="1" cap="all" spc="0" baseline="0">
            <a:ln w="0"/>
            <a:solidFill>
              <a:srgbClr val="0070C0"/>
            </a:solidFill>
            <a:effectLst/>
          </a:endParaRPr>
        </a:p>
        <a:p>
          <a:pPr algn="ctr"/>
          <a:endParaRPr lang="es-ES" sz="6000" b="1" cap="all" spc="0">
            <a:ln w="0"/>
            <a:solidFill>
              <a:srgbClr val="0070C0"/>
            </a:solidFill>
            <a:effectLst/>
          </a:endParaRPr>
        </a:p>
      </xdr:txBody>
    </xdr:sp>
    <xdr:clientData/>
  </xdr:oneCellAnchor>
  <xdr:twoCellAnchor editAs="oneCell">
    <xdr:from>
      <xdr:col>2</xdr:col>
      <xdr:colOff>81639</xdr:colOff>
      <xdr:row>4</xdr:row>
      <xdr:rowOff>81643</xdr:rowOff>
    </xdr:from>
    <xdr:to>
      <xdr:col>6</xdr:col>
      <xdr:colOff>163281</xdr:colOff>
      <xdr:row>12</xdr:row>
      <xdr:rowOff>136071</xdr:rowOff>
    </xdr:to>
    <xdr:pic>
      <xdr:nvPicPr>
        <xdr:cNvPr id="9" name="8 Imagen" descr="No hay texto alternativo automático disponible.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460" y="612322"/>
          <a:ext cx="1564821" cy="148317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84360</xdr:colOff>
      <xdr:row>4</xdr:row>
      <xdr:rowOff>97972</xdr:rowOff>
    </xdr:from>
    <xdr:to>
      <xdr:col>6</xdr:col>
      <xdr:colOff>166002</xdr:colOff>
      <xdr:row>12</xdr:row>
      <xdr:rowOff>152400</xdr:rowOff>
    </xdr:to>
    <xdr:pic>
      <xdr:nvPicPr>
        <xdr:cNvPr id="11" name="10 Imagen" descr="No hay texto alternativo automático disponible.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181" y="628651"/>
          <a:ext cx="1564821" cy="1483178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0.08904</cdr:x>
      <cdr:y>0.14416</cdr:y>
    </cdr:from>
    <cdr:to>
      <cdr:x>0.16865</cdr:x>
      <cdr:y>0.20015</cdr:y>
    </cdr:to>
    <cdr:pic>
      <cdr:nvPicPr>
        <cdr:cNvPr id="11" name="Imagen 10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49526" y="945081"/>
          <a:ext cx="491327" cy="367062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0.08807</cdr:x>
      <cdr:y>0.20409</cdr:y>
    </cdr:from>
    <cdr:to>
      <cdr:x>0.17303</cdr:x>
      <cdr:y>0.25858</cdr:y>
    </cdr:to>
    <cdr:pic>
      <cdr:nvPicPr>
        <cdr:cNvPr id="12" name="Imagen 11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43539" y="1337965"/>
          <a:ext cx="524346" cy="357228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0.09379</cdr:x>
      <cdr:y>0.2646</cdr:y>
    </cdr:from>
    <cdr:to>
      <cdr:x>0.17039</cdr:x>
      <cdr:y>0.31552</cdr:y>
    </cdr:to>
    <cdr:pic>
      <cdr:nvPicPr>
        <cdr:cNvPr id="13" name="Imagen 1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78841" y="1734679"/>
          <a:ext cx="472750" cy="333823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0.09551</cdr:x>
      <cdr:y>0.32056</cdr:y>
    </cdr:from>
    <cdr:to>
      <cdr:x>0.16946</cdr:x>
      <cdr:y>0.37198</cdr:y>
    </cdr:to>
    <cdr:pic>
      <cdr:nvPicPr>
        <cdr:cNvPr id="14" name="Imagen 13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89455" y="2101572"/>
          <a:ext cx="456395" cy="337101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0.09193</cdr:x>
      <cdr:y>0.38473</cdr:y>
    </cdr:from>
    <cdr:to>
      <cdr:x>0.16721</cdr:x>
      <cdr:y>0.43459</cdr:y>
    </cdr:to>
    <cdr:pic>
      <cdr:nvPicPr>
        <cdr:cNvPr id="15" name="Imagen 14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67362" y="2522206"/>
          <a:ext cx="464603" cy="326874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0.10006</cdr:x>
      <cdr:y>0.44702</cdr:y>
    </cdr:from>
    <cdr:to>
      <cdr:x>0.17195</cdr:x>
      <cdr:y>0.49397</cdr:y>
    </cdr:to>
    <cdr:pic>
      <cdr:nvPicPr>
        <cdr:cNvPr id="16" name="Imagen 15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17565" y="2930590"/>
          <a:ext cx="443682" cy="307797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0.09497</cdr:x>
      <cdr:y>0.56764</cdr:y>
    </cdr:from>
    <cdr:to>
      <cdr:x>0.17024</cdr:x>
      <cdr:y>0.61758</cdr:y>
    </cdr:to>
    <cdr:pic>
      <cdr:nvPicPr>
        <cdr:cNvPr id="17" name="Imagen 16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86124" y="3721357"/>
          <a:ext cx="464542" cy="327399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0.08463</cdr:x>
      <cdr:y>0.62984</cdr:y>
    </cdr:from>
    <cdr:to>
      <cdr:x>0.16392</cdr:x>
      <cdr:y>0.67843</cdr:y>
    </cdr:to>
    <cdr:pic>
      <cdr:nvPicPr>
        <cdr:cNvPr id="18" name="Imagen 17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22289" y="4129160"/>
          <a:ext cx="489376" cy="318548"/>
        </a:xfrm>
        <a:prstGeom xmlns:a="http://schemas.openxmlformats.org/drawingml/2006/main" prst="rect">
          <a:avLst/>
        </a:prstGeom>
        <a:noFill xmlns:a="http://schemas.openxmlformats.org/drawingml/2006/main"/>
        <a:scene3d xmlns:a="http://schemas.openxmlformats.org/drawingml/2006/main">
          <a:camera prst="orthographicFront"/>
          <a:lightRig rig="threePt" dir="t"/>
        </a:scene3d>
        <a:sp3d xmlns:a="http://schemas.openxmlformats.org/drawingml/2006/main" contourW="12700">
          <a:contourClr>
            <a:schemeClr val="bg1"/>
          </a:contourClr>
        </a:sp3d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0.08346</cdr:x>
      <cdr:y>0.6753</cdr:y>
    </cdr:from>
    <cdr:to>
      <cdr:x>0.1738</cdr:x>
      <cdr:y>0.73893</cdr:y>
    </cdr:to>
    <cdr:pic>
      <cdr:nvPicPr>
        <cdr:cNvPr id="19" name="Imagen 18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15118" y="4427178"/>
          <a:ext cx="557505" cy="417149"/>
        </a:xfrm>
        <a:prstGeom xmlns:a="http://schemas.openxmlformats.org/drawingml/2006/main" prst="rect">
          <a:avLst/>
        </a:prstGeom>
        <a:noFill xmlns:a="http://schemas.openxmlformats.org/drawingml/2006/main"/>
        <a:scene3d xmlns:a="http://schemas.openxmlformats.org/drawingml/2006/main">
          <a:camera prst="orthographicFront"/>
          <a:lightRig rig="threePt" dir="t"/>
        </a:scene3d>
        <a:sp3d xmlns:a="http://schemas.openxmlformats.org/drawingml/2006/main" contourW="12700">
          <a:contourClr>
            <a:schemeClr val="bg1"/>
          </a:contourClr>
        </a:sp3d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0.08775</cdr:x>
      <cdr:y>0.0859</cdr:y>
    </cdr:from>
    <cdr:to>
      <cdr:x>0.16617</cdr:x>
      <cdr:y>0.14327</cdr:y>
    </cdr:to>
    <cdr:pic>
      <cdr:nvPicPr>
        <cdr:cNvPr id="20" name="Imagen 19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41564" y="583458"/>
          <a:ext cx="483983" cy="389679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0.09105</cdr:x>
      <cdr:y>0.49394</cdr:y>
    </cdr:from>
    <cdr:to>
      <cdr:x>0.16973</cdr:x>
      <cdr:y>0.55401</cdr:y>
    </cdr:to>
    <cdr:pic>
      <cdr:nvPicPr>
        <cdr:cNvPr id="21" name="Imagen 20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1961" y="3238190"/>
          <a:ext cx="485587" cy="393809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2" name="1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3" name="2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4" name="3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5" name="4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108743</xdr:colOff>
      <xdr:row>15</xdr:row>
      <xdr:rowOff>101073</xdr:rowOff>
    </xdr:from>
    <xdr:to>
      <xdr:col>19</xdr:col>
      <xdr:colOff>496623</xdr:colOff>
      <xdr:row>53</xdr:row>
      <xdr:rowOff>108856</xdr:rowOff>
    </xdr:to>
    <xdr:graphicFrame macro="">
      <xdr:nvGraphicFramePr>
        <xdr:cNvPr id="6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126994</xdr:colOff>
      <xdr:row>1</xdr:row>
      <xdr:rowOff>5292</xdr:rowOff>
    </xdr:from>
    <xdr:to>
      <xdr:col>4</xdr:col>
      <xdr:colOff>60320</xdr:colOff>
      <xdr:row>7</xdr:row>
      <xdr:rowOff>113242</xdr:rowOff>
    </xdr:to>
    <xdr:pic>
      <xdr:nvPicPr>
        <xdr:cNvPr id="7" name="6 Imagen" descr="No hay texto alternativo automático disponible.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194" y="43392"/>
          <a:ext cx="1171576" cy="11366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</xdr:col>
      <xdr:colOff>232833</xdr:colOff>
      <xdr:row>12</xdr:row>
      <xdr:rowOff>74083</xdr:rowOff>
    </xdr:from>
    <xdr:to>
      <xdr:col>9</xdr:col>
      <xdr:colOff>105833</xdr:colOff>
      <xdr:row>15</xdr:row>
      <xdr:rowOff>23283</xdr:rowOff>
    </xdr:to>
    <xdr:sp macro="" textlink="">
      <xdr:nvSpPr>
        <xdr:cNvPr id="8" name="7 CuadroTexto"/>
        <xdr:cNvSpPr txBox="1"/>
      </xdr:nvSpPr>
      <xdr:spPr>
        <a:xfrm>
          <a:off x="306916" y="1979083"/>
          <a:ext cx="61595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MX" sz="1200" b="1"/>
            <a:t>EXCLUYENDO</a:t>
          </a:r>
          <a:r>
            <a:rPr lang="es-MX" sz="1200" b="1" baseline="0"/>
            <a:t> LA NO RESPUESTA</a:t>
          </a:r>
          <a:endParaRPr lang="es-MX" sz="1200" b="1"/>
        </a:p>
      </xdr:txBody>
    </xdr:sp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0.08733</cdr:x>
      <cdr:y>0.14739</cdr:y>
    </cdr:from>
    <cdr:to>
      <cdr:x>0.16694</cdr:x>
      <cdr:y>0.21059</cdr:y>
    </cdr:to>
    <cdr:pic>
      <cdr:nvPicPr>
        <cdr:cNvPr id="11" name="Imagen 10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38943" y="966248"/>
          <a:ext cx="491327" cy="414346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0.08293</cdr:x>
      <cdr:y>0.22512</cdr:y>
    </cdr:from>
    <cdr:to>
      <cdr:x>0.16789</cdr:x>
      <cdr:y>0.28925</cdr:y>
    </cdr:to>
    <cdr:pic>
      <cdr:nvPicPr>
        <cdr:cNvPr id="12" name="Imagen 11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11790" y="1475844"/>
          <a:ext cx="524346" cy="420433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0.09208</cdr:x>
      <cdr:y>0.30496</cdr:y>
    </cdr:from>
    <cdr:to>
      <cdr:x>0.16868</cdr:x>
      <cdr:y>0.36072</cdr:y>
    </cdr:to>
    <cdr:pic>
      <cdr:nvPicPr>
        <cdr:cNvPr id="13" name="Imagen 1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68258" y="1999263"/>
          <a:ext cx="472750" cy="365581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0.09722</cdr:x>
      <cdr:y>0.3803</cdr:y>
    </cdr:from>
    <cdr:to>
      <cdr:x>0.17117</cdr:x>
      <cdr:y>0.43172</cdr:y>
    </cdr:to>
    <cdr:pic>
      <cdr:nvPicPr>
        <cdr:cNvPr id="14" name="Imagen 13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00038" y="2493156"/>
          <a:ext cx="456395" cy="337101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0.09364</cdr:x>
      <cdr:y>0.46221</cdr:y>
    </cdr:from>
    <cdr:to>
      <cdr:x>0.16892</cdr:x>
      <cdr:y>0.51207</cdr:y>
    </cdr:to>
    <cdr:pic>
      <cdr:nvPicPr>
        <cdr:cNvPr id="15" name="Imagen 14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77945" y="3030206"/>
          <a:ext cx="464603" cy="326874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0.09835</cdr:x>
      <cdr:y>0.53904</cdr:y>
    </cdr:from>
    <cdr:to>
      <cdr:x>0.17024</cdr:x>
      <cdr:y>0.58996</cdr:y>
    </cdr:to>
    <cdr:pic>
      <cdr:nvPicPr>
        <cdr:cNvPr id="16" name="Imagen 15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06982" y="3533840"/>
          <a:ext cx="443682" cy="333837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0.08983</cdr:x>
      <cdr:y>0.69194</cdr:y>
    </cdr:from>
    <cdr:to>
      <cdr:x>0.1651</cdr:x>
      <cdr:y>0.74188</cdr:y>
    </cdr:to>
    <cdr:pic>
      <cdr:nvPicPr>
        <cdr:cNvPr id="17" name="Imagen 16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54374" y="4536275"/>
          <a:ext cx="464542" cy="327399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0.07767</cdr:x>
      <cdr:y>0.76545</cdr:y>
    </cdr:from>
    <cdr:to>
      <cdr:x>0.16221</cdr:x>
      <cdr:y>0.81404</cdr:y>
    </cdr:to>
    <cdr:pic>
      <cdr:nvPicPr>
        <cdr:cNvPr id="18" name="Imagen 17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79328" y="5018160"/>
          <a:ext cx="521753" cy="318548"/>
        </a:xfrm>
        <a:prstGeom xmlns:a="http://schemas.openxmlformats.org/drawingml/2006/main" prst="rect">
          <a:avLst/>
        </a:prstGeom>
        <a:noFill xmlns:a="http://schemas.openxmlformats.org/drawingml/2006/main"/>
        <a:scene3d xmlns:a="http://schemas.openxmlformats.org/drawingml/2006/main">
          <a:camera prst="orthographicFront"/>
          <a:lightRig rig="threePt" dir="t"/>
        </a:scene3d>
        <a:sp3d xmlns:a="http://schemas.openxmlformats.org/drawingml/2006/main" contourW="12700">
          <a:contourClr>
            <a:schemeClr val="bg1"/>
          </a:contourClr>
        </a:sp3d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0.06289</cdr:x>
      <cdr:y>0.84158</cdr:y>
    </cdr:from>
    <cdr:to>
      <cdr:x>0.16523</cdr:x>
      <cdr:y>0.90521</cdr:y>
    </cdr:to>
    <cdr:pic>
      <cdr:nvPicPr>
        <cdr:cNvPr id="19" name="Imagen 18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88117" y="5517261"/>
          <a:ext cx="631609" cy="417149"/>
        </a:xfrm>
        <a:prstGeom xmlns:a="http://schemas.openxmlformats.org/drawingml/2006/main" prst="rect">
          <a:avLst/>
        </a:prstGeom>
        <a:noFill xmlns:a="http://schemas.openxmlformats.org/drawingml/2006/main"/>
        <a:scene3d xmlns:a="http://schemas.openxmlformats.org/drawingml/2006/main">
          <a:camera prst="orthographicFront"/>
          <a:lightRig rig="threePt" dir="t"/>
        </a:scene3d>
        <a:sp3d xmlns:a="http://schemas.openxmlformats.org/drawingml/2006/main" contourW="12700">
          <a:contourClr>
            <a:schemeClr val="bg1"/>
          </a:contourClr>
        </a:sp3d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0.08946</cdr:x>
      <cdr:y>0.07137</cdr:y>
    </cdr:from>
    <cdr:to>
      <cdr:x>0.16788</cdr:x>
      <cdr:y>0.13472</cdr:y>
    </cdr:to>
    <cdr:pic>
      <cdr:nvPicPr>
        <cdr:cNvPr id="20" name="Imagen 19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52148" y="467897"/>
          <a:ext cx="483983" cy="415280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0.08763</cdr:x>
      <cdr:y>0.60371</cdr:y>
    </cdr:from>
    <cdr:to>
      <cdr:x>0.16631</cdr:x>
      <cdr:y>0.66378</cdr:y>
    </cdr:to>
    <cdr:pic>
      <cdr:nvPicPr>
        <cdr:cNvPr id="21" name="Imagen 20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40794" y="3957857"/>
          <a:ext cx="485587" cy="393809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3" name="2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4" name="3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57</xdr:row>
      <xdr:rowOff>4083</xdr:rowOff>
    </xdr:from>
    <xdr:to>
      <xdr:col>7</xdr:col>
      <xdr:colOff>432707</xdr:colOff>
      <xdr:row>57</xdr:row>
      <xdr:rowOff>10887</xdr:rowOff>
    </xdr:to>
    <xdr:cxnSp macro="">
      <xdr:nvCxnSpPr>
        <xdr:cNvPr id="5" name="4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58</xdr:row>
      <xdr:rowOff>142889</xdr:rowOff>
    </xdr:from>
    <xdr:to>
      <xdr:col>7</xdr:col>
      <xdr:colOff>435419</xdr:colOff>
      <xdr:row>58</xdr:row>
      <xdr:rowOff>149693</xdr:rowOff>
    </xdr:to>
    <xdr:cxnSp macro="">
      <xdr:nvCxnSpPr>
        <xdr:cNvPr id="6" name="5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102126</xdr:colOff>
      <xdr:row>12</xdr:row>
      <xdr:rowOff>16405</xdr:rowOff>
    </xdr:from>
    <xdr:to>
      <xdr:col>17</xdr:col>
      <xdr:colOff>738715</xdr:colOff>
      <xdr:row>53</xdr:row>
      <xdr:rowOff>158750</xdr:rowOff>
    </xdr:to>
    <xdr:graphicFrame macro="">
      <xdr:nvGraphicFramePr>
        <xdr:cNvPr id="21" name="Grá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126994</xdr:colOff>
      <xdr:row>1</xdr:row>
      <xdr:rowOff>5292</xdr:rowOff>
    </xdr:from>
    <xdr:to>
      <xdr:col>4</xdr:col>
      <xdr:colOff>60320</xdr:colOff>
      <xdr:row>7</xdr:row>
      <xdr:rowOff>113242</xdr:rowOff>
    </xdr:to>
    <xdr:pic>
      <xdr:nvPicPr>
        <xdr:cNvPr id="8" name="7 Imagen" descr="No hay texto alternativo automático disponible.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077" y="47625"/>
          <a:ext cx="1171576" cy="11239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0.09075</cdr:x>
      <cdr:y>0.16269</cdr:y>
    </cdr:from>
    <cdr:to>
      <cdr:x>0.17036</cdr:x>
      <cdr:y>0.21868</cdr:y>
    </cdr:to>
    <cdr:pic>
      <cdr:nvPicPr>
        <cdr:cNvPr id="11" name="Imagen 10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60110" y="1125115"/>
          <a:ext cx="491327" cy="387208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0.08293</cdr:x>
      <cdr:y>0.22095</cdr:y>
    </cdr:from>
    <cdr:to>
      <cdr:x>0.16789</cdr:x>
      <cdr:y>0.27544</cdr:y>
    </cdr:to>
    <cdr:pic>
      <cdr:nvPicPr>
        <cdr:cNvPr id="12" name="Imagen 11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11786" y="1528024"/>
          <a:ext cx="524346" cy="376835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0.0955</cdr:x>
      <cdr:y>0.27856</cdr:y>
    </cdr:from>
    <cdr:to>
      <cdr:x>0.1721</cdr:x>
      <cdr:y>0.32948</cdr:y>
    </cdr:to>
    <cdr:pic>
      <cdr:nvPicPr>
        <cdr:cNvPr id="13" name="Imagen 1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89422" y="1973574"/>
          <a:ext cx="472751" cy="360768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0.09894</cdr:x>
      <cdr:y>0.33691</cdr:y>
    </cdr:from>
    <cdr:to>
      <cdr:x>0.17289</cdr:x>
      <cdr:y>0.38524</cdr:y>
    </cdr:to>
    <cdr:pic>
      <cdr:nvPicPr>
        <cdr:cNvPr id="14" name="Imagen 13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10621" y="2387046"/>
          <a:ext cx="456395" cy="342418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0.09878</cdr:x>
      <cdr:y>0.39693</cdr:y>
    </cdr:from>
    <cdr:to>
      <cdr:x>0.17406</cdr:x>
      <cdr:y>0.44038</cdr:y>
    </cdr:to>
    <cdr:pic>
      <cdr:nvPicPr>
        <cdr:cNvPr id="15" name="Imagen 14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09663" y="2812270"/>
          <a:ext cx="464603" cy="307844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0.10103</cdr:x>
      <cdr:y>0.4515</cdr:y>
    </cdr:from>
    <cdr:to>
      <cdr:x>0.17367</cdr:x>
      <cdr:y>0.50657</cdr:y>
    </cdr:to>
    <cdr:pic>
      <cdr:nvPicPr>
        <cdr:cNvPr id="16" name="Imagen 15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23552" y="3198855"/>
          <a:ext cx="448310" cy="390172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0.09325</cdr:x>
      <cdr:y>0.5705</cdr:y>
    </cdr:from>
    <cdr:to>
      <cdr:x>0.16852</cdr:x>
      <cdr:y>0.62044</cdr:y>
    </cdr:to>
    <cdr:pic>
      <cdr:nvPicPr>
        <cdr:cNvPr id="17" name="Imagen 16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75538" y="4042015"/>
          <a:ext cx="464542" cy="353826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0.08624</cdr:x>
      <cdr:y>0.62954</cdr:y>
    </cdr:from>
    <cdr:to>
      <cdr:x>0.17078</cdr:x>
      <cdr:y>0.67813</cdr:y>
    </cdr:to>
    <cdr:pic>
      <cdr:nvPicPr>
        <cdr:cNvPr id="18" name="Imagen 17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32273" y="4460287"/>
          <a:ext cx="521753" cy="344261"/>
        </a:xfrm>
        <a:prstGeom xmlns:a="http://schemas.openxmlformats.org/drawingml/2006/main" prst="rect">
          <a:avLst/>
        </a:prstGeom>
        <a:noFill xmlns:a="http://schemas.openxmlformats.org/drawingml/2006/main"/>
        <a:scene3d xmlns:a="http://schemas.openxmlformats.org/drawingml/2006/main">
          <a:camera prst="orthographicFront"/>
          <a:lightRig rig="threePt" dir="t"/>
        </a:scene3d>
        <a:sp3d xmlns:a="http://schemas.openxmlformats.org/drawingml/2006/main" contourW="12700">
          <a:contourClr>
            <a:schemeClr val="bg1"/>
          </a:contourClr>
        </a:sp3d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0.07832</cdr:x>
      <cdr:y>0.68041</cdr:y>
    </cdr:from>
    <cdr:to>
      <cdr:x>0.1705</cdr:x>
      <cdr:y>0.74878</cdr:y>
    </cdr:to>
    <cdr:pic>
      <cdr:nvPicPr>
        <cdr:cNvPr id="19" name="Imagen 18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83396" y="4820700"/>
          <a:ext cx="568905" cy="484403"/>
        </a:xfrm>
        <a:prstGeom xmlns:a="http://schemas.openxmlformats.org/drawingml/2006/main" prst="rect">
          <a:avLst/>
        </a:prstGeom>
        <a:noFill xmlns:a="http://schemas.openxmlformats.org/drawingml/2006/main"/>
        <a:scene3d xmlns:a="http://schemas.openxmlformats.org/drawingml/2006/main">
          <a:camera prst="orthographicFront"/>
          <a:lightRig rig="threePt" dir="t"/>
        </a:scene3d>
        <a:sp3d xmlns:a="http://schemas.openxmlformats.org/drawingml/2006/main" contourW="12700">
          <a:contourClr>
            <a:schemeClr val="bg1"/>
          </a:contourClr>
        </a:sp3d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0.08775</cdr:x>
      <cdr:y>0.10148</cdr:y>
    </cdr:from>
    <cdr:to>
      <cdr:x>0.16617</cdr:x>
      <cdr:y>0.15885</cdr:y>
    </cdr:to>
    <cdr:pic>
      <cdr:nvPicPr>
        <cdr:cNvPr id="20" name="Imagen 19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39335" y="698098"/>
          <a:ext cx="481991" cy="394630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0.09105</cdr:x>
      <cdr:y>0.50637</cdr:y>
    </cdr:from>
    <cdr:to>
      <cdr:x>0.16973</cdr:x>
      <cdr:y>0.56925</cdr:y>
    </cdr:to>
    <cdr:pic>
      <cdr:nvPicPr>
        <cdr:cNvPr id="21" name="Imagen 20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1958" y="3587618"/>
          <a:ext cx="485588" cy="445506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2" name="1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3" name="2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4" name="3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5" name="4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229126</xdr:colOff>
      <xdr:row>12</xdr:row>
      <xdr:rowOff>16405</xdr:rowOff>
    </xdr:from>
    <xdr:to>
      <xdr:col>9</xdr:col>
      <xdr:colOff>114299</xdr:colOff>
      <xdr:row>52</xdr:row>
      <xdr:rowOff>158750</xdr:rowOff>
    </xdr:to>
    <xdr:graphicFrame macro="">
      <xdr:nvGraphicFramePr>
        <xdr:cNvPr id="6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126994</xdr:colOff>
      <xdr:row>1</xdr:row>
      <xdr:rowOff>5292</xdr:rowOff>
    </xdr:from>
    <xdr:to>
      <xdr:col>4</xdr:col>
      <xdr:colOff>60320</xdr:colOff>
      <xdr:row>7</xdr:row>
      <xdr:rowOff>113242</xdr:rowOff>
    </xdr:to>
    <xdr:pic>
      <xdr:nvPicPr>
        <xdr:cNvPr id="7" name="6 Imagen" descr="No hay texto alternativo automático disponible.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194" y="43392"/>
          <a:ext cx="1171576" cy="11366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0.09075</cdr:x>
      <cdr:y>0.16269</cdr:y>
    </cdr:from>
    <cdr:to>
      <cdr:x>0.17036</cdr:x>
      <cdr:y>0.21868</cdr:y>
    </cdr:to>
    <cdr:pic>
      <cdr:nvPicPr>
        <cdr:cNvPr id="11" name="Imagen 10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60110" y="1125115"/>
          <a:ext cx="491327" cy="387208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0.08293</cdr:x>
      <cdr:y>0.22095</cdr:y>
    </cdr:from>
    <cdr:to>
      <cdr:x>0.16789</cdr:x>
      <cdr:y>0.27544</cdr:y>
    </cdr:to>
    <cdr:pic>
      <cdr:nvPicPr>
        <cdr:cNvPr id="12" name="Imagen 11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11786" y="1528024"/>
          <a:ext cx="524346" cy="376835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0.09036</cdr:x>
      <cdr:y>0.292</cdr:y>
    </cdr:from>
    <cdr:to>
      <cdr:x>0.16696</cdr:x>
      <cdr:y>0.34292</cdr:y>
    </cdr:to>
    <cdr:pic>
      <cdr:nvPicPr>
        <cdr:cNvPr id="13" name="Imagen 1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57672" y="2019399"/>
          <a:ext cx="472751" cy="352146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0.09208</cdr:x>
      <cdr:y>0.35484</cdr:y>
    </cdr:from>
    <cdr:to>
      <cdr:x>0.16603</cdr:x>
      <cdr:y>0.40317</cdr:y>
    </cdr:to>
    <cdr:pic>
      <cdr:nvPicPr>
        <cdr:cNvPr id="14" name="Imagen 13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68317" y="2453987"/>
          <a:ext cx="456395" cy="334191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0.09021</cdr:x>
      <cdr:y>0.42382</cdr:y>
    </cdr:from>
    <cdr:to>
      <cdr:x>0.16549</cdr:x>
      <cdr:y>0.46727</cdr:y>
    </cdr:to>
    <cdr:pic>
      <cdr:nvPicPr>
        <cdr:cNvPr id="15" name="Imagen 14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56774" y="2930978"/>
          <a:ext cx="464604" cy="300486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0.09589</cdr:x>
      <cdr:y>0.47689</cdr:y>
    </cdr:from>
    <cdr:to>
      <cdr:x>0.16853</cdr:x>
      <cdr:y>0.53196</cdr:y>
    </cdr:to>
    <cdr:pic>
      <cdr:nvPicPr>
        <cdr:cNvPr id="16" name="Imagen 15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91798" y="3298051"/>
          <a:ext cx="448310" cy="380846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0.09154</cdr:x>
      <cdr:y>0.60934</cdr:y>
    </cdr:from>
    <cdr:to>
      <cdr:x>0.16681</cdr:x>
      <cdr:y>0.65928</cdr:y>
    </cdr:to>
    <cdr:pic>
      <cdr:nvPicPr>
        <cdr:cNvPr id="17" name="Imagen 16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64983" y="4213984"/>
          <a:ext cx="464541" cy="345369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0.0811</cdr:x>
      <cdr:y>0.66987</cdr:y>
    </cdr:from>
    <cdr:to>
      <cdr:x>0.16564</cdr:x>
      <cdr:y>0.71846</cdr:y>
    </cdr:to>
    <cdr:pic>
      <cdr:nvPicPr>
        <cdr:cNvPr id="18" name="Imagen 17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0523" y="4632593"/>
          <a:ext cx="521753" cy="336033"/>
        </a:xfrm>
        <a:prstGeom xmlns:a="http://schemas.openxmlformats.org/drawingml/2006/main" prst="rect">
          <a:avLst/>
        </a:prstGeom>
        <a:noFill xmlns:a="http://schemas.openxmlformats.org/drawingml/2006/main"/>
        <a:scene3d xmlns:a="http://schemas.openxmlformats.org/drawingml/2006/main">
          <a:camera prst="orthographicFront"/>
          <a:lightRig rig="threePt" dir="t"/>
        </a:scene3d>
        <a:sp3d xmlns:a="http://schemas.openxmlformats.org/drawingml/2006/main" contourW="12700">
          <a:contourClr>
            <a:schemeClr val="bg1"/>
          </a:contourClr>
        </a:sp3d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0.07661</cdr:x>
      <cdr:y>0.73269</cdr:y>
    </cdr:from>
    <cdr:to>
      <cdr:x>0.16879</cdr:x>
      <cdr:y>0.80106</cdr:y>
    </cdr:to>
    <cdr:pic>
      <cdr:nvPicPr>
        <cdr:cNvPr id="19" name="Imagen 18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72809" y="5067043"/>
          <a:ext cx="568905" cy="472802"/>
        </a:xfrm>
        <a:prstGeom xmlns:a="http://schemas.openxmlformats.org/drawingml/2006/main" prst="rect">
          <a:avLst/>
        </a:prstGeom>
        <a:noFill xmlns:a="http://schemas.openxmlformats.org/drawingml/2006/main"/>
        <a:scene3d xmlns:a="http://schemas.openxmlformats.org/drawingml/2006/main">
          <a:camera prst="orthographicFront"/>
          <a:lightRig rig="threePt" dir="t"/>
        </a:scene3d>
        <a:sp3d xmlns:a="http://schemas.openxmlformats.org/drawingml/2006/main" contourW="12700">
          <a:contourClr>
            <a:schemeClr val="bg1"/>
          </a:contourClr>
        </a:sp3d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0.08775</cdr:x>
      <cdr:y>0.10148</cdr:y>
    </cdr:from>
    <cdr:to>
      <cdr:x>0.16617</cdr:x>
      <cdr:y>0.15885</cdr:y>
    </cdr:to>
    <cdr:pic>
      <cdr:nvPicPr>
        <cdr:cNvPr id="20" name="Imagen 19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39335" y="698098"/>
          <a:ext cx="481991" cy="394630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0.08591</cdr:x>
      <cdr:y>0.53923</cdr:y>
    </cdr:from>
    <cdr:to>
      <cdr:x>0.16459</cdr:x>
      <cdr:y>0.60211</cdr:y>
    </cdr:to>
    <cdr:pic>
      <cdr:nvPicPr>
        <cdr:cNvPr id="21" name="Imagen 20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30239" y="3729119"/>
          <a:ext cx="485587" cy="434893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595308</xdr:colOff>
      <xdr:row>22</xdr:row>
      <xdr:rowOff>106136</xdr:rowOff>
    </xdr:from>
    <xdr:to>
      <xdr:col>15</xdr:col>
      <xdr:colOff>104770</xdr:colOff>
      <xdr:row>34</xdr:row>
      <xdr:rowOff>72798</xdr:rowOff>
    </xdr:to>
    <xdr:grpSp>
      <xdr:nvGrpSpPr>
        <xdr:cNvPr id="2" name="Group 5"/>
        <xdr:cNvGrpSpPr>
          <a:grpSpLocks/>
        </xdr:cNvGrpSpPr>
      </xdr:nvGrpSpPr>
      <xdr:grpSpPr bwMode="auto">
        <a:xfrm>
          <a:off x="4395783" y="4297136"/>
          <a:ext cx="2176462" cy="2252662"/>
          <a:chOff x="878" y="195"/>
          <a:chExt cx="158" cy="154"/>
        </a:xfrm>
      </xdr:grpSpPr>
      <xdr:sp macro="" textlink="">
        <xdr:nvSpPr>
          <xdr:cNvPr id="3" name="Oval 5"/>
          <xdr:cNvSpPr>
            <a:spLocks noChangeArrowheads="1"/>
          </xdr:cNvSpPr>
        </xdr:nvSpPr>
        <xdr:spPr bwMode="auto">
          <a:xfrm>
            <a:off x="878" y="195"/>
            <a:ext cx="158" cy="154"/>
          </a:xfrm>
          <a:prstGeom prst="ellipse">
            <a:avLst/>
          </a:prstGeom>
          <a:solidFill>
            <a:srgbClr val="FFFFFF"/>
          </a:solidFill>
          <a:ln w="9525">
            <a:noFill/>
            <a:round/>
            <a:headEnd/>
            <a:tailEnd/>
          </a:ln>
        </xdr:spPr>
      </xdr:sp>
    </xdr:grpSp>
    <xdr:clientData/>
  </xdr:twoCellAnchor>
  <xdr:twoCellAnchor>
    <xdr:from>
      <xdr:col>6</xdr:col>
      <xdr:colOff>371475</xdr:colOff>
      <xdr:row>38</xdr:row>
      <xdr:rowOff>180975</xdr:rowOff>
    </xdr:from>
    <xdr:to>
      <xdr:col>17</xdr:col>
      <xdr:colOff>419100</xdr:colOff>
      <xdr:row>38</xdr:row>
      <xdr:rowOff>180975</xdr:rowOff>
    </xdr:to>
    <xdr:cxnSp macro="">
      <xdr:nvCxnSpPr>
        <xdr:cNvPr id="5" name="4 Conector recto"/>
        <xdr:cNvCxnSpPr/>
      </xdr:nvCxnSpPr>
      <xdr:spPr>
        <a:xfrm>
          <a:off x="2295525" y="741997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47</xdr:row>
      <xdr:rowOff>9525</xdr:rowOff>
    </xdr:from>
    <xdr:to>
      <xdr:col>17</xdr:col>
      <xdr:colOff>428625</xdr:colOff>
      <xdr:row>47</xdr:row>
      <xdr:rowOff>9525</xdr:rowOff>
    </xdr:to>
    <xdr:cxnSp macro="">
      <xdr:nvCxnSpPr>
        <xdr:cNvPr id="6" name="5 Conector recto"/>
        <xdr:cNvCxnSpPr/>
      </xdr:nvCxnSpPr>
      <xdr:spPr>
        <a:xfrm>
          <a:off x="2305050" y="896302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25166</xdr:colOff>
      <xdr:row>27</xdr:row>
      <xdr:rowOff>133351</xdr:rowOff>
    </xdr:from>
    <xdr:to>
      <xdr:col>17</xdr:col>
      <xdr:colOff>419099</xdr:colOff>
      <xdr:row>34</xdr:row>
      <xdr:rowOff>161925</xdr:rowOff>
    </xdr:to>
    <xdr:pic>
      <xdr:nvPicPr>
        <xdr:cNvPr id="7" name="6 Imagen" descr="No hay texto alternativo automático disponible.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8741" y="5276851"/>
          <a:ext cx="1517883" cy="1362074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3" name="2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4" name="3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5" name="4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6" name="5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77333</xdr:colOff>
      <xdr:row>11</xdr:row>
      <xdr:rowOff>18784</xdr:rowOff>
    </xdr:from>
    <xdr:to>
      <xdr:col>19</xdr:col>
      <xdr:colOff>564242</xdr:colOff>
      <xdr:row>51</xdr:row>
      <xdr:rowOff>58813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142875</xdr:colOff>
      <xdr:row>1</xdr:row>
      <xdr:rowOff>9525</xdr:rowOff>
    </xdr:from>
    <xdr:to>
      <xdr:col>4</xdr:col>
      <xdr:colOff>76201</xdr:colOff>
      <xdr:row>7</xdr:row>
      <xdr:rowOff>104775</xdr:rowOff>
    </xdr:to>
    <xdr:pic>
      <xdr:nvPicPr>
        <xdr:cNvPr id="9" name="8 Imagen" descr="No hay texto alternativo automático disponible.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7625"/>
          <a:ext cx="1171576" cy="11239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2" name="1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3" name="2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4" name="3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5" name="4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153533</xdr:colOff>
      <xdr:row>5</xdr:row>
      <xdr:rowOff>114034</xdr:rowOff>
    </xdr:from>
    <xdr:to>
      <xdr:col>19</xdr:col>
      <xdr:colOff>640442</xdr:colOff>
      <xdr:row>45</xdr:row>
      <xdr:rowOff>154063</xdr:rowOff>
    </xdr:to>
    <xdr:graphicFrame macro="">
      <xdr:nvGraphicFramePr>
        <xdr:cNvPr id="6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142875</xdr:colOff>
      <xdr:row>1</xdr:row>
      <xdr:rowOff>9525</xdr:rowOff>
    </xdr:from>
    <xdr:to>
      <xdr:col>4</xdr:col>
      <xdr:colOff>76201</xdr:colOff>
      <xdr:row>7</xdr:row>
      <xdr:rowOff>104775</xdr:rowOff>
    </xdr:to>
    <xdr:pic>
      <xdr:nvPicPr>
        <xdr:cNvPr id="7" name="6 Imagen" descr="No hay texto alternativo automático disponible.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7625"/>
          <a:ext cx="1171576" cy="11239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595308</xdr:colOff>
      <xdr:row>22</xdr:row>
      <xdr:rowOff>106136</xdr:rowOff>
    </xdr:from>
    <xdr:to>
      <xdr:col>15</xdr:col>
      <xdr:colOff>104770</xdr:colOff>
      <xdr:row>34</xdr:row>
      <xdr:rowOff>72798</xdr:rowOff>
    </xdr:to>
    <xdr:grpSp>
      <xdr:nvGrpSpPr>
        <xdr:cNvPr id="2" name="Group 5"/>
        <xdr:cNvGrpSpPr>
          <a:grpSpLocks/>
        </xdr:cNvGrpSpPr>
      </xdr:nvGrpSpPr>
      <xdr:grpSpPr bwMode="auto">
        <a:xfrm>
          <a:off x="4395783" y="4297136"/>
          <a:ext cx="2176462" cy="2252662"/>
          <a:chOff x="878" y="195"/>
          <a:chExt cx="158" cy="154"/>
        </a:xfrm>
      </xdr:grpSpPr>
      <xdr:sp macro="" textlink="">
        <xdr:nvSpPr>
          <xdr:cNvPr id="3" name="Oval 5"/>
          <xdr:cNvSpPr>
            <a:spLocks noChangeArrowheads="1"/>
          </xdr:cNvSpPr>
        </xdr:nvSpPr>
        <xdr:spPr bwMode="auto">
          <a:xfrm>
            <a:off x="878" y="195"/>
            <a:ext cx="158" cy="154"/>
          </a:xfrm>
          <a:prstGeom prst="ellipse">
            <a:avLst/>
          </a:prstGeom>
          <a:solidFill>
            <a:srgbClr val="FFFFFF"/>
          </a:solidFill>
          <a:ln w="9525">
            <a:noFill/>
            <a:round/>
            <a:headEnd/>
            <a:tailEnd/>
          </a:ln>
        </xdr:spPr>
      </xdr:sp>
    </xdr:grpSp>
    <xdr:clientData/>
  </xdr:twoCellAnchor>
  <xdr:twoCellAnchor>
    <xdr:from>
      <xdr:col>6</xdr:col>
      <xdr:colOff>371475</xdr:colOff>
      <xdr:row>38</xdr:row>
      <xdr:rowOff>180975</xdr:rowOff>
    </xdr:from>
    <xdr:to>
      <xdr:col>17</xdr:col>
      <xdr:colOff>419100</xdr:colOff>
      <xdr:row>38</xdr:row>
      <xdr:rowOff>180975</xdr:rowOff>
    </xdr:to>
    <xdr:cxnSp macro="">
      <xdr:nvCxnSpPr>
        <xdr:cNvPr id="4" name="3 Conector recto"/>
        <xdr:cNvCxnSpPr/>
      </xdr:nvCxnSpPr>
      <xdr:spPr>
        <a:xfrm>
          <a:off x="2295525" y="741997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47</xdr:row>
      <xdr:rowOff>9525</xdr:rowOff>
    </xdr:from>
    <xdr:to>
      <xdr:col>17</xdr:col>
      <xdr:colOff>428625</xdr:colOff>
      <xdr:row>47</xdr:row>
      <xdr:rowOff>9525</xdr:rowOff>
    </xdr:to>
    <xdr:cxnSp macro="">
      <xdr:nvCxnSpPr>
        <xdr:cNvPr id="5" name="4 Conector recto"/>
        <xdr:cNvCxnSpPr/>
      </xdr:nvCxnSpPr>
      <xdr:spPr>
        <a:xfrm>
          <a:off x="2305050" y="896302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6117</xdr:colOff>
      <xdr:row>27</xdr:row>
      <xdr:rowOff>142875</xdr:rowOff>
    </xdr:from>
    <xdr:to>
      <xdr:col>17</xdr:col>
      <xdr:colOff>446988</xdr:colOff>
      <xdr:row>35</xdr:row>
      <xdr:rowOff>102053</xdr:rowOff>
    </xdr:to>
    <xdr:pic>
      <xdr:nvPicPr>
        <xdr:cNvPr id="6" name="5 Imagen" descr="No hay texto alternativo automático disponible.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9692" y="5286375"/>
          <a:ext cx="1564821" cy="1483178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3" name="2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4" name="3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5" name="4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6" name="5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542926</xdr:colOff>
      <xdr:row>9</xdr:row>
      <xdr:rowOff>28575</xdr:rowOff>
    </xdr:from>
    <xdr:to>
      <xdr:col>21</xdr:col>
      <xdr:colOff>0</xdr:colOff>
      <xdr:row>48</xdr:row>
      <xdr:rowOff>153271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133350</xdr:colOff>
      <xdr:row>1</xdr:row>
      <xdr:rowOff>9525</xdr:rowOff>
    </xdr:from>
    <xdr:to>
      <xdr:col>4</xdr:col>
      <xdr:colOff>66676</xdr:colOff>
      <xdr:row>7</xdr:row>
      <xdr:rowOff>104775</xdr:rowOff>
    </xdr:to>
    <xdr:pic>
      <xdr:nvPicPr>
        <xdr:cNvPr id="8" name="7 Imagen" descr="No hay texto alternativo automático disponible.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47625"/>
          <a:ext cx="1171576" cy="11239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0.90045</cdr:x>
      <cdr:y>0.06433</cdr:y>
    </cdr:from>
    <cdr:to>
      <cdr:x>1</cdr:x>
      <cdr:y>0.12166</cdr:y>
    </cdr:to>
    <cdr:sp macro="" textlink="">
      <cdr:nvSpPr>
        <cdr:cNvPr id="2" name="1 Rectángulo"/>
        <cdr:cNvSpPr/>
      </cdr:nvSpPr>
      <cdr:spPr>
        <a:xfrm xmlns:a="http://schemas.openxmlformats.org/drawingml/2006/main">
          <a:off x="5686424" y="438150"/>
          <a:ext cx="628650" cy="390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s-MX" sz="900" b="1">
              <a:solidFill>
                <a:schemeClr val="accent1"/>
              </a:solidFill>
            </a:rPr>
            <a:t>Saldo de opinión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3" name="2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4" name="3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5" name="4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6" name="5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6</xdr:row>
      <xdr:rowOff>130175</xdr:rowOff>
    </xdr:from>
    <xdr:to>
      <xdr:col>21</xdr:col>
      <xdr:colOff>86859</xdr:colOff>
      <xdr:row>46</xdr:row>
      <xdr:rowOff>83421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152400</xdr:colOff>
      <xdr:row>1</xdr:row>
      <xdr:rowOff>9525</xdr:rowOff>
    </xdr:from>
    <xdr:to>
      <xdr:col>4</xdr:col>
      <xdr:colOff>85726</xdr:colOff>
      <xdr:row>7</xdr:row>
      <xdr:rowOff>104775</xdr:rowOff>
    </xdr:to>
    <xdr:pic>
      <xdr:nvPicPr>
        <xdr:cNvPr id="8" name="7 Imagen" descr="No hay texto alternativo automático disponible.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47625"/>
          <a:ext cx="1171576" cy="11239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21980</xdr:colOff>
      <xdr:row>16</xdr:row>
      <xdr:rowOff>148000</xdr:rowOff>
    </xdr:from>
    <xdr:to>
      <xdr:col>10</xdr:col>
      <xdr:colOff>237136</xdr:colOff>
      <xdr:row>36</xdr:row>
      <xdr:rowOff>163948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</xdr:row>
      <xdr:rowOff>66675</xdr:rowOff>
    </xdr:from>
    <xdr:to>
      <xdr:col>11</xdr:col>
      <xdr:colOff>19050</xdr:colOff>
      <xdr:row>2</xdr:row>
      <xdr:rowOff>66675</xdr:rowOff>
    </xdr:to>
    <xdr:cxnSp macro="">
      <xdr:nvCxnSpPr>
        <xdr:cNvPr id="19" name="18 Conector recto"/>
        <xdr:cNvCxnSpPr/>
      </xdr:nvCxnSpPr>
      <xdr:spPr>
        <a:xfrm>
          <a:off x="1733550" y="27622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66675</xdr:rowOff>
    </xdr:from>
    <xdr:to>
      <xdr:col>11</xdr:col>
      <xdr:colOff>0</xdr:colOff>
      <xdr:row>5</xdr:row>
      <xdr:rowOff>66675</xdr:rowOff>
    </xdr:to>
    <xdr:cxnSp macro="">
      <xdr:nvCxnSpPr>
        <xdr:cNvPr id="20" name="19 Conector recto"/>
        <xdr:cNvCxnSpPr/>
      </xdr:nvCxnSpPr>
      <xdr:spPr>
        <a:xfrm>
          <a:off x="1714500" y="79057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43</xdr:row>
      <xdr:rowOff>0</xdr:rowOff>
    </xdr:from>
    <xdr:to>
      <xdr:col>7</xdr:col>
      <xdr:colOff>432707</xdr:colOff>
      <xdr:row>43</xdr:row>
      <xdr:rowOff>6804</xdr:rowOff>
    </xdr:to>
    <xdr:cxnSp macro="">
      <xdr:nvCxnSpPr>
        <xdr:cNvPr id="21" name="20 Conector recto"/>
        <xdr:cNvCxnSpPr/>
      </xdr:nvCxnSpPr>
      <xdr:spPr>
        <a:xfrm>
          <a:off x="0" y="9334500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44</xdr:row>
      <xdr:rowOff>138806</xdr:rowOff>
    </xdr:from>
    <xdr:to>
      <xdr:col>7</xdr:col>
      <xdr:colOff>435419</xdr:colOff>
      <xdr:row>44</xdr:row>
      <xdr:rowOff>145610</xdr:rowOff>
    </xdr:to>
    <xdr:cxnSp macro="">
      <xdr:nvCxnSpPr>
        <xdr:cNvPr id="22" name="21 Conector recto"/>
        <xdr:cNvCxnSpPr/>
      </xdr:nvCxnSpPr>
      <xdr:spPr>
        <a:xfrm>
          <a:off x="2712" y="9701906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14654</xdr:colOff>
      <xdr:row>1</xdr:row>
      <xdr:rowOff>16118</xdr:rowOff>
    </xdr:from>
    <xdr:to>
      <xdr:col>3</xdr:col>
      <xdr:colOff>813289</xdr:colOff>
      <xdr:row>7</xdr:row>
      <xdr:rowOff>65941</xdr:rowOff>
    </xdr:to>
    <xdr:pic>
      <xdr:nvPicPr>
        <xdr:cNvPr id="9" name="8 Imagen" descr="No hay texto alternativo automático disponible.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54" y="52753"/>
          <a:ext cx="1238250" cy="1060938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4083</xdr:rowOff>
    </xdr:from>
    <xdr:to>
      <xdr:col>9</xdr:col>
      <xdr:colOff>9525</xdr:colOff>
      <xdr:row>43</xdr:row>
      <xdr:rowOff>9525</xdr:rowOff>
    </xdr:to>
    <xdr:cxnSp macro="">
      <xdr:nvCxnSpPr>
        <xdr:cNvPr id="5" name="4 Conector recto"/>
        <xdr:cNvCxnSpPr/>
      </xdr:nvCxnSpPr>
      <xdr:spPr>
        <a:xfrm>
          <a:off x="0" y="8576583"/>
          <a:ext cx="6867525" cy="544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44</xdr:row>
      <xdr:rowOff>142889</xdr:rowOff>
    </xdr:from>
    <xdr:to>
      <xdr:col>9</xdr:col>
      <xdr:colOff>28575</xdr:colOff>
      <xdr:row>44</xdr:row>
      <xdr:rowOff>161925</xdr:rowOff>
    </xdr:to>
    <xdr:cxnSp macro="">
      <xdr:nvCxnSpPr>
        <xdr:cNvPr id="6" name="5 Conector recto"/>
        <xdr:cNvCxnSpPr/>
      </xdr:nvCxnSpPr>
      <xdr:spPr>
        <a:xfrm>
          <a:off x="2712" y="8905889"/>
          <a:ext cx="6883863" cy="1903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1295400</xdr:colOff>
      <xdr:row>2</xdr:row>
      <xdr:rowOff>76200</xdr:rowOff>
    </xdr:from>
    <xdr:to>
      <xdr:col>12</xdr:col>
      <xdr:colOff>19050</xdr:colOff>
      <xdr:row>2</xdr:row>
      <xdr:rowOff>76200</xdr:rowOff>
    </xdr:to>
    <xdr:cxnSp macro="">
      <xdr:nvCxnSpPr>
        <xdr:cNvPr id="22" name="21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1276350</xdr:colOff>
      <xdr:row>5</xdr:row>
      <xdr:rowOff>76200</xdr:rowOff>
    </xdr:from>
    <xdr:to>
      <xdr:col>12</xdr:col>
      <xdr:colOff>0</xdr:colOff>
      <xdr:row>5</xdr:row>
      <xdr:rowOff>76200</xdr:rowOff>
    </xdr:to>
    <xdr:cxnSp macro="">
      <xdr:nvCxnSpPr>
        <xdr:cNvPr id="23" name="22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114300</xdr:colOff>
      <xdr:row>1</xdr:row>
      <xdr:rowOff>28575</xdr:rowOff>
    </xdr:from>
    <xdr:to>
      <xdr:col>3</xdr:col>
      <xdr:colOff>923926</xdr:colOff>
      <xdr:row>7</xdr:row>
      <xdr:rowOff>123825</xdr:rowOff>
    </xdr:to>
    <xdr:pic>
      <xdr:nvPicPr>
        <xdr:cNvPr id="21" name="20 Imagen" descr="No hay texto alternativo automático disponible.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66675"/>
          <a:ext cx="1171576" cy="11239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3" name="2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4" name="3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55</xdr:row>
      <xdr:rowOff>4083</xdr:rowOff>
    </xdr:from>
    <xdr:to>
      <xdr:col>7</xdr:col>
      <xdr:colOff>432707</xdr:colOff>
      <xdr:row>55</xdr:row>
      <xdr:rowOff>10887</xdr:rowOff>
    </xdr:to>
    <xdr:cxnSp macro="">
      <xdr:nvCxnSpPr>
        <xdr:cNvPr id="5" name="4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56</xdr:row>
      <xdr:rowOff>142889</xdr:rowOff>
    </xdr:from>
    <xdr:to>
      <xdr:col>7</xdr:col>
      <xdr:colOff>435419</xdr:colOff>
      <xdr:row>56</xdr:row>
      <xdr:rowOff>149693</xdr:rowOff>
    </xdr:to>
    <xdr:cxnSp macro="">
      <xdr:nvCxnSpPr>
        <xdr:cNvPr id="6" name="5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76200</xdr:rowOff>
    </xdr:from>
    <xdr:to>
      <xdr:col>10</xdr:col>
      <xdr:colOff>12173</xdr:colOff>
      <xdr:row>51</xdr:row>
      <xdr:rowOff>78316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123825</xdr:colOff>
      <xdr:row>1</xdr:row>
      <xdr:rowOff>9525</xdr:rowOff>
    </xdr:from>
    <xdr:to>
      <xdr:col>4</xdr:col>
      <xdr:colOff>57151</xdr:colOff>
      <xdr:row>7</xdr:row>
      <xdr:rowOff>104775</xdr:rowOff>
    </xdr:to>
    <xdr:pic>
      <xdr:nvPicPr>
        <xdr:cNvPr id="9" name="8 Imagen" descr="No hay texto alternativo automático disponible.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7625"/>
          <a:ext cx="1171576" cy="11239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595308</xdr:colOff>
      <xdr:row>22</xdr:row>
      <xdr:rowOff>106136</xdr:rowOff>
    </xdr:from>
    <xdr:to>
      <xdr:col>15</xdr:col>
      <xdr:colOff>104770</xdr:colOff>
      <xdr:row>34</xdr:row>
      <xdr:rowOff>72798</xdr:rowOff>
    </xdr:to>
    <xdr:grpSp>
      <xdr:nvGrpSpPr>
        <xdr:cNvPr id="2" name="Group 5"/>
        <xdr:cNvGrpSpPr>
          <a:grpSpLocks/>
        </xdr:cNvGrpSpPr>
      </xdr:nvGrpSpPr>
      <xdr:grpSpPr bwMode="auto">
        <a:xfrm>
          <a:off x="4384141" y="4297136"/>
          <a:ext cx="2176462" cy="2252662"/>
          <a:chOff x="878" y="195"/>
          <a:chExt cx="158" cy="154"/>
        </a:xfrm>
      </xdr:grpSpPr>
      <xdr:sp macro="" textlink="">
        <xdr:nvSpPr>
          <xdr:cNvPr id="3" name="Oval 5"/>
          <xdr:cNvSpPr>
            <a:spLocks noChangeArrowheads="1"/>
          </xdr:cNvSpPr>
        </xdr:nvSpPr>
        <xdr:spPr bwMode="auto">
          <a:xfrm>
            <a:off x="878" y="195"/>
            <a:ext cx="158" cy="154"/>
          </a:xfrm>
          <a:prstGeom prst="ellipse">
            <a:avLst/>
          </a:prstGeom>
          <a:solidFill>
            <a:srgbClr val="FFFFFF"/>
          </a:solidFill>
          <a:ln w="9525">
            <a:noFill/>
            <a:round/>
            <a:headEnd/>
            <a:tailEnd/>
          </a:ln>
        </xdr:spPr>
      </xdr:sp>
    </xdr:grpSp>
    <xdr:clientData/>
  </xdr:twoCellAnchor>
  <xdr:twoCellAnchor>
    <xdr:from>
      <xdr:col>6</xdr:col>
      <xdr:colOff>371475</xdr:colOff>
      <xdr:row>38</xdr:row>
      <xdr:rowOff>180975</xdr:rowOff>
    </xdr:from>
    <xdr:to>
      <xdr:col>17</xdr:col>
      <xdr:colOff>419100</xdr:colOff>
      <xdr:row>38</xdr:row>
      <xdr:rowOff>180975</xdr:rowOff>
    </xdr:to>
    <xdr:cxnSp macro="">
      <xdr:nvCxnSpPr>
        <xdr:cNvPr id="5" name="4 Conector recto"/>
        <xdr:cNvCxnSpPr/>
      </xdr:nvCxnSpPr>
      <xdr:spPr>
        <a:xfrm>
          <a:off x="2295525" y="741997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47</xdr:row>
      <xdr:rowOff>9525</xdr:rowOff>
    </xdr:from>
    <xdr:to>
      <xdr:col>17</xdr:col>
      <xdr:colOff>428625</xdr:colOff>
      <xdr:row>47</xdr:row>
      <xdr:rowOff>9525</xdr:rowOff>
    </xdr:to>
    <xdr:cxnSp macro="">
      <xdr:nvCxnSpPr>
        <xdr:cNvPr id="6" name="5 Conector recto"/>
        <xdr:cNvCxnSpPr/>
      </xdr:nvCxnSpPr>
      <xdr:spPr>
        <a:xfrm>
          <a:off x="2305050" y="896302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291867</xdr:colOff>
      <xdr:row>27</xdr:row>
      <xdr:rowOff>171449</xdr:rowOff>
    </xdr:from>
    <xdr:to>
      <xdr:col>17</xdr:col>
      <xdr:colOff>466725</xdr:colOff>
      <xdr:row>35</xdr:row>
      <xdr:rowOff>38100</xdr:rowOff>
    </xdr:to>
    <xdr:pic>
      <xdr:nvPicPr>
        <xdr:cNvPr id="7" name="6 Imagen" descr="No hay texto alternativo automático disponible.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4442" y="5314949"/>
          <a:ext cx="1679808" cy="1390651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4" name="3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5" name="4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6" name="5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7" name="6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15</xdr:row>
      <xdr:rowOff>3661</xdr:rowOff>
    </xdr:from>
    <xdr:to>
      <xdr:col>5</xdr:col>
      <xdr:colOff>1619250</xdr:colOff>
      <xdr:row>46</xdr:row>
      <xdr:rowOff>47624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28576</xdr:colOff>
      <xdr:row>11</xdr:row>
      <xdr:rowOff>9525</xdr:rowOff>
    </xdr:from>
    <xdr:to>
      <xdr:col>5</xdr:col>
      <xdr:colOff>1628776</xdr:colOff>
      <xdr:row>14</xdr:row>
      <xdr:rowOff>142875</xdr:rowOff>
    </xdr:to>
    <xdr:sp macro="" textlink="">
      <xdr:nvSpPr>
        <xdr:cNvPr id="11" name="10 CuadroTexto"/>
        <xdr:cNvSpPr txBox="1"/>
      </xdr:nvSpPr>
      <xdr:spPr>
        <a:xfrm>
          <a:off x="28576" y="1762125"/>
          <a:ext cx="333375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MX" sz="1100" b="1"/>
            <a:t>Independientemente del candidato que postulen, </a:t>
          </a:r>
        </a:p>
        <a:p>
          <a:pPr algn="ctr"/>
          <a:r>
            <a:rPr lang="es-MX" sz="1100" b="1"/>
            <a:t>¿Por cuál</a:t>
          </a:r>
          <a:r>
            <a:rPr lang="es-MX" sz="1100" b="1" baseline="0"/>
            <a:t> alianza votaría?</a:t>
          </a:r>
          <a:endParaRPr lang="es-MX" sz="1100" b="1"/>
        </a:p>
      </xdr:txBody>
    </xdr:sp>
    <xdr:clientData/>
  </xdr:twoCellAnchor>
  <xdr:twoCellAnchor>
    <xdr:from>
      <xdr:col>5</xdr:col>
      <xdr:colOff>1628775</xdr:colOff>
      <xdr:row>11</xdr:row>
      <xdr:rowOff>0</xdr:rowOff>
    </xdr:from>
    <xdr:to>
      <xdr:col>10</xdr:col>
      <xdr:colOff>238125</xdr:colOff>
      <xdr:row>14</xdr:row>
      <xdr:rowOff>142875</xdr:rowOff>
    </xdr:to>
    <xdr:sp macro="" textlink="">
      <xdr:nvSpPr>
        <xdr:cNvPr id="12" name="11 CuadroTexto"/>
        <xdr:cNvSpPr txBox="1"/>
      </xdr:nvSpPr>
      <xdr:spPr>
        <a:xfrm>
          <a:off x="3362325" y="1752600"/>
          <a:ext cx="3333750" cy="657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s-MX" sz="1100" b="1"/>
            <a:t>Independientemente por quién va a votar, </a:t>
          </a:r>
        </a:p>
        <a:p>
          <a:pPr algn="ctr"/>
          <a:r>
            <a:rPr lang="es-MX" sz="1100" b="1"/>
            <a:t>¿Qué alianza considera que ganará las elecciones para Diputado Local</a:t>
          </a:r>
          <a:r>
            <a:rPr lang="es-MX" sz="1100" b="1" baseline="0"/>
            <a:t>?</a:t>
          </a:r>
          <a:endParaRPr lang="es-MX" sz="1100" b="1"/>
        </a:p>
      </xdr:txBody>
    </xdr:sp>
    <xdr:clientData/>
  </xdr:twoCellAnchor>
  <xdr:twoCellAnchor>
    <xdr:from>
      <xdr:col>5</xdr:col>
      <xdr:colOff>1619250</xdr:colOff>
      <xdr:row>14</xdr:row>
      <xdr:rowOff>166319</xdr:rowOff>
    </xdr:from>
    <xdr:to>
      <xdr:col>10</xdr:col>
      <xdr:colOff>228601</xdr:colOff>
      <xdr:row>46</xdr:row>
      <xdr:rowOff>47624</xdr:rowOff>
    </xdr:to>
    <xdr:graphicFrame macro="">
      <xdr:nvGraphicFramePr>
        <xdr:cNvPr id="14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133350</xdr:colOff>
      <xdr:row>1</xdr:row>
      <xdr:rowOff>9525</xdr:rowOff>
    </xdr:from>
    <xdr:to>
      <xdr:col>4</xdr:col>
      <xdr:colOff>66676</xdr:colOff>
      <xdr:row>7</xdr:row>
      <xdr:rowOff>104775</xdr:rowOff>
    </xdr:to>
    <xdr:pic>
      <xdr:nvPicPr>
        <xdr:cNvPr id="15" name="14 Imagen" descr="No hay texto alternativo automático disponible.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47625"/>
          <a:ext cx="1171576" cy="11239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2" name="1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3" name="2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4" name="3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5" name="4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</xdr:row>
      <xdr:rowOff>0</xdr:rowOff>
    </xdr:from>
    <xdr:to>
      <xdr:col>4</xdr:col>
      <xdr:colOff>295276</xdr:colOff>
      <xdr:row>7</xdr:row>
      <xdr:rowOff>95250</xdr:rowOff>
    </xdr:to>
    <xdr:pic>
      <xdr:nvPicPr>
        <xdr:cNvPr id="8" name="7 Imagen" descr="No hay texto alternativo automático disponible.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38100"/>
          <a:ext cx="1171576" cy="11239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0</xdr:col>
      <xdr:colOff>0</xdr:colOff>
      <xdr:row>11</xdr:row>
      <xdr:rowOff>110470</xdr:rowOff>
    </xdr:from>
    <xdr:to>
      <xdr:col>5</xdr:col>
      <xdr:colOff>127000</xdr:colOff>
      <xdr:row>13</xdr:row>
      <xdr:rowOff>72716</xdr:rowOff>
    </xdr:to>
    <xdr:sp macro="" textlink="">
      <xdr:nvSpPr>
        <xdr:cNvPr id="112" name="2 CuadroTexto"/>
        <xdr:cNvSpPr txBox="1"/>
      </xdr:nvSpPr>
      <xdr:spPr>
        <a:xfrm>
          <a:off x="0" y="1888470"/>
          <a:ext cx="1857375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400" b="1"/>
            <a:t>Tamaño de la muestra</a:t>
          </a:r>
        </a:p>
      </xdr:txBody>
    </xdr:sp>
    <xdr:clientData/>
  </xdr:twoCellAnchor>
  <xdr:twoCellAnchor>
    <xdr:from>
      <xdr:col>0</xdr:col>
      <xdr:colOff>0</xdr:colOff>
      <xdr:row>16</xdr:row>
      <xdr:rowOff>60642</xdr:rowOff>
    </xdr:from>
    <xdr:to>
      <xdr:col>5</xdr:col>
      <xdr:colOff>360461</xdr:colOff>
      <xdr:row>18</xdr:row>
      <xdr:rowOff>22888</xdr:rowOff>
    </xdr:to>
    <xdr:sp macro="" textlink="">
      <xdr:nvSpPr>
        <xdr:cNvPr id="113" name="34 CuadroTexto"/>
        <xdr:cNvSpPr txBox="1"/>
      </xdr:nvSpPr>
      <xdr:spPr>
        <a:xfrm>
          <a:off x="0" y="2711767"/>
          <a:ext cx="2090836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400" b="1"/>
            <a:t>Margen de error</a:t>
          </a:r>
        </a:p>
      </xdr:txBody>
    </xdr:sp>
    <xdr:clientData/>
  </xdr:twoCellAnchor>
  <xdr:twoCellAnchor>
    <xdr:from>
      <xdr:col>2</xdr:col>
      <xdr:colOff>18846</xdr:colOff>
      <xdr:row>39</xdr:row>
      <xdr:rowOff>84307</xdr:rowOff>
    </xdr:from>
    <xdr:to>
      <xdr:col>5</xdr:col>
      <xdr:colOff>215852</xdr:colOff>
      <xdr:row>41</xdr:row>
      <xdr:rowOff>46553</xdr:rowOff>
    </xdr:to>
    <xdr:sp macro="" textlink="">
      <xdr:nvSpPr>
        <xdr:cNvPr id="114" name="35 CuadroTexto"/>
        <xdr:cNvSpPr txBox="1"/>
      </xdr:nvSpPr>
      <xdr:spPr>
        <a:xfrm>
          <a:off x="352221" y="6751807"/>
          <a:ext cx="1594006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400" b="1"/>
            <a:t>Marco Muestral</a:t>
          </a:r>
        </a:p>
      </xdr:txBody>
    </xdr:sp>
    <xdr:clientData/>
  </xdr:twoCellAnchor>
  <xdr:twoCellAnchor>
    <xdr:from>
      <xdr:col>1</xdr:col>
      <xdr:colOff>190500</xdr:colOff>
      <xdr:row>43</xdr:row>
      <xdr:rowOff>90087</xdr:rowOff>
    </xdr:from>
    <xdr:to>
      <xdr:col>4</xdr:col>
      <xdr:colOff>396876</xdr:colOff>
      <xdr:row>46</xdr:row>
      <xdr:rowOff>96870</xdr:rowOff>
    </xdr:to>
    <xdr:sp macro="" textlink="">
      <xdr:nvSpPr>
        <xdr:cNvPr id="115" name="36 CuadroTexto"/>
        <xdr:cNvSpPr txBox="1"/>
      </xdr:nvSpPr>
      <xdr:spPr>
        <a:xfrm>
          <a:off x="269875" y="7456087"/>
          <a:ext cx="14446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400" b="1"/>
            <a:t>Método de recolección</a:t>
          </a:r>
        </a:p>
      </xdr:txBody>
    </xdr:sp>
    <xdr:clientData/>
  </xdr:twoCellAnchor>
  <xdr:twoCellAnchor>
    <xdr:from>
      <xdr:col>0</xdr:col>
      <xdr:colOff>15875</xdr:colOff>
      <xdr:row>21</xdr:row>
      <xdr:rowOff>3503</xdr:rowOff>
    </xdr:from>
    <xdr:to>
      <xdr:col>5</xdr:col>
      <xdr:colOff>439116</xdr:colOff>
      <xdr:row>22</xdr:row>
      <xdr:rowOff>140374</xdr:rowOff>
    </xdr:to>
    <xdr:sp macro="" textlink="">
      <xdr:nvSpPr>
        <xdr:cNvPr id="116" name="37 CuadroTexto"/>
        <xdr:cNvSpPr txBox="1"/>
      </xdr:nvSpPr>
      <xdr:spPr>
        <a:xfrm>
          <a:off x="15875" y="3527753"/>
          <a:ext cx="2153616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400" b="1"/>
            <a:t>Tipo de estudio</a:t>
          </a:r>
        </a:p>
      </xdr:txBody>
    </xdr:sp>
    <xdr:clientData/>
  </xdr:twoCellAnchor>
  <xdr:twoCellAnchor>
    <xdr:from>
      <xdr:col>1</xdr:col>
      <xdr:colOff>124294</xdr:colOff>
      <xdr:row>30</xdr:row>
      <xdr:rowOff>22602</xdr:rowOff>
    </xdr:from>
    <xdr:to>
      <xdr:col>5</xdr:col>
      <xdr:colOff>194129</xdr:colOff>
      <xdr:row>31</xdr:row>
      <xdr:rowOff>159473</xdr:rowOff>
    </xdr:to>
    <xdr:sp macro="" textlink="">
      <xdr:nvSpPr>
        <xdr:cNvPr id="117" name="38 CuadroTexto"/>
        <xdr:cNvSpPr txBox="1"/>
      </xdr:nvSpPr>
      <xdr:spPr>
        <a:xfrm>
          <a:off x="203669" y="5118477"/>
          <a:ext cx="1720835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400" b="1"/>
            <a:t>Fecha del Estudio</a:t>
          </a:r>
        </a:p>
      </xdr:txBody>
    </xdr:sp>
    <xdr:clientData/>
  </xdr:twoCellAnchor>
  <xdr:twoCellAnchor>
    <xdr:from>
      <xdr:col>1</xdr:col>
      <xdr:colOff>243936</xdr:colOff>
      <xdr:row>34</xdr:row>
      <xdr:rowOff>114062</xdr:rowOff>
    </xdr:from>
    <xdr:to>
      <xdr:col>5</xdr:col>
      <xdr:colOff>199215</xdr:colOff>
      <xdr:row>36</xdr:row>
      <xdr:rowOff>76308</xdr:rowOff>
    </xdr:to>
    <xdr:sp macro="" textlink="">
      <xdr:nvSpPr>
        <xdr:cNvPr id="118" name="39 CuadroTexto"/>
        <xdr:cNvSpPr txBox="1"/>
      </xdr:nvSpPr>
      <xdr:spPr>
        <a:xfrm>
          <a:off x="323311" y="5908437"/>
          <a:ext cx="1606279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400" b="1"/>
            <a:t>Población objetivo</a:t>
          </a:r>
        </a:p>
      </xdr:txBody>
    </xdr:sp>
    <xdr:clientData/>
  </xdr:twoCellAnchor>
  <xdr:twoCellAnchor>
    <xdr:from>
      <xdr:col>3</xdr:col>
      <xdr:colOff>531295</xdr:colOff>
      <xdr:row>10</xdr:row>
      <xdr:rowOff>142875</xdr:rowOff>
    </xdr:from>
    <xdr:to>
      <xdr:col>12</xdr:col>
      <xdr:colOff>301625</xdr:colOff>
      <xdr:row>51</xdr:row>
      <xdr:rowOff>63500</xdr:rowOff>
    </xdr:to>
    <xdr:graphicFrame macro="">
      <xdr:nvGraphicFramePr>
        <xdr:cNvPr id="119" name="6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5</xdr:col>
      <xdr:colOff>95250</xdr:colOff>
      <xdr:row>10</xdr:row>
      <xdr:rowOff>133803</xdr:rowOff>
    </xdr:from>
    <xdr:to>
      <xdr:col>5</xdr:col>
      <xdr:colOff>692916</xdr:colOff>
      <xdr:row>14</xdr:row>
      <xdr:rowOff>40821</xdr:rowOff>
    </xdr:to>
    <xdr:sp macro="" textlink="">
      <xdr:nvSpPr>
        <xdr:cNvPr id="120" name="8 Elipse"/>
        <xdr:cNvSpPr/>
      </xdr:nvSpPr>
      <xdr:spPr>
        <a:xfrm>
          <a:off x="1823357" y="1766660"/>
          <a:ext cx="597666" cy="61459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81644</xdr:colOff>
      <xdr:row>15</xdr:row>
      <xdr:rowOff>67980</xdr:rowOff>
    </xdr:from>
    <xdr:to>
      <xdr:col>5</xdr:col>
      <xdr:colOff>695184</xdr:colOff>
      <xdr:row>18</xdr:row>
      <xdr:rowOff>117929</xdr:rowOff>
    </xdr:to>
    <xdr:sp macro="" textlink="">
      <xdr:nvSpPr>
        <xdr:cNvPr id="121" name="40 Elipse"/>
        <xdr:cNvSpPr/>
      </xdr:nvSpPr>
      <xdr:spPr>
        <a:xfrm>
          <a:off x="1809751" y="2585301"/>
          <a:ext cx="613540" cy="580628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5</xdr:col>
      <xdr:colOff>142875</xdr:colOff>
      <xdr:row>33</xdr:row>
      <xdr:rowOff>52701</xdr:rowOff>
    </xdr:from>
    <xdr:to>
      <xdr:col>5</xdr:col>
      <xdr:colOff>698499</xdr:colOff>
      <xdr:row>36</xdr:row>
      <xdr:rowOff>90715</xdr:rowOff>
    </xdr:to>
    <xdr:sp macro="" textlink="">
      <xdr:nvSpPr>
        <xdr:cNvPr id="122" name="42 Elipse"/>
        <xdr:cNvSpPr/>
      </xdr:nvSpPr>
      <xdr:spPr>
        <a:xfrm>
          <a:off x="1870982" y="5754094"/>
          <a:ext cx="555624" cy="56869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5</xdr:col>
      <xdr:colOff>111125</xdr:colOff>
      <xdr:row>19</xdr:row>
      <xdr:rowOff>158751</xdr:rowOff>
    </xdr:from>
    <xdr:to>
      <xdr:col>5</xdr:col>
      <xdr:colOff>708899</xdr:colOff>
      <xdr:row>22</xdr:row>
      <xdr:rowOff>172084</xdr:rowOff>
    </xdr:to>
    <xdr:sp macro="" textlink="">
      <xdr:nvSpPr>
        <xdr:cNvPr id="123" name="43 Elipse"/>
        <xdr:cNvSpPr/>
      </xdr:nvSpPr>
      <xdr:spPr>
        <a:xfrm>
          <a:off x="1839232" y="3383644"/>
          <a:ext cx="597774" cy="544011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5</xdr:col>
      <xdr:colOff>129269</xdr:colOff>
      <xdr:row>24</xdr:row>
      <xdr:rowOff>81644</xdr:rowOff>
    </xdr:from>
    <xdr:to>
      <xdr:col>5</xdr:col>
      <xdr:colOff>691849</xdr:colOff>
      <xdr:row>27</xdr:row>
      <xdr:rowOff>74591</xdr:rowOff>
    </xdr:to>
    <xdr:sp macro="" textlink="">
      <xdr:nvSpPr>
        <xdr:cNvPr id="124" name="44 Elipse"/>
        <xdr:cNvSpPr/>
      </xdr:nvSpPr>
      <xdr:spPr>
        <a:xfrm>
          <a:off x="1857376" y="4191001"/>
          <a:ext cx="562580" cy="523626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5</xdr:col>
      <xdr:colOff>142875</xdr:colOff>
      <xdr:row>28</xdr:row>
      <xdr:rowOff>163285</xdr:rowOff>
    </xdr:from>
    <xdr:to>
      <xdr:col>5</xdr:col>
      <xdr:colOff>692916</xdr:colOff>
      <xdr:row>31</xdr:row>
      <xdr:rowOff>163286</xdr:rowOff>
    </xdr:to>
    <xdr:sp macro="" textlink="">
      <xdr:nvSpPr>
        <xdr:cNvPr id="125" name="45 Elipse"/>
        <xdr:cNvSpPr/>
      </xdr:nvSpPr>
      <xdr:spPr>
        <a:xfrm>
          <a:off x="1870982" y="4980214"/>
          <a:ext cx="550041" cy="530679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5</xdr:col>
      <xdr:colOff>81644</xdr:colOff>
      <xdr:row>42</xdr:row>
      <xdr:rowOff>22680</xdr:rowOff>
    </xdr:from>
    <xdr:to>
      <xdr:col>5</xdr:col>
      <xdr:colOff>700768</xdr:colOff>
      <xdr:row>45</xdr:row>
      <xdr:rowOff>70305</xdr:rowOff>
    </xdr:to>
    <xdr:sp macro="" textlink="">
      <xdr:nvSpPr>
        <xdr:cNvPr id="126" name="47 Elipse"/>
        <xdr:cNvSpPr/>
      </xdr:nvSpPr>
      <xdr:spPr>
        <a:xfrm>
          <a:off x="1809751" y="7316109"/>
          <a:ext cx="619124" cy="578303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1</xdr:col>
      <xdr:colOff>67478</xdr:colOff>
      <xdr:row>25</xdr:row>
      <xdr:rowOff>9699</xdr:rowOff>
    </xdr:from>
    <xdr:to>
      <xdr:col>5</xdr:col>
      <xdr:colOff>158750</xdr:colOff>
      <xdr:row>27</xdr:row>
      <xdr:rowOff>158750</xdr:rowOff>
    </xdr:to>
    <xdr:sp macro="" textlink="">
      <xdr:nvSpPr>
        <xdr:cNvPr id="127" name="52 CuadroTexto"/>
        <xdr:cNvSpPr txBox="1"/>
      </xdr:nvSpPr>
      <xdr:spPr>
        <a:xfrm>
          <a:off x="146853" y="4232449"/>
          <a:ext cx="1742272" cy="49830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400" b="1"/>
            <a:t>Objetivo de la investigación</a:t>
          </a:r>
        </a:p>
      </xdr:txBody>
    </xdr:sp>
    <xdr:clientData/>
  </xdr:twoCellAnchor>
  <xdr:twoCellAnchor>
    <xdr:from>
      <xdr:col>5</xdr:col>
      <xdr:colOff>113393</xdr:colOff>
      <xdr:row>37</xdr:row>
      <xdr:rowOff>129270</xdr:rowOff>
    </xdr:from>
    <xdr:to>
      <xdr:col>5</xdr:col>
      <xdr:colOff>703175</xdr:colOff>
      <xdr:row>40</xdr:row>
      <xdr:rowOff>156995</xdr:rowOff>
    </xdr:to>
    <xdr:sp macro="" textlink="">
      <xdr:nvSpPr>
        <xdr:cNvPr id="128" name="53 Elipse"/>
        <xdr:cNvSpPr/>
      </xdr:nvSpPr>
      <xdr:spPr>
        <a:xfrm>
          <a:off x="1841500" y="6538234"/>
          <a:ext cx="589782" cy="558404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1</xdr:col>
      <xdr:colOff>79374</xdr:colOff>
      <xdr:row>48</xdr:row>
      <xdr:rowOff>47625</xdr:rowOff>
    </xdr:from>
    <xdr:to>
      <xdr:col>5</xdr:col>
      <xdr:colOff>126999</xdr:colOff>
      <xdr:row>51</xdr:row>
      <xdr:rowOff>54408</xdr:rowOff>
    </xdr:to>
    <xdr:sp macro="" textlink="">
      <xdr:nvSpPr>
        <xdr:cNvPr id="129" name="36 CuadroTexto"/>
        <xdr:cNvSpPr txBox="1"/>
      </xdr:nvSpPr>
      <xdr:spPr>
        <a:xfrm>
          <a:off x="158749" y="8286750"/>
          <a:ext cx="169862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400" b="1"/>
            <a:t>Diseño</a:t>
          </a:r>
          <a:r>
            <a:rPr lang="es-MX" sz="1400" b="1" baseline="0"/>
            <a:t> y Selección de la muestra</a:t>
          </a:r>
          <a:endParaRPr lang="es-MX" sz="1400" b="1"/>
        </a:p>
      </xdr:txBody>
    </xdr:sp>
    <xdr:clientData/>
  </xdr:twoCellAnchor>
  <xdr:twoCellAnchor>
    <xdr:from>
      <xdr:col>5</xdr:col>
      <xdr:colOff>113393</xdr:colOff>
      <xdr:row>47</xdr:row>
      <xdr:rowOff>77655</xdr:rowOff>
    </xdr:from>
    <xdr:to>
      <xdr:col>5</xdr:col>
      <xdr:colOff>704818</xdr:colOff>
      <xdr:row>50</xdr:row>
      <xdr:rowOff>83912</xdr:rowOff>
    </xdr:to>
    <xdr:sp macro="" textlink="">
      <xdr:nvSpPr>
        <xdr:cNvPr id="130" name="47 Elipse"/>
        <xdr:cNvSpPr/>
      </xdr:nvSpPr>
      <xdr:spPr>
        <a:xfrm>
          <a:off x="1841500" y="8255548"/>
          <a:ext cx="591425" cy="53693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595308</xdr:colOff>
      <xdr:row>22</xdr:row>
      <xdr:rowOff>106136</xdr:rowOff>
    </xdr:from>
    <xdr:to>
      <xdr:col>15</xdr:col>
      <xdr:colOff>104770</xdr:colOff>
      <xdr:row>34</xdr:row>
      <xdr:rowOff>72798</xdr:rowOff>
    </xdr:to>
    <xdr:grpSp>
      <xdr:nvGrpSpPr>
        <xdr:cNvPr id="2" name="Group 5"/>
        <xdr:cNvGrpSpPr>
          <a:grpSpLocks/>
        </xdr:cNvGrpSpPr>
      </xdr:nvGrpSpPr>
      <xdr:grpSpPr bwMode="auto">
        <a:xfrm>
          <a:off x="4395783" y="4297136"/>
          <a:ext cx="2176462" cy="2252662"/>
          <a:chOff x="878" y="195"/>
          <a:chExt cx="158" cy="154"/>
        </a:xfrm>
      </xdr:grpSpPr>
      <xdr:sp macro="" textlink="">
        <xdr:nvSpPr>
          <xdr:cNvPr id="3" name="Oval 5"/>
          <xdr:cNvSpPr>
            <a:spLocks noChangeArrowheads="1"/>
          </xdr:cNvSpPr>
        </xdr:nvSpPr>
        <xdr:spPr bwMode="auto">
          <a:xfrm>
            <a:off x="878" y="195"/>
            <a:ext cx="158" cy="154"/>
          </a:xfrm>
          <a:prstGeom prst="ellipse">
            <a:avLst/>
          </a:prstGeom>
          <a:solidFill>
            <a:srgbClr val="FFFFFF"/>
          </a:solidFill>
          <a:ln w="9525">
            <a:noFill/>
            <a:round/>
            <a:headEnd/>
            <a:tailEnd/>
          </a:ln>
        </xdr:spPr>
      </xdr:sp>
    </xdr:grpSp>
    <xdr:clientData/>
  </xdr:twoCellAnchor>
  <xdr:twoCellAnchor editAs="oneCell">
    <xdr:from>
      <xdr:col>12</xdr:col>
      <xdr:colOff>349017</xdr:colOff>
      <xdr:row>27</xdr:row>
      <xdr:rowOff>171450</xdr:rowOff>
    </xdr:from>
    <xdr:to>
      <xdr:col>17</xdr:col>
      <xdr:colOff>457200</xdr:colOff>
      <xdr:row>35</xdr:row>
      <xdr:rowOff>0</xdr:rowOff>
    </xdr:to>
    <xdr:pic>
      <xdr:nvPicPr>
        <xdr:cNvPr id="4" name="3 Imagen" descr="la fot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1592" y="5314950"/>
          <a:ext cx="1613133" cy="1352550"/>
        </a:xfrm>
        <a:prstGeom prst="rect">
          <a:avLst/>
        </a:prstGeom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</xdr:pic>
    <xdr:clientData/>
  </xdr:twoCellAnchor>
  <xdr:twoCellAnchor>
    <xdr:from>
      <xdr:col>6</xdr:col>
      <xdr:colOff>371475</xdr:colOff>
      <xdr:row>38</xdr:row>
      <xdr:rowOff>180975</xdr:rowOff>
    </xdr:from>
    <xdr:to>
      <xdr:col>17</xdr:col>
      <xdr:colOff>419100</xdr:colOff>
      <xdr:row>38</xdr:row>
      <xdr:rowOff>180975</xdr:rowOff>
    </xdr:to>
    <xdr:cxnSp macro="">
      <xdr:nvCxnSpPr>
        <xdr:cNvPr id="5" name="4 Conector recto"/>
        <xdr:cNvCxnSpPr/>
      </xdr:nvCxnSpPr>
      <xdr:spPr>
        <a:xfrm>
          <a:off x="2295525" y="741997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47</xdr:row>
      <xdr:rowOff>9525</xdr:rowOff>
    </xdr:from>
    <xdr:to>
      <xdr:col>17</xdr:col>
      <xdr:colOff>428625</xdr:colOff>
      <xdr:row>47</xdr:row>
      <xdr:rowOff>9525</xdr:rowOff>
    </xdr:to>
    <xdr:cxnSp macro="">
      <xdr:nvCxnSpPr>
        <xdr:cNvPr id="6" name="5 Conector recto"/>
        <xdr:cNvCxnSpPr/>
      </xdr:nvCxnSpPr>
      <xdr:spPr>
        <a:xfrm>
          <a:off x="2305050" y="896302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349017</xdr:colOff>
      <xdr:row>27</xdr:row>
      <xdr:rowOff>171450</xdr:rowOff>
    </xdr:from>
    <xdr:to>
      <xdr:col>17</xdr:col>
      <xdr:colOff>457200</xdr:colOff>
      <xdr:row>35</xdr:row>
      <xdr:rowOff>130628</xdr:rowOff>
    </xdr:to>
    <xdr:pic>
      <xdr:nvPicPr>
        <xdr:cNvPr id="7" name="6 Imagen" descr="No hay texto alternativo automático disponible.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1592" y="5314950"/>
          <a:ext cx="1613133" cy="1483178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4" name="3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5" name="4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6" name="5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7" name="6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11</xdr:row>
      <xdr:rowOff>161925</xdr:rowOff>
    </xdr:from>
    <xdr:to>
      <xdr:col>16</xdr:col>
      <xdr:colOff>114298</xdr:colOff>
      <xdr:row>31</xdr:row>
      <xdr:rowOff>30163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347661</xdr:colOff>
      <xdr:row>12</xdr:row>
      <xdr:rowOff>9525</xdr:rowOff>
    </xdr:from>
    <xdr:to>
      <xdr:col>20</xdr:col>
      <xdr:colOff>457200</xdr:colOff>
      <xdr:row>31</xdr:row>
      <xdr:rowOff>49213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161923</xdr:colOff>
      <xdr:row>34</xdr:row>
      <xdr:rowOff>161925</xdr:rowOff>
    </xdr:from>
    <xdr:to>
      <xdr:col>16</xdr:col>
      <xdr:colOff>242884</xdr:colOff>
      <xdr:row>54</xdr:row>
      <xdr:rowOff>30163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352423</xdr:colOff>
      <xdr:row>35</xdr:row>
      <xdr:rowOff>66675</xdr:rowOff>
    </xdr:from>
    <xdr:to>
      <xdr:col>20</xdr:col>
      <xdr:colOff>485775</xdr:colOff>
      <xdr:row>54</xdr:row>
      <xdr:rowOff>106363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38099</xdr:colOff>
      <xdr:row>9</xdr:row>
      <xdr:rowOff>19050</xdr:rowOff>
    </xdr:from>
    <xdr:to>
      <xdr:col>5</xdr:col>
      <xdr:colOff>1438274</xdr:colOff>
      <xdr:row>11</xdr:row>
      <xdr:rowOff>133350</xdr:rowOff>
    </xdr:to>
    <xdr:sp macro="" textlink="">
      <xdr:nvSpPr>
        <xdr:cNvPr id="15" name="14 CuadroTexto"/>
        <xdr:cNvSpPr txBox="1"/>
      </xdr:nvSpPr>
      <xdr:spPr>
        <a:xfrm>
          <a:off x="38099" y="1428750"/>
          <a:ext cx="313372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MX" sz="1600" b="1"/>
            <a:t>Género</a:t>
          </a:r>
        </a:p>
      </xdr:txBody>
    </xdr:sp>
    <xdr:clientData/>
  </xdr:twoCellAnchor>
  <xdr:twoCellAnchor>
    <xdr:from>
      <xdr:col>5</xdr:col>
      <xdr:colOff>1762124</xdr:colOff>
      <xdr:row>9</xdr:row>
      <xdr:rowOff>19050</xdr:rowOff>
    </xdr:from>
    <xdr:to>
      <xdr:col>10</xdr:col>
      <xdr:colOff>209549</xdr:colOff>
      <xdr:row>11</xdr:row>
      <xdr:rowOff>133350</xdr:rowOff>
    </xdr:to>
    <xdr:sp macro="" textlink="">
      <xdr:nvSpPr>
        <xdr:cNvPr id="22" name="21 CuadroTexto"/>
        <xdr:cNvSpPr txBox="1"/>
      </xdr:nvSpPr>
      <xdr:spPr>
        <a:xfrm>
          <a:off x="3495674" y="1428750"/>
          <a:ext cx="317182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MX" sz="1600" b="1"/>
            <a:t>Edad</a:t>
          </a:r>
        </a:p>
      </xdr:txBody>
    </xdr:sp>
    <xdr:clientData/>
  </xdr:twoCellAnchor>
  <xdr:twoCellAnchor>
    <xdr:from>
      <xdr:col>1</xdr:col>
      <xdr:colOff>57150</xdr:colOff>
      <xdr:row>32</xdr:row>
      <xdr:rowOff>47625</xdr:rowOff>
    </xdr:from>
    <xdr:to>
      <xdr:col>5</xdr:col>
      <xdr:colOff>1600200</xdr:colOff>
      <xdr:row>34</xdr:row>
      <xdr:rowOff>161925</xdr:rowOff>
    </xdr:to>
    <xdr:sp macro="" textlink="">
      <xdr:nvSpPr>
        <xdr:cNvPr id="23" name="22 CuadroTexto"/>
        <xdr:cNvSpPr txBox="1"/>
      </xdr:nvSpPr>
      <xdr:spPr>
        <a:xfrm>
          <a:off x="133350" y="5400675"/>
          <a:ext cx="32004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MX" sz="1600" b="1"/>
            <a:t>Escolaridad</a:t>
          </a:r>
        </a:p>
      </xdr:txBody>
    </xdr:sp>
    <xdr:clientData/>
  </xdr:twoCellAnchor>
  <xdr:twoCellAnchor>
    <xdr:from>
      <xdr:col>5</xdr:col>
      <xdr:colOff>1724025</xdr:colOff>
      <xdr:row>32</xdr:row>
      <xdr:rowOff>47625</xdr:rowOff>
    </xdr:from>
    <xdr:to>
      <xdr:col>10</xdr:col>
      <xdr:colOff>200025</xdr:colOff>
      <xdr:row>34</xdr:row>
      <xdr:rowOff>161925</xdr:rowOff>
    </xdr:to>
    <xdr:sp macro="" textlink="">
      <xdr:nvSpPr>
        <xdr:cNvPr id="26" name="25 CuadroTexto"/>
        <xdr:cNvSpPr txBox="1"/>
      </xdr:nvSpPr>
      <xdr:spPr>
        <a:xfrm>
          <a:off x="3457575" y="5400675"/>
          <a:ext cx="32004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MX" sz="1600" b="1"/>
            <a:t>Estado</a:t>
          </a:r>
          <a:r>
            <a:rPr lang="es-MX" sz="1600" b="1" baseline="0"/>
            <a:t> civil</a:t>
          </a:r>
          <a:endParaRPr lang="es-MX" sz="1600" b="1"/>
        </a:p>
      </xdr:txBody>
    </xdr:sp>
    <xdr:clientData/>
  </xdr:twoCellAnchor>
  <xdr:twoCellAnchor editAs="oneCell">
    <xdr:from>
      <xdr:col>1</xdr:col>
      <xdr:colOff>19050</xdr:colOff>
      <xdr:row>1</xdr:row>
      <xdr:rowOff>9525</xdr:rowOff>
    </xdr:from>
    <xdr:to>
      <xdr:col>3</xdr:col>
      <xdr:colOff>838200</xdr:colOff>
      <xdr:row>7</xdr:row>
      <xdr:rowOff>38100</xdr:rowOff>
    </xdr:to>
    <xdr:pic>
      <xdr:nvPicPr>
        <xdr:cNvPr id="27" name="26 Imagen" descr="No hay texto alternativo automático disponible.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7625"/>
          <a:ext cx="1181100" cy="1057275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4" name="3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5" name="4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6" name="5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7" name="6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657225</xdr:colOff>
      <xdr:row>11</xdr:row>
      <xdr:rowOff>76201</xdr:rowOff>
    </xdr:from>
    <xdr:to>
      <xdr:col>18</xdr:col>
      <xdr:colOff>266700</xdr:colOff>
      <xdr:row>23</xdr:row>
      <xdr:rowOff>95251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657225</xdr:colOff>
      <xdr:row>27</xdr:row>
      <xdr:rowOff>76200</xdr:rowOff>
    </xdr:from>
    <xdr:to>
      <xdr:col>18</xdr:col>
      <xdr:colOff>266700</xdr:colOff>
      <xdr:row>54</xdr:row>
      <xdr:rowOff>19049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28575</xdr:colOff>
      <xdr:row>1</xdr:row>
      <xdr:rowOff>9525</xdr:rowOff>
    </xdr:from>
    <xdr:to>
      <xdr:col>3</xdr:col>
      <xdr:colOff>832758</xdr:colOff>
      <xdr:row>7</xdr:row>
      <xdr:rowOff>137433</xdr:rowOff>
    </xdr:to>
    <xdr:pic>
      <xdr:nvPicPr>
        <xdr:cNvPr id="11" name="10 Imagen" descr="No hay texto alternativo automático disponible.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7625"/>
          <a:ext cx="1166133" cy="1156608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5</xdr:col>
      <xdr:colOff>9525</xdr:colOff>
      <xdr:row>9</xdr:row>
      <xdr:rowOff>9525</xdr:rowOff>
    </xdr:from>
    <xdr:to>
      <xdr:col>6</xdr:col>
      <xdr:colOff>847725</xdr:colOff>
      <xdr:row>11</xdr:row>
      <xdr:rowOff>123825</xdr:rowOff>
    </xdr:to>
    <xdr:sp macro="" textlink="">
      <xdr:nvSpPr>
        <xdr:cNvPr id="14" name="13 CuadroTexto"/>
        <xdr:cNvSpPr txBox="1"/>
      </xdr:nvSpPr>
      <xdr:spPr>
        <a:xfrm>
          <a:off x="1743075" y="1419225"/>
          <a:ext cx="317182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MX" sz="1600" b="1"/>
            <a:t>Ingresos</a:t>
          </a:r>
        </a:p>
      </xdr:txBody>
    </xdr:sp>
    <xdr:clientData/>
  </xdr:twoCellAnchor>
  <xdr:twoCellAnchor>
    <xdr:from>
      <xdr:col>5</xdr:col>
      <xdr:colOff>161925</xdr:colOff>
      <xdr:row>25</xdr:row>
      <xdr:rowOff>38100</xdr:rowOff>
    </xdr:from>
    <xdr:to>
      <xdr:col>7</xdr:col>
      <xdr:colOff>19050</xdr:colOff>
      <xdr:row>27</xdr:row>
      <xdr:rowOff>152400</xdr:rowOff>
    </xdr:to>
    <xdr:sp macro="" textlink="">
      <xdr:nvSpPr>
        <xdr:cNvPr id="16" name="15 CuadroTexto"/>
        <xdr:cNvSpPr txBox="1"/>
      </xdr:nvSpPr>
      <xdr:spPr>
        <a:xfrm>
          <a:off x="1895475" y="4191000"/>
          <a:ext cx="317182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MX" sz="1600" b="1"/>
            <a:t>Ocupación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595308</xdr:colOff>
      <xdr:row>22</xdr:row>
      <xdr:rowOff>106136</xdr:rowOff>
    </xdr:from>
    <xdr:to>
      <xdr:col>15</xdr:col>
      <xdr:colOff>104770</xdr:colOff>
      <xdr:row>34</xdr:row>
      <xdr:rowOff>72798</xdr:rowOff>
    </xdr:to>
    <xdr:grpSp>
      <xdr:nvGrpSpPr>
        <xdr:cNvPr id="4" name="Group 5"/>
        <xdr:cNvGrpSpPr>
          <a:grpSpLocks/>
        </xdr:cNvGrpSpPr>
      </xdr:nvGrpSpPr>
      <xdr:grpSpPr bwMode="auto">
        <a:xfrm>
          <a:off x="4384141" y="4297136"/>
          <a:ext cx="2176462" cy="2252662"/>
          <a:chOff x="878" y="195"/>
          <a:chExt cx="158" cy="154"/>
        </a:xfrm>
      </xdr:grpSpPr>
      <xdr:sp macro="" textlink="">
        <xdr:nvSpPr>
          <xdr:cNvPr id="5" name="Oval 5"/>
          <xdr:cNvSpPr>
            <a:spLocks noChangeArrowheads="1"/>
          </xdr:cNvSpPr>
        </xdr:nvSpPr>
        <xdr:spPr bwMode="auto">
          <a:xfrm>
            <a:off x="878" y="195"/>
            <a:ext cx="158" cy="154"/>
          </a:xfrm>
          <a:prstGeom prst="ellipse">
            <a:avLst/>
          </a:prstGeom>
          <a:solidFill>
            <a:srgbClr val="FFFFFF"/>
          </a:solidFill>
          <a:ln w="9525">
            <a:noFill/>
            <a:round/>
            <a:headEnd/>
            <a:tailEnd/>
          </a:ln>
        </xdr:spPr>
      </xdr:sp>
    </xdr:grpSp>
    <xdr:clientData/>
  </xdr:twoCellAnchor>
  <xdr:twoCellAnchor>
    <xdr:from>
      <xdr:col>6</xdr:col>
      <xdr:colOff>371475</xdr:colOff>
      <xdr:row>38</xdr:row>
      <xdr:rowOff>180975</xdr:rowOff>
    </xdr:from>
    <xdr:to>
      <xdr:col>17</xdr:col>
      <xdr:colOff>419100</xdr:colOff>
      <xdr:row>38</xdr:row>
      <xdr:rowOff>180975</xdr:rowOff>
    </xdr:to>
    <xdr:cxnSp macro="">
      <xdr:nvCxnSpPr>
        <xdr:cNvPr id="9" name="8 Conector recto"/>
        <xdr:cNvCxnSpPr/>
      </xdr:nvCxnSpPr>
      <xdr:spPr>
        <a:xfrm>
          <a:off x="2295525" y="741997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47</xdr:row>
      <xdr:rowOff>9525</xdr:rowOff>
    </xdr:from>
    <xdr:to>
      <xdr:col>17</xdr:col>
      <xdr:colOff>428625</xdr:colOff>
      <xdr:row>47</xdr:row>
      <xdr:rowOff>9525</xdr:rowOff>
    </xdr:to>
    <xdr:cxnSp macro="">
      <xdr:nvCxnSpPr>
        <xdr:cNvPr id="10" name="9 Conector recto"/>
        <xdr:cNvCxnSpPr/>
      </xdr:nvCxnSpPr>
      <xdr:spPr>
        <a:xfrm>
          <a:off x="2305050" y="896302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6117</xdr:colOff>
      <xdr:row>27</xdr:row>
      <xdr:rowOff>142875</xdr:rowOff>
    </xdr:from>
    <xdr:to>
      <xdr:col>17</xdr:col>
      <xdr:colOff>446988</xdr:colOff>
      <xdr:row>35</xdr:row>
      <xdr:rowOff>102053</xdr:rowOff>
    </xdr:to>
    <xdr:pic>
      <xdr:nvPicPr>
        <xdr:cNvPr id="7" name="6 Imagen" descr="No hay texto alternativo automático disponible.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9692" y="5286375"/>
          <a:ext cx="1564821" cy="1483178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2" name="1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3" name="2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4" name="3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5" name="4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279400</xdr:colOff>
      <xdr:row>34</xdr:row>
      <xdr:rowOff>148318</xdr:rowOff>
    </xdr:from>
    <xdr:to>
      <xdr:col>21</xdr:col>
      <xdr:colOff>280760</xdr:colOff>
      <xdr:row>52</xdr:row>
      <xdr:rowOff>171450</xdr:rowOff>
    </xdr:to>
    <xdr:graphicFrame macro="">
      <xdr:nvGraphicFramePr>
        <xdr:cNvPr id="6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149224</xdr:colOff>
      <xdr:row>11</xdr:row>
      <xdr:rowOff>152400</xdr:rowOff>
    </xdr:from>
    <xdr:to>
      <xdr:col>21</xdr:col>
      <xdr:colOff>150132</xdr:colOff>
      <xdr:row>30</xdr:row>
      <xdr:rowOff>48532</xdr:rowOff>
    </xdr:to>
    <xdr:graphicFrame macro="">
      <xdr:nvGraphicFramePr>
        <xdr:cNvPr id="7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1</xdr:row>
      <xdr:rowOff>0</xdr:rowOff>
    </xdr:from>
    <xdr:to>
      <xdr:col>4</xdr:col>
      <xdr:colOff>295276</xdr:colOff>
      <xdr:row>7</xdr:row>
      <xdr:rowOff>95250</xdr:rowOff>
    </xdr:to>
    <xdr:pic>
      <xdr:nvPicPr>
        <xdr:cNvPr id="8" name="7 Imagen" descr="No hay texto alternativo automático disponible.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38100"/>
          <a:ext cx="1171576" cy="11239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topLeftCell="A13" zoomScaleNormal="100" workbookViewId="0">
      <selection activeCell="A28" sqref="A28"/>
    </sheetView>
  </sheetViews>
  <sheetFormatPr baseColWidth="10" defaultRowHeight="15" x14ac:dyDescent="0.25"/>
  <cols>
    <col min="1" max="1" width="18" customWidth="1"/>
  </cols>
  <sheetData>
    <row r="1" spans="1:6" x14ac:dyDescent="0.25">
      <c r="A1" s="125" t="s">
        <v>0</v>
      </c>
    </row>
    <row r="2" spans="1:6" x14ac:dyDescent="0.25">
      <c r="A2" s="2"/>
    </row>
    <row r="3" spans="1:6" x14ac:dyDescent="0.25">
      <c r="A3" s="2"/>
    </row>
    <row r="5" spans="1:6" x14ac:dyDescent="0.25">
      <c r="A5" s="2"/>
    </row>
    <row r="6" spans="1:6" x14ac:dyDescent="0.25">
      <c r="A6" s="2"/>
    </row>
    <row r="7" spans="1:6" x14ac:dyDescent="0.25">
      <c r="A7" s="125" t="s">
        <v>2</v>
      </c>
    </row>
    <row r="8" spans="1:6" x14ac:dyDescent="0.25">
      <c r="A8" s="2" t="s">
        <v>124</v>
      </c>
    </row>
    <row r="9" spans="1:6" x14ac:dyDescent="0.25">
      <c r="A9" s="2"/>
    </row>
    <row r="10" spans="1:6" x14ac:dyDescent="0.25">
      <c r="A10" s="125" t="s">
        <v>3</v>
      </c>
    </row>
    <row r="11" spans="1:6" x14ac:dyDescent="0.25">
      <c r="A11" s="3" t="s">
        <v>123</v>
      </c>
    </row>
    <row r="12" spans="1:6" x14ac:dyDescent="0.25">
      <c r="A12" s="2"/>
    </row>
    <row r="13" spans="1:6" x14ac:dyDescent="0.25">
      <c r="A13" s="125" t="s">
        <v>4</v>
      </c>
    </row>
    <row r="14" spans="1:6" x14ac:dyDescent="0.25">
      <c r="A14" s="4" t="s">
        <v>90</v>
      </c>
      <c r="B14" s="4" t="s">
        <v>100</v>
      </c>
      <c r="C14" s="4" t="s">
        <v>110</v>
      </c>
      <c r="D14" s="4" t="s">
        <v>120</v>
      </c>
      <c r="E14" s="4"/>
      <c r="F14" s="4"/>
    </row>
    <row r="15" spans="1:6" x14ac:dyDescent="0.25">
      <c r="A15" s="4" t="s">
        <v>91</v>
      </c>
      <c r="B15" s="4" t="s">
        <v>101</v>
      </c>
      <c r="C15" s="4" t="s">
        <v>111</v>
      </c>
      <c r="D15" s="4" t="s">
        <v>121</v>
      </c>
      <c r="E15" s="4"/>
      <c r="F15" s="4"/>
    </row>
    <row r="16" spans="1:6" x14ac:dyDescent="0.25">
      <c r="A16" s="4" t="s">
        <v>92</v>
      </c>
      <c r="B16" s="4" t="s">
        <v>102</v>
      </c>
      <c r="C16" s="4" t="s">
        <v>112</v>
      </c>
      <c r="D16" s="4"/>
      <c r="E16" s="4"/>
      <c r="F16" s="4"/>
    </row>
    <row r="17" spans="1:6" x14ac:dyDescent="0.25">
      <c r="A17" s="4" t="s">
        <v>93</v>
      </c>
      <c r="B17" s="4" t="s">
        <v>103</v>
      </c>
      <c r="C17" s="4" t="s">
        <v>113</v>
      </c>
      <c r="D17" s="4"/>
      <c r="E17" s="4"/>
    </row>
    <row r="18" spans="1:6" x14ac:dyDescent="0.25">
      <c r="A18" s="4" t="s">
        <v>94</v>
      </c>
      <c r="B18" s="4" t="s">
        <v>104</v>
      </c>
      <c r="C18" s="4" t="s">
        <v>114</v>
      </c>
      <c r="D18" s="4"/>
      <c r="E18" s="4"/>
    </row>
    <row r="19" spans="1:6" x14ac:dyDescent="0.25">
      <c r="A19" s="4" t="s">
        <v>95</v>
      </c>
      <c r="B19" s="4" t="s">
        <v>105</v>
      </c>
      <c r="C19" s="4" t="s">
        <v>115</v>
      </c>
      <c r="D19" s="4"/>
      <c r="E19" s="4"/>
    </row>
    <row r="20" spans="1:6" x14ac:dyDescent="0.25">
      <c r="A20" s="4" t="s">
        <v>96</v>
      </c>
      <c r="B20" s="4" t="s">
        <v>106</v>
      </c>
      <c r="C20" s="4" t="s">
        <v>116</v>
      </c>
      <c r="D20" s="4"/>
      <c r="E20" s="4"/>
    </row>
    <row r="21" spans="1:6" x14ac:dyDescent="0.25">
      <c r="A21" s="4" t="s">
        <v>97</v>
      </c>
      <c r="B21" s="4" t="s">
        <v>107</v>
      </c>
      <c r="C21" s="4" t="s">
        <v>117</v>
      </c>
      <c r="D21" s="4"/>
      <c r="E21" s="4"/>
    </row>
    <row r="22" spans="1:6" x14ac:dyDescent="0.25">
      <c r="A22" s="4" t="s">
        <v>98</v>
      </c>
      <c r="B22" s="4" t="s">
        <v>108</v>
      </c>
      <c r="C22" s="4" t="s">
        <v>118</v>
      </c>
      <c r="D22" s="4"/>
      <c r="E22" s="4"/>
    </row>
    <row r="23" spans="1:6" x14ac:dyDescent="0.25">
      <c r="A23" s="4" t="s">
        <v>99</v>
      </c>
      <c r="B23" s="4" t="s">
        <v>109</v>
      </c>
      <c r="C23" s="4" t="s">
        <v>119</v>
      </c>
      <c r="D23" s="4"/>
      <c r="E23" s="4"/>
    </row>
    <row r="24" spans="1:6" x14ac:dyDescent="0.25">
      <c r="A24" s="2"/>
    </row>
    <row r="25" spans="1:6" x14ac:dyDescent="0.25">
      <c r="A25" s="125" t="s">
        <v>5</v>
      </c>
    </row>
    <row r="26" spans="1:6" x14ac:dyDescent="0.25">
      <c r="A26" s="2" t="s">
        <v>208</v>
      </c>
    </row>
    <row r="27" spans="1:6" x14ac:dyDescent="0.25">
      <c r="A27" s="2" t="s">
        <v>1</v>
      </c>
    </row>
    <row r="28" spans="1:6" x14ac:dyDescent="0.25">
      <c r="A28" s="7" t="str">
        <f>CONCATENATE(A26," ",B31," ",A27)</f>
        <v>Base: 514 entrevistas  entrevistas</v>
      </c>
    </row>
    <row r="29" spans="1:6" x14ac:dyDescent="0.25">
      <c r="A29" s="2"/>
    </row>
    <row r="30" spans="1:6" x14ac:dyDescent="0.25">
      <c r="A30" s="2"/>
      <c r="F30" s="5"/>
    </row>
  </sheetData>
  <printOptions horizontalCentered="1" verticalCentered="1"/>
  <pageMargins left="0" right="0" top="0" bottom="0" header="0" footer="0"/>
  <pageSetup scale="90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zoomScale="60" zoomScaleNormal="60" workbookViewId="0">
      <selection activeCell="G38" sqref="G38:G39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customWidth="1"/>
    <col min="7" max="7" width="14.7109375" customWidth="1"/>
    <col min="8" max="8" width="13.140625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/>
    <row r="2" spans="1:11" ht="13.5" customHeight="1" x14ac:dyDescent="0.25"/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K5" s="37" t="str">
        <f>Control!$A$11</f>
        <v>Marzo de 2018</v>
      </c>
    </row>
    <row r="6" spans="1:11" ht="13.5" customHeight="1" x14ac:dyDescent="0.25"/>
    <row r="7" spans="1:11" ht="13.5" customHeight="1" x14ac:dyDescent="0.25"/>
    <row r="8" spans="1:11" ht="13.5" customHeight="1" x14ac:dyDescent="0.25"/>
    <row r="9" spans="1:11" ht="13.5" customHeight="1" x14ac:dyDescent="0.25"/>
    <row r="10" spans="1:11" ht="13.5" customHeight="1" x14ac:dyDescent="0.25"/>
    <row r="11" spans="1:11" ht="13.5" customHeight="1" x14ac:dyDescent="0.25">
      <c r="A11" s="167" t="s">
        <v>146</v>
      </c>
      <c r="B11" s="167"/>
      <c r="C11" s="167"/>
      <c r="D11" s="167"/>
      <c r="E11" s="167"/>
      <c r="F11" s="167"/>
      <c r="G11" s="167"/>
      <c r="H11" s="167"/>
      <c r="I11" s="167"/>
      <c r="J11" s="167"/>
      <c r="K11" s="167"/>
    </row>
    <row r="12" spans="1:11" ht="13.5" customHeight="1" x14ac:dyDescent="0.25">
      <c r="A12" s="167"/>
      <c r="B12" s="167"/>
      <c r="C12" s="167"/>
      <c r="D12" s="167"/>
      <c r="E12" s="167"/>
      <c r="F12" s="167"/>
      <c r="G12" s="167"/>
      <c r="H12" s="167"/>
      <c r="I12" s="167"/>
      <c r="J12" s="167"/>
      <c r="K12" s="167"/>
    </row>
    <row r="13" spans="1:11" ht="13.5" customHeight="1" x14ac:dyDescent="0.25">
      <c r="A13" s="167"/>
      <c r="B13" s="167"/>
      <c r="C13" s="167"/>
      <c r="D13" s="167"/>
      <c r="E13" s="167"/>
      <c r="F13" s="167"/>
      <c r="G13" s="167"/>
      <c r="H13" s="167"/>
      <c r="I13" s="167"/>
      <c r="J13" s="167"/>
      <c r="K13" s="167"/>
    </row>
    <row r="14" spans="1:11" ht="13.5" customHeight="1" x14ac:dyDescent="0.25"/>
    <row r="15" spans="1:11" ht="13.5" customHeight="1" x14ac:dyDescent="0.25"/>
    <row r="16" spans="1:11" ht="13.5" customHeight="1" x14ac:dyDescent="0.25">
      <c r="D16" s="58"/>
      <c r="E16" s="58"/>
      <c r="F16" s="58"/>
      <c r="G16" s="58"/>
      <c r="H16" s="58"/>
      <c r="I16" s="31"/>
      <c r="J16" s="31"/>
    </row>
    <row r="17" spans="3:14" ht="13.5" customHeight="1" x14ac:dyDescent="0.25">
      <c r="C17" s="58"/>
      <c r="D17" s="58"/>
      <c r="E17" s="58"/>
      <c r="F17" s="59"/>
      <c r="G17" s="59"/>
      <c r="H17" s="58"/>
      <c r="I17" s="31"/>
      <c r="J17" s="31"/>
    </row>
    <row r="18" spans="3:14" ht="13.5" customHeight="1" x14ac:dyDescent="0.25">
      <c r="C18" s="58"/>
      <c r="D18" s="58"/>
      <c r="E18" s="58"/>
      <c r="F18" s="59"/>
      <c r="G18" s="59"/>
      <c r="H18" s="58"/>
      <c r="I18" s="31"/>
      <c r="J18" s="31"/>
      <c r="K18" s="1"/>
      <c r="L18" s="1"/>
      <c r="M18" s="1"/>
      <c r="N18" s="1"/>
    </row>
    <row r="19" spans="3:14" ht="13.5" customHeight="1" x14ac:dyDescent="0.25">
      <c r="C19" s="59"/>
      <c r="D19" s="59"/>
      <c r="E19" s="63"/>
      <c r="F19" s="49"/>
      <c r="G19" s="108" t="s">
        <v>6</v>
      </c>
      <c r="H19" s="59"/>
      <c r="K19" s="1"/>
      <c r="L19" s="1"/>
    </row>
    <row r="20" spans="3:14" ht="13.5" customHeight="1" x14ac:dyDescent="0.25">
      <c r="C20" s="59"/>
      <c r="D20" s="59"/>
      <c r="E20" s="63"/>
      <c r="F20" s="109" t="s">
        <v>9</v>
      </c>
      <c r="G20" s="6">
        <v>7.98</v>
      </c>
      <c r="H20" s="59"/>
      <c r="K20" s="1"/>
      <c r="L20" s="1"/>
    </row>
    <row r="21" spans="3:14" ht="13.5" customHeight="1" x14ac:dyDescent="0.25">
      <c r="C21" s="59"/>
      <c r="D21" s="59"/>
      <c r="E21" s="63"/>
      <c r="F21" s="109" t="s">
        <v>142</v>
      </c>
      <c r="G21" s="6">
        <v>14.98</v>
      </c>
      <c r="H21" s="63"/>
      <c r="K21" s="1"/>
      <c r="L21" s="1"/>
    </row>
    <row r="22" spans="3:14" ht="13.5" customHeight="1" x14ac:dyDescent="0.25">
      <c r="C22" s="59"/>
      <c r="D22" s="59"/>
      <c r="E22" s="63"/>
      <c r="F22" s="109" t="s">
        <v>143</v>
      </c>
      <c r="G22" s="6">
        <v>22.18</v>
      </c>
      <c r="H22" s="63"/>
      <c r="K22" s="1"/>
      <c r="L22" s="1"/>
    </row>
    <row r="23" spans="3:14" ht="13.5" customHeight="1" x14ac:dyDescent="0.25">
      <c r="C23" s="59"/>
      <c r="D23" s="59"/>
      <c r="E23" s="63"/>
      <c r="F23" s="109" t="s">
        <v>12</v>
      </c>
      <c r="G23" s="6">
        <v>53.89</v>
      </c>
      <c r="H23" s="63"/>
      <c r="K23" s="1"/>
      <c r="L23" s="1"/>
    </row>
    <row r="24" spans="3:14" ht="13.5" customHeight="1" x14ac:dyDescent="0.25">
      <c r="C24" s="59"/>
      <c r="D24" s="59"/>
      <c r="E24" s="63"/>
      <c r="F24" s="105" t="s">
        <v>17</v>
      </c>
      <c r="G24" s="6">
        <v>0.97</v>
      </c>
      <c r="H24" s="63"/>
      <c r="K24" s="1"/>
      <c r="L24" s="1"/>
      <c r="M24" s="1"/>
      <c r="N24" s="1"/>
    </row>
    <row r="25" spans="3:14" ht="13.5" customHeight="1" x14ac:dyDescent="0.25">
      <c r="C25" s="59"/>
      <c r="D25" s="59"/>
      <c r="E25" s="63"/>
      <c r="F25" s="49"/>
      <c r="G25" s="49"/>
      <c r="H25" s="63"/>
      <c r="K25" s="1"/>
      <c r="L25" s="1"/>
      <c r="M25" s="1"/>
      <c r="N25" s="1"/>
    </row>
    <row r="26" spans="3:14" ht="13.5" customHeight="1" x14ac:dyDescent="0.25">
      <c r="C26" s="59"/>
      <c r="D26" s="59"/>
      <c r="E26" s="63"/>
      <c r="F26" s="49"/>
      <c r="G26" s="49"/>
      <c r="H26" s="63"/>
    </row>
    <row r="27" spans="3:14" ht="13.5" customHeight="1" x14ac:dyDescent="0.25">
      <c r="C27" s="59"/>
      <c r="D27" s="59"/>
      <c r="E27" s="63"/>
      <c r="F27" s="59"/>
      <c r="G27" s="59"/>
      <c r="H27" s="63"/>
    </row>
    <row r="28" spans="3:14" ht="13.5" customHeight="1" x14ac:dyDescent="0.25">
      <c r="D28" s="59"/>
      <c r="E28" s="64"/>
      <c r="F28" s="59"/>
      <c r="G28" s="59"/>
      <c r="H28" s="63"/>
    </row>
    <row r="29" spans="3:14" ht="13.5" customHeight="1" x14ac:dyDescent="0.25">
      <c r="D29" s="59"/>
      <c r="E29" s="66"/>
      <c r="F29" s="59"/>
      <c r="G29" s="59"/>
      <c r="H29" s="63"/>
    </row>
    <row r="30" spans="3:14" ht="13.5" customHeight="1" x14ac:dyDescent="0.25">
      <c r="D30" s="59"/>
      <c r="E30" s="59"/>
      <c r="F30" s="59"/>
      <c r="G30" s="59"/>
      <c r="H30" s="63"/>
      <c r="N30" s="6"/>
    </row>
    <row r="31" spans="3:14" ht="13.5" customHeight="1" x14ac:dyDescent="0.25">
      <c r="D31" s="59"/>
      <c r="E31" s="59"/>
      <c r="F31" s="59"/>
      <c r="G31" s="59"/>
      <c r="H31" s="63"/>
    </row>
    <row r="32" spans="3:14" ht="13.5" customHeight="1" x14ac:dyDescent="0.25">
      <c r="D32" s="59"/>
      <c r="E32" s="59"/>
      <c r="F32" s="59"/>
      <c r="G32" s="59"/>
      <c r="H32" s="63"/>
    </row>
    <row r="33" spans="2:12" ht="13.5" customHeight="1" x14ac:dyDescent="0.25">
      <c r="E33" s="1"/>
      <c r="H33" s="1"/>
    </row>
    <row r="34" spans="2:12" ht="13.5" customHeight="1" x14ac:dyDescent="0.25">
      <c r="B34" s="166" t="s">
        <v>145</v>
      </c>
      <c r="C34" s="166"/>
      <c r="D34" s="166"/>
      <c r="E34" s="166"/>
      <c r="F34" s="166"/>
      <c r="G34" s="166"/>
      <c r="H34" s="166"/>
      <c r="I34" s="166"/>
      <c r="J34" s="166"/>
      <c r="K34" s="166"/>
      <c r="L34" s="166"/>
    </row>
    <row r="35" spans="2:12" ht="13.5" customHeight="1" x14ac:dyDescent="0.25"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</row>
    <row r="36" spans="2:12" ht="13.5" customHeight="1" x14ac:dyDescent="0.25">
      <c r="B36" s="31"/>
      <c r="C36" s="31"/>
      <c r="D36" s="31"/>
      <c r="E36" s="31"/>
      <c r="F36" s="56"/>
      <c r="G36" s="56"/>
      <c r="H36" s="31"/>
      <c r="I36" s="31"/>
      <c r="J36" s="31"/>
      <c r="K36" s="31"/>
      <c r="L36" s="31"/>
    </row>
    <row r="37" spans="2:12" ht="13.5" customHeight="1" x14ac:dyDescent="0.25">
      <c r="D37" s="59"/>
      <c r="E37" s="63"/>
      <c r="F37" s="49"/>
      <c r="G37" s="122" t="s">
        <v>6</v>
      </c>
      <c r="H37" s="63"/>
    </row>
    <row r="38" spans="2:12" ht="13.5" customHeight="1" x14ac:dyDescent="0.25">
      <c r="D38" s="59"/>
      <c r="E38" s="63"/>
      <c r="F38" s="42" t="s">
        <v>18</v>
      </c>
      <c r="G38" s="6">
        <v>22.96</v>
      </c>
      <c r="H38" s="63"/>
    </row>
    <row r="39" spans="2:12" ht="13.5" customHeight="1" x14ac:dyDescent="0.25">
      <c r="D39" s="59"/>
      <c r="E39" s="63"/>
      <c r="F39" s="42" t="s">
        <v>19</v>
      </c>
      <c r="G39" s="6">
        <v>76.069999999999993</v>
      </c>
      <c r="H39" s="63"/>
    </row>
    <row r="40" spans="2:12" ht="13.5" customHeight="1" x14ac:dyDescent="0.25">
      <c r="D40" s="59"/>
      <c r="E40" s="63"/>
      <c r="F40" s="42"/>
      <c r="G40" s="55"/>
      <c r="H40" s="63"/>
    </row>
    <row r="41" spans="2:12" ht="13.5" customHeight="1" x14ac:dyDescent="0.25">
      <c r="D41" s="59"/>
      <c r="E41" s="63"/>
      <c r="F41" s="42"/>
      <c r="G41" s="55"/>
      <c r="H41" s="59"/>
    </row>
    <row r="42" spans="2:12" ht="13.5" customHeight="1" x14ac:dyDescent="0.25">
      <c r="D42" s="59"/>
      <c r="E42" s="63"/>
      <c r="F42" s="42"/>
      <c r="G42" s="55"/>
      <c r="H42" s="59"/>
    </row>
    <row r="43" spans="2:12" ht="13.5" customHeight="1" x14ac:dyDescent="0.25">
      <c r="D43" s="59"/>
      <c r="E43" s="63"/>
      <c r="F43" s="42"/>
      <c r="G43" s="55"/>
      <c r="H43" s="59"/>
    </row>
    <row r="44" spans="2:12" ht="13.5" customHeight="1" x14ac:dyDescent="0.25">
      <c r="D44" s="59"/>
      <c r="E44" s="59"/>
      <c r="H44" s="59"/>
    </row>
    <row r="45" spans="2:12" ht="13.5" customHeight="1" x14ac:dyDescent="0.25">
      <c r="D45" s="59"/>
      <c r="E45" s="59"/>
      <c r="H45" s="59"/>
    </row>
    <row r="46" spans="2:12" ht="13.5" customHeight="1" x14ac:dyDescent="0.25">
      <c r="D46" s="59"/>
      <c r="E46" s="59"/>
      <c r="F46" s="42"/>
      <c r="G46" s="55"/>
      <c r="H46" s="59"/>
    </row>
    <row r="47" spans="2:12" ht="13.5" customHeight="1" x14ac:dyDescent="0.25">
      <c r="D47" s="59"/>
      <c r="E47" s="59"/>
      <c r="F47" s="49"/>
      <c r="G47" s="49"/>
      <c r="H47" s="59"/>
    </row>
    <row r="48" spans="2:12" ht="13.5" customHeight="1" x14ac:dyDescent="0.25">
      <c r="D48" s="59"/>
      <c r="E48" s="59"/>
      <c r="F48" s="49"/>
      <c r="G48" s="49"/>
      <c r="H48" s="59"/>
    </row>
    <row r="49" spans="4:11" ht="13.5" customHeight="1" x14ac:dyDescent="0.25">
      <c r="D49" s="59"/>
      <c r="E49" s="59"/>
      <c r="F49" s="49"/>
      <c r="G49" s="49"/>
      <c r="H49" s="59"/>
    </row>
    <row r="50" spans="4:11" ht="13.5" customHeight="1" x14ac:dyDescent="0.25">
      <c r="D50" s="59"/>
      <c r="E50" s="59"/>
      <c r="F50" s="49"/>
      <c r="G50" s="49"/>
      <c r="H50" s="59"/>
    </row>
    <row r="51" spans="4:11" ht="13.5" customHeight="1" x14ac:dyDescent="0.25">
      <c r="D51" s="59"/>
      <c r="E51" s="59"/>
      <c r="F51" s="59"/>
      <c r="G51" s="59"/>
      <c r="H51" s="59"/>
    </row>
    <row r="52" spans="4:11" ht="13.5" customHeight="1" x14ac:dyDescent="0.25">
      <c r="D52" s="59"/>
      <c r="E52" s="59"/>
      <c r="F52" s="59"/>
      <c r="G52" s="59"/>
      <c r="H52" s="59"/>
    </row>
    <row r="53" spans="4:11" ht="13.5" customHeight="1" x14ac:dyDescent="0.25">
      <c r="D53" s="59"/>
      <c r="E53" s="59"/>
      <c r="F53" s="59"/>
      <c r="G53" s="59"/>
      <c r="H53" s="59"/>
    </row>
    <row r="54" spans="4:11" ht="13.5" customHeight="1" x14ac:dyDescent="0.25"/>
    <row r="55" spans="4:11" ht="13.5" customHeight="1" x14ac:dyDescent="0.25">
      <c r="J55" s="30" t="str">
        <f>Control!A28</f>
        <v>Base: 514 entrevistas  entrevistas</v>
      </c>
    </row>
    <row r="56" spans="4:11" ht="13.5" customHeight="1" x14ac:dyDescent="0.25"/>
    <row r="57" spans="4:11" ht="18" customHeight="1" x14ac:dyDescent="0.25">
      <c r="I57" s="165" t="str">
        <f>Control!A18</f>
        <v>5 / 32</v>
      </c>
      <c r="J57" s="165"/>
      <c r="K57" s="165"/>
    </row>
    <row r="58" spans="4:11" ht="13.5" customHeight="1" x14ac:dyDescent="0.25">
      <c r="I58" s="165"/>
      <c r="J58" s="165"/>
      <c r="K58" s="165"/>
    </row>
    <row r="59" spans="4:11" ht="4.5" customHeight="1" x14ac:dyDescent="0.25"/>
  </sheetData>
  <mergeCells count="3">
    <mergeCell ref="A11:K13"/>
    <mergeCell ref="B34:L35"/>
    <mergeCell ref="I57:K58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1:Q46"/>
  <sheetViews>
    <sheetView showGridLines="0" topLeftCell="A34" zoomScaleNormal="100" workbookViewId="0">
      <selection activeCell="M49" sqref="M49"/>
    </sheetView>
  </sheetViews>
  <sheetFormatPr baseColWidth="10" defaultRowHeight="15" x14ac:dyDescent="0.25"/>
  <cols>
    <col min="1" max="1" width="1.140625" customWidth="1"/>
    <col min="2" max="2" width="5.42578125" customWidth="1"/>
    <col min="3" max="3" width="5.140625" customWidth="1"/>
    <col min="4" max="7" width="5.7109375" customWidth="1"/>
    <col min="8" max="8" width="1.5703125" customWidth="1"/>
    <col min="9" max="9" width="20.85546875" customWidth="1"/>
    <col min="10" max="10" width="12" customWidth="1"/>
    <col min="11" max="14" width="5.7109375" customWidth="1"/>
    <col min="15" max="15" width="5.140625" customWidth="1"/>
    <col min="16" max="16" width="5.42578125" customWidth="1"/>
    <col min="17" max="17" width="0.5703125" customWidth="1"/>
  </cols>
  <sheetData>
    <row r="41" spans="8:17" x14ac:dyDescent="0.25">
      <c r="H41" s="164" t="s">
        <v>148</v>
      </c>
      <c r="I41" s="164"/>
      <c r="J41" s="164"/>
      <c r="K41" s="164"/>
      <c r="L41" s="164"/>
      <c r="M41" s="164"/>
      <c r="N41" s="164"/>
      <c r="O41" s="164"/>
      <c r="P41" s="164"/>
      <c r="Q41" s="164"/>
    </row>
    <row r="42" spans="8:17" x14ac:dyDescent="0.25">
      <c r="H42" s="164"/>
      <c r="I42" s="164"/>
      <c r="J42" s="164"/>
      <c r="K42" s="164"/>
      <c r="L42" s="164"/>
      <c r="M42" s="164"/>
      <c r="N42" s="164"/>
      <c r="O42" s="164"/>
      <c r="P42" s="164"/>
      <c r="Q42" s="164"/>
    </row>
    <row r="43" spans="8:17" x14ac:dyDescent="0.25">
      <c r="H43" s="164"/>
      <c r="I43" s="164"/>
      <c r="J43" s="164"/>
      <c r="K43" s="164"/>
      <c r="L43" s="164"/>
      <c r="M43" s="164"/>
      <c r="N43" s="164"/>
      <c r="O43" s="164"/>
      <c r="P43" s="164"/>
      <c r="Q43" s="164"/>
    </row>
    <row r="44" spans="8:17" x14ac:dyDescent="0.25">
      <c r="H44" s="164"/>
      <c r="I44" s="164"/>
      <c r="J44" s="164"/>
      <c r="K44" s="164"/>
      <c r="L44" s="164"/>
      <c r="M44" s="164"/>
      <c r="N44" s="164"/>
      <c r="O44" s="164"/>
      <c r="P44" s="164"/>
      <c r="Q44" s="164"/>
    </row>
    <row r="45" spans="8:17" x14ac:dyDescent="0.25">
      <c r="H45" s="164"/>
      <c r="I45" s="164"/>
      <c r="J45" s="164"/>
      <c r="K45" s="164"/>
      <c r="L45" s="164"/>
      <c r="M45" s="164"/>
      <c r="N45" s="164"/>
      <c r="O45" s="164"/>
      <c r="P45" s="164"/>
      <c r="Q45" s="164"/>
    </row>
    <row r="46" spans="8:17" x14ac:dyDescent="0.25">
      <c r="H46" s="164"/>
      <c r="I46" s="164"/>
      <c r="J46" s="164"/>
      <c r="K46" s="164"/>
      <c r="L46" s="164"/>
      <c r="M46" s="164"/>
      <c r="N46" s="164"/>
      <c r="O46" s="164"/>
      <c r="P46" s="164"/>
      <c r="Q46" s="164"/>
    </row>
  </sheetData>
  <mergeCells count="1">
    <mergeCell ref="H41:Q46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A19" zoomScaleNormal="100" workbookViewId="0">
      <selection activeCell="G42" sqref="G42:G43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customWidth="1"/>
    <col min="7" max="7" width="14.7109375" customWidth="1"/>
    <col min="8" max="8" width="13.140625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2" ht="3" customHeight="1" x14ac:dyDescent="0.25"/>
    <row r="2" spans="1:12" ht="13.5" customHeight="1" x14ac:dyDescent="0.25"/>
    <row r="3" spans="1:12" ht="13.5" customHeight="1" x14ac:dyDescent="0.25">
      <c r="F3" s="33"/>
      <c r="G3" s="33"/>
      <c r="H3" s="33"/>
      <c r="I3" s="33"/>
      <c r="J3" s="34"/>
    </row>
    <row r="4" spans="1:12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2" ht="13.5" customHeight="1" x14ac:dyDescent="0.25">
      <c r="E5" s="6"/>
      <c r="K5" s="37" t="str">
        <f>Control!$A$11</f>
        <v>Marzo de 2018</v>
      </c>
    </row>
    <row r="6" spans="1:12" ht="13.5" customHeight="1" x14ac:dyDescent="0.25"/>
    <row r="7" spans="1:12" ht="13.5" customHeight="1" x14ac:dyDescent="0.25"/>
    <row r="8" spans="1:12" ht="13.5" customHeight="1" x14ac:dyDescent="0.25"/>
    <row r="9" spans="1:12" ht="13.5" customHeight="1" x14ac:dyDescent="0.25"/>
    <row r="10" spans="1:12" ht="13.5" customHeight="1" x14ac:dyDescent="0.25"/>
    <row r="11" spans="1:12" ht="13.5" customHeight="1" x14ac:dyDescent="0.25"/>
    <row r="12" spans="1:12" ht="13.5" customHeight="1" x14ac:dyDescent="0.25">
      <c r="A12" s="166" t="s">
        <v>149</v>
      </c>
      <c r="B12" s="166"/>
      <c r="C12" s="166"/>
      <c r="D12" s="166"/>
      <c r="E12" s="166"/>
      <c r="F12" s="166"/>
      <c r="G12" s="166"/>
      <c r="H12" s="166"/>
      <c r="I12" s="166"/>
      <c r="J12" s="166"/>
      <c r="K12" s="166"/>
    </row>
    <row r="13" spans="1:12" ht="13.5" customHeight="1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</row>
    <row r="14" spans="1:12" ht="13.5" customHeight="1" x14ac:dyDescent="0.25"/>
    <row r="15" spans="1:12" ht="13.5" customHeight="1" x14ac:dyDescent="0.25">
      <c r="D15" s="59"/>
      <c r="E15" s="59"/>
      <c r="F15" s="59"/>
      <c r="G15" s="59"/>
      <c r="H15" s="59"/>
      <c r="I15" s="59"/>
    </row>
    <row r="16" spans="1:12" ht="13.5" customHeight="1" x14ac:dyDescent="0.25">
      <c r="C16" s="59"/>
      <c r="D16" s="59"/>
      <c r="E16" s="63"/>
      <c r="F16" s="47"/>
      <c r="G16" s="96" t="s">
        <v>6</v>
      </c>
      <c r="H16" s="59"/>
      <c r="I16" s="59"/>
      <c r="K16" s="1"/>
      <c r="L16" s="1"/>
    </row>
    <row r="17" spans="2:14" ht="13.5" customHeight="1" x14ac:dyDescent="0.25">
      <c r="C17" s="59"/>
      <c r="D17" s="59"/>
      <c r="E17" s="63"/>
      <c r="F17" s="111" t="s">
        <v>7</v>
      </c>
      <c r="G17" s="112">
        <v>29.218106995884774</v>
      </c>
      <c r="H17" s="59"/>
      <c r="I17" s="59"/>
      <c r="K17" s="1"/>
      <c r="L17" s="1"/>
    </row>
    <row r="18" spans="2:14" ht="13.5" customHeight="1" x14ac:dyDescent="0.25">
      <c r="C18" s="59"/>
      <c r="D18" s="59"/>
      <c r="E18" s="63"/>
      <c r="F18" s="111" t="s">
        <v>8</v>
      </c>
      <c r="G18" s="112">
        <v>57.818930041152264</v>
      </c>
      <c r="H18" s="63"/>
      <c r="I18" s="59"/>
      <c r="K18" s="1"/>
      <c r="L18" s="1"/>
    </row>
    <row r="19" spans="2:14" ht="13.5" customHeight="1" x14ac:dyDescent="0.25">
      <c r="C19" s="59"/>
      <c r="D19" s="59"/>
      <c r="E19" s="63"/>
      <c r="F19" s="111" t="s">
        <v>10</v>
      </c>
      <c r="G19" s="112">
        <v>12.551440329218106</v>
      </c>
      <c r="H19" s="63"/>
      <c r="I19" s="59"/>
      <c r="K19" s="1"/>
      <c r="L19" s="1"/>
    </row>
    <row r="20" spans="2:14" ht="13.5" customHeight="1" x14ac:dyDescent="0.25">
      <c r="C20" s="59"/>
      <c r="D20" s="59"/>
      <c r="E20" s="63"/>
      <c r="F20" s="110" t="s">
        <v>11</v>
      </c>
      <c r="G20" s="112">
        <v>0.41152263374485598</v>
      </c>
      <c r="H20" s="63"/>
      <c r="I20" s="59"/>
      <c r="K20" s="1"/>
      <c r="L20" s="1"/>
    </row>
    <row r="21" spans="2:14" ht="13.5" customHeight="1" x14ac:dyDescent="0.25">
      <c r="C21" s="59"/>
      <c r="D21" s="59"/>
      <c r="E21" s="63"/>
      <c r="F21" s="59"/>
      <c r="G21" s="62"/>
      <c r="H21" s="63"/>
      <c r="I21" s="59"/>
      <c r="K21" s="1"/>
      <c r="L21" s="1"/>
      <c r="M21" s="1"/>
      <c r="N21" s="1"/>
    </row>
    <row r="22" spans="2:14" ht="13.5" customHeight="1" x14ac:dyDescent="0.25">
      <c r="C22" s="59"/>
      <c r="D22" s="59"/>
      <c r="E22" s="63"/>
      <c r="F22" s="59"/>
      <c r="G22" s="59"/>
      <c r="H22" s="63"/>
      <c r="I22" s="59"/>
      <c r="K22" s="1"/>
      <c r="L22" s="1"/>
      <c r="M22" s="1"/>
      <c r="N22" s="1"/>
    </row>
    <row r="23" spans="2:14" ht="13.5" customHeight="1" x14ac:dyDescent="0.25">
      <c r="C23" s="59"/>
      <c r="D23" s="59"/>
      <c r="E23" s="63"/>
      <c r="F23" s="59"/>
      <c r="G23" s="59"/>
      <c r="H23" s="63"/>
      <c r="I23" s="59"/>
    </row>
    <row r="24" spans="2:14" ht="13.5" customHeight="1" x14ac:dyDescent="0.25">
      <c r="C24" s="59"/>
      <c r="D24" s="59"/>
      <c r="E24" s="63"/>
      <c r="F24" s="59"/>
      <c r="G24" s="59"/>
      <c r="H24" s="63"/>
      <c r="I24" s="59"/>
    </row>
    <row r="25" spans="2:14" ht="13.5" customHeight="1" x14ac:dyDescent="0.25">
      <c r="D25" s="59"/>
      <c r="E25" s="64"/>
      <c r="F25" s="59"/>
      <c r="G25" s="59"/>
      <c r="H25" s="63"/>
      <c r="I25" s="59"/>
    </row>
    <row r="26" spans="2:14" ht="13.5" customHeight="1" x14ac:dyDescent="0.25">
      <c r="D26" s="59"/>
      <c r="E26" s="66"/>
      <c r="F26" s="59"/>
      <c r="G26" s="59"/>
      <c r="H26" s="63"/>
      <c r="I26" s="59"/>
    </row>
    <row r="27" spans="2:14" ht="13.5" customHeight="1" x14ac:dyDescent="0.25">
      <c r="D27" s="59"/>
      <c r="E27" s="59"/>
      <c r="F27" s="59"/>
      <c r="G27" s="59"/>
      <c r="H27" s="63"/>
      <c r="I27" s="59"/>
      <c r="N27" s="6"/>
    </row>
    <row r="28" spans="2:14" ht="13.5" customHeight="1" x14ac:dyDescent="0.25">
      <c r="D28" s="59"/>
      <c r="E28" s="59"/>
      <c r="F28" s="59"/>
      <c r="G28" s="59"/>
      <c r="H28" s="63"/>
      <c r="I28" s="59"/>
    </row>
    <row r="29" spans="2:14" ht="13.5" customHeight="1" x14ac:dyDescent="0.25">
      <c r="D29" s="59"/>
      <c r="E29" s="59"/>
      <c r="F29" s="59"/>
      <c r="G29" s="59"/>
      <c r="H29" s="63"/>
      <c r="I29" s="59"/>
    </row>
    <row r="30" spans="2:14" ht="13.5" customHeight="1" x14ac:dyDescent="0.25">
      <c r="E30" s="1"/>
      <c r="H30" s="1"/>
    </row>
    <row r="31" spans="2:14" ht="13.5" customHeight="1" x14ac:dyDescent="0.25">
      <c r="B31" s="168"/>
      <c r="C31" s="168"/>
      <c r="D31" s="168"/>
      <c r="E31" s="168"/>
      <c r="F31" s="168"/>
      <c r="G31" s="168"/>
      <c r="H31" s="168"/>
      <c r="I31" s="168"/>
      <c r="J31" s="168"/>
      <c r="K31" s="168"/>
      <c r="L31" s="168"/>
    </row>
    <row r="32" spans="2:14" ht="13.5" customHeight="1" x14ac:dyDescent="0.25"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</row>
    <row r="33" spans="2:12" ht="13.5" customHeight="1" x14ac:dyDescent="0.25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4" spans="2:12" ht="13.5" customHeight="1" x14ac:dyDescent="0.25">
      <c r="D34" s="59"/>
      <c r="E34" s="63"/>
      <c r="F34" s="47"/>
      <c r="G34" s="97" t="s">
        <v>6</v>
      </c>
      <c r="H34" s="63"/>
    </row>
    <row r="35" spans="2:12" ht="13.5" customHeight="1" x14ac:dyDescent="0.25">
      <c r="D35" s="59"/>
      <c r="E35" s="63"/>
      <c r="F35" s="148" t="s">
        <v>13</v>
      </c>
      <c r="G35" s="6">
        <v>1.17</v>
      </c>
      <c r="H35" s="63"/>
    </row>
    <row r="36" spans="2:12" ht="13.5" customHeight="1" x14ac:dyDescent="0.25">
      <c r="D36" s="59"/>
      <c r="E36" s="63"/>
      <c r="F36" s="148" t="s">
        <v>14</v>
      </c>
      <c r="G36" s="6">
        <v>9.5299999999999994</v>
      </c>
      <c r="H36" s="63"/>
    </row>
    <row r="37" spans="2:12" ht="13.5" customHeight="1" x14ac:dyDescent="0.25">
      <c r="D37" s="59"/>
      <c r="E37" s="63"/>
      <c r="F37" s="148" t="s">
        <v>150</v>
      </c>
      <c r="G37" s="6">
        <v>31.91</v>
      </c>
      <c r="H37" s="63"/>
    </row>
    <row r="38" spans="2:12" ht="13.5" customHeight="1" x14ac:dyDescent="0.25">
      <c r="D38" s="59"/>
      <c r="E38" s="63"/>
      <c r="F38" s="148" t="s">
        <v>15</v>
      </c>
      <c r="G38" s="6">
        <v>24.51</v>
      </c>
      <c r="H38" s="59"/>
    </row>
    <row r="39" spans="2:12" ht="13.5" customHeight="1" x14ac:dyDescent="0.25">
      <c r="D39" s="59"/>
      <c r="E39" s="63"/>
      <c r="F39" s="148" t="s">
        <v>16</v>
      </c>
      <c r="G39" s="6">
        <v>15.18</v>
      </c>
      <c r="H39" s="59"/>
    </row>
    <row r="40" spans="2:12" ht="13.5" customHeight="1" x14ac:dyDescent="0.25">
      <c r="D40" s="59"/>
      <c r="E40" s="63"/>
      <c r="F40" s="148" t="s">
        <v>17</v>
      </c>
      <c r="G40" s="6">
        <v>17.7</v>
      </c>
      <c r="H40" s="59"/>
    </row>
    <row r="41" spans="2:12" ht="13.5" customHeight="1" x14ac:dyDescent="0.25">
      <c r="D41" s="59"/>
      <c r="E41" s="59"/>
      <c r="F41" s="146"/>
      <c r="G41" s="146"/>
      <c r="H41" s="59"/>
    </row>
    <row r="42" spans="2:12" ht="13.5" customHeight="1" x14ac:dyDescent="0.25">
      <c r="D42" s="59"/>
      <c r="E42" s="59"/>
      <c r="F42" s="148" t="s">
        <v>18</v>
      </c>
      <c r="G42" s="6">
        <v>10.7</v>
      </c>
      <c r="H42" s="59"/>
    </row>
    <row r="43" spans="2:12" ht="13.5" customHeight="1" x14ac:dyDescent="0.25">
      <c r="D43" s="59"/>
      <c r="E43" s="59"/>
      <c r="F43" s="148" t="s">
        <v>19</v>
      </c>
      <c r="G43" s="6">
        <v>39.69</v>
      </c>
      <c r="H43" s="59"/>
    </row>
    <row r="44" spans="2:12" ht="13.5" customHeight="1" x14ac:dyDescent="0.25">
      <c r="D44" s="59"/>
      <c r="E44" s="59"/>
      <c r="F44" s="49"/>
      <c r="G44" s="49"/>
      <c r="H44" s="59"/>
    </row>
    <row r="45" spans="2:12" ht="13.5" customHeight="1" x14ac:dyDescent="0.25">
      <c r="D45" s="59"/>
      <c r="E45" s="59"/>
      <c r="F45" s="49"/>
      <c r="G45" s="49"/>
      <c r="H45" s="59"/>
    </row>
    <row r="46" spans="2:12" ht="13.5" customHeight="1" x14ac:dyDescent="0.25">
      <c r="D46" s="59"/>
      <c r="E46" s="59"/>
      <c r="F46" s="49"/>
      <c r="G46" s="49"/>
      <c r="H46" s="59"/>
    </row>
    <row r="47" spans="2:12" ht="13.5" customHeight="1" x14ac:dyDescent="0.25">
      <c r="D47" s="59"/>
      <c r="E47" s="59"/>
      <c r="F47" s="49"/>
      <c r="G47" s="49"/>
      <c r="H47" s="59"/>
    </row>
    <row r="48" spans="2:12" ht="13.5" customHeight="1" x14ac:dyDescent="0.25">
      <c r="D48" s="59"/>
      <c r="E48" s="59"/>
      <c r="F48" s="49"/>
      <c r="G48" s="49"/>
      <c r="H48" s="59"/>
    </row>
    <row r="49" spans="4:11" ht="13.5" customHeight="1" x14ac:dyDescent="0.25">
      <c r="D49" s="59"/>
      <c r="E49" s="59"/>
      <c r="F49" s="59"/>
      <c r="G49" s="59"/>
      <c r="H49" s="59"/>
    </row>
    <row r="50" spans="4:11" ht="13.5" customHeight="1" x14ac:dyDescent="0.25"/>
    <row r="51" spans="4:11" ht="13.5" customHeight="1" x14ac:dyDescent="0.25"/>
    <row r="52" spans="4:11" ht="13.5" customHeight="1" x14ac:dyDescent="0.25"/>
    <row r="53" spans="4:11" ht="13.5" customHeight="1" x14ac:dyDescent="0.25"/>
    <row r="54" spans="4:11" ht="13.5" customHeight="1" x14ac:dyDescent="0.25"/>
    <row r="55" spans="4:11" ht="13.5" customHeight="1" x14ac:dyDescent="0.25">
      <c r="J55" s="30" t="str">
        <f>Control!A28</f>
        <v>Base: 514 entrevistas  entrevistas</v>
      </c>
    </row>
    <row r="56" spans="4:11" ht="13.5" customHeight="1" x14ac:dyDescent="0.25"/>
    <row r="57" spans="4:11" ht="18" customHeight="1" x14ac:dyDescent="0.25">
      <c r="I57" s="169" t="str">
        <f>Control!A15</f>
        <v>2 / 32</v>
      </c>
      <c r="J57" s="169"/>
      <c r="K57" s="169"/>
    </row>
    <row r="58" spans="4:11" ht="13.5" customHeight="1" x14ac:dyDescent="0.25">
      <c r="I58" s="169"/>
      <c r="J58" s="169"/>
      <c r="K58" s="169"/>
    </row>
    <row r="59" spans="4:11" ht="4.5" customHeight="1" x14ac:dyDescent="0.25"/>
  </sheetData>
  <mergeCells count="3">
    <mergeCell ref="A12:K13"/>
    <mergeCell ref="B31:L32"/>
    <mergeCell ref="I57:K58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59"/>
  <sheetViews>
    <sheetView topLeftCell="A4" zoomScale="90" zoomScaleNormal="90" workbookViewId="0">
      <selection activeCell="G29" sqref="G29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style="59" customWidth="1"/>
    <col min="7" max="7" width="14.7109375" style="59" customWidth="1"/>
    <col min="8" max="8" width="13.140625" style="59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>
      <c r="F1"/>
      <c r="G1"/>
      <c r="H1"/>
    </row>
    <row r="2" spans="1:11" ht="13.5" customHeight="1" x14ac:dyDescent="0.25">
      <c r="F2"/>
      <c r="G2"/>
      <c r="H2"/>
    </row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F5"/>
      <c r="G5"/>
      <c r="H5"/>
      <c r="K5" s="37" t="str">
        <f>Control!$A$11</f>
        <v>Marzo de 2018</v>
      </c>
    </row>
    <row r="6" spans="1:11" ht="13.5" customHeight="1" x14ac:dyDescent="0.25">
      <c r="F6"/>
      <c r="G6"/>
      <c r="H6"/>
    </row>
    <row r="7" spans="1:11" ht="13.5" customHeight="1" x14ac:dyDescent="0.25">
      <c r="F7"/>
      <c r="G7"/>
      <c r="H7"/>
    </row>
    <row r="8" spans="1:11" ht="13.5" customHeight="1" x14ac:dyDescent="0.25">
      <c r="F8"/>
      <c r="G8"/>
      <c r="H8"/>
    </row>
    <row r="9" spans="1:11" ht="13.5" customHeight="1" x14ac:dyDescent="0.25">
      <c r="F9"/>
      <c r="G9"/>
      <c r="H9"/>
    </row>
    <row r="10" spans="1:11" ht="13.5" customHeight="1" x14ac:dyDescent="0.25">
      <c r="F10"/>
      <c r="G10"/>
      <c r="H10"/>
    </row>
    <row r="11" spans="1:11" ht="13.5" customHeight="1" x14ac:dyDescent="0.25">
      <c r="A11" s="167" t="s">
        <v>152</v>
      </c>
      <c r="B11" s="167"/>
      <c r="C11" s="167"/>
      <c r="D11" s="167"/>
      <c r="E11" s="167"/>
      <c r="F11" s="167"/>
      <c r="G11" s="167"/>
      <c r="H11" s="167"/>
      <c r="I11" s="167"/>
      <c r="J11" s="167"/>
      <c r="K11" s="167"/>
    </row>
    <row r="12" spans="1:11" ht="13.5" customHeight="1" x14ac:dyDescent="0.25">
      <c r="A12" s="167"/>
      <c r="B12" s="167"/>
      <c r="C12" s="167"/>
      <c r="D12" s="167"/>
      <c r="E12" s="167"/>
      <c r="F12" s="167"/>
      <c r="G12" s="167"/>
      <c r="H12" s="167"/>
      <c r="I12" s="167"/>
      <c r="J12" s="167"/>
      <c r="K12" s="167"/>
    </row>
    <row r="13" spans="1:11" ht="13.5" customHeight="1" x14ac:dyDescent="0.25">
      <c r="C13" s="31"/>
      <c r="D13" s="31"/>
      <c r="E13" s="58"/>
      <c r="F13" s="101"/>
      <c r="G13" s="96" t="s">
        <v>6</v>
      </c>
      <c r="H13" s="101"/>
      <c r="I13" s="58"/>
      <c r="J13" s="31"/>
    </row>
    <row r="14" spans="1:11" ht="13.5" customHeight="1" x14ac:dyDescent="0.25">
      <c r="E14" s="59"/>
      <c r="F14" s="128"/>
      <c r="G14" s="129" t="s">
        <v>151</v>
      </c>
      <c r="H14" s="129" t="s">
        <v>153</v>
      </c>
      <c r="I14" s="59" t="s">
        <v>144</v>
      </c>
    </row>
    <row r="15" spans="1:11" ht="13.5" customHeight="1" x14ac:dyDescent="0.25">
      <c r="D15" s="41"/>
      <c r="E15" s="59"/>
      <c r="F15" s="42">
        <v>1</v>
      </c>
      <c r="G15" s="50">
        <v>57.407407407407405</v>
      </c>
      <c r="H15" s="55">
        <v>42.592592592592595</v>
      </c>
      <c r="I15" s="62">
        <v>1</v>
      </c>
    </row>
    <row r="16" spans="1:11" ht="13.5" customHeight="1" x14ac:dyDescent="0.25">
      <c r="D16" s="41"/>
      <c r="E16" s="58"/>
      <c r="F16" s="42">
        <v>2</v>
      </c>
      <c r="G16" s="50">
        <v>46.707818930041149</v>
      </c>
      <c r="H16" s="55">
        <v>53.292181069958851</v>
      </c>
      <c r="I16" s="62">
        <v>1</v>
      </c>
      <c r="J16" s="31"/>
    </row>
    <row r="17" spans="3:14" ht="13.5" customHeight="1" x14ac:dyDescent="0.25">
      <c r="C17" s="31"/>
      <c r="D17" s="41"/>
      <c r="E17" s="58"/>
      <c r="F17" s="42">
        <v>3</v>
      </c>
      <c r="G17" s="50">
        <v>38.477366255144034</v>
      </c>
      <c r="H17" s="55">
        <v>61.522633744855966</v>
      </c>
      <c r="I17" s="62">
        <v>1</v>
      </c>
      <c r="J17" s="31"/>
    </row>
    <row r="18" spans="3:14" ht="13.5" customHeight="1" x14ac:dyDescent="0.25">
      <c r="C18" s="31"/>
      <c r="D18" s="41"/>
      <c r="E18" s="58"/>
      <c r="F18" s="42">
        <v>4</v>
      </c>
      <c r="G18" s="50">
        <v>37.037037037037038</v>
      </c>
      <c r="H18" s="55">
        <v>62.962962962962962</v>
      </c>
      <c r="I18" s="62">
        <v>1</v>
      </c>
      <c r="J18" s="31"/>
      <c r="K18" s="1"/>
      <c r="L18" s="1"/>
      <c r="M18" s="1"/>
      <c r="N18" s="1"/>
    </row>
    <row r="19" spans="3:14" ht="13.5" customHeight="1" x14ac:dyDescent="0.25">
      <c r="D19" s="42"/>
      <c r="E19" s="63"/>
      <c r="F19" s="42">
        <v>5</v>
      </c>
      <c r="G19" s="50">
        <v>36.625514403292179</v>
      </c>
      <c r="H19" s="55">
        <v>63.374485596707821</v>
      </c>
      <c r="I19" s="62">
        <v>1</v>
      </c>
      <c r="K19" s="1"/>
      <c r="L19" s="1"/>
    </row>
    <row r="20" spans="3:14" ht="13.5" customHeight="1" x14ac:dyDescent="0.25">
      <c r="D20" s="42"/>
      <c r="E20" s="63"/>
      <c r="F20" s="42">
        <v>6</v>
      </c>
      <c r="G20" s="50">
        <v>35.390946502057616</v>
      </c>
      <c r="H20" s="55">
        <v>64.609053497942384</v>
      </c>
      <c r="I20" s="62">
        <v>1</v>
      </c>
      <c r="K20" s="1"/>
      <c r="L20" s="1"/>
    </row>
    <row r="21" spans="3:14" ht="13.5" customHeight="1" x14ac:dyDescent="0.25">
      <c r="D21" s="42"/>
      <c r="E21" s="63"/>
      <c r="F21" s="42">
        <v>7</v>
      </c>
      <c r="G21" s="50">
        <v>32.098765432098766</v>
      </c>
      <c r="H21" s="55">
        <v>67.901234567901241</v>
      </c>
      <c r="I21" s="62">
        <v>1</v>
      </c>
      <c r="K21" s="1"/>
      <c r="L21" s="1"/>
    </row>
    <row r="22" spans="3:14" ht="13.5" customHeight="1" x14ac:dyDescent="0.25">
      <c r="D22" s="42"/>
      <c r="E22" s="63"/>
      <c r="F22" s="42">
        <v>8</v>
      </c>
      <c r="G22" s="50">
        <v>31.275720164609055</v>
      </c>
      <c r="H22" s="55">
        <v>68.724279835390945</v>
      </c>
      <c r="I22" s="62">
        <v>1</v>
      </c>
      <c r="K22" s="1"/>
      <c r="L22" s="1"/>
    </row>
    <row r="23" spans="3:14" ht="13.5" customHeight="1" x14ac:dyDescent="0.25">
      <c r="E23" s="63"/>
      <c r="F23" s="42">
        <v>9</v>
      </c>
      <c r="G23" s="50">
        <v>29.012345679012348</v>
      </c>
      <c r="H23" s="55">
        <v>70.987654320987644</v>
      </c>
      <c r="I23" s="62">
        <v>1</v>
      </c>
      <c r="K23" s="1"/>
      <c r="L23" s="1"/>
    </row>
    <row r="24" spans="3:14" ht="13.5" customHeight="1" x14ac:dyDescent="0.25">
      <c r="E24" s="63"/>
      <c r="F24" s="42">
        <v>10</v>
      </c>
      <c r="G24" s="50">
        <v>20.37037037037037</v>
      </c>
      <c r="H24" s="55">
        <v>79.629629629629633</v>
      </c>
      <c r="I24" s="62">
        <v>1</v>
      </c>
      <c r="K24" s="1"/>
      <c r="L24" s="1"/>
      <c r="M24" s="1"/>
      <c r="N24" s="1"/>
    </row>
    <row r="25" spans="3:14" ht="13.5" customHeight="1" x14ac:dyDescent="0.25">
      <c r="E25" s="63"/>
      <c r="F25" s="42">
        <v>11</v>
      </c>
      <c r="G25" s="50">
        <v>16.666666666666664</v>
      </c>
      <c r="H25" s="55">
        <v>83.333333333333343</v>
      </c>
      <c r="I25" s="62">
        <v>1</v>
      </c>
      <c r="K25" s="1"/>
      <c r="L25" s="1"/>
      <c r="M25" s="1"/>
      <c r="N25" s="1"/>
    </row>
    <row r="26" spans="3:14" ht="13.5" customHeight="1" x14ac:dyDescent="0.25">
      <c r="E26" s="63"/>
      <c r="F26" s="42">
        <v>12</v>
      </c>
      <c r="G26" s="50">
        <v>10.905349794238683</v>
      </c>
      <c r="H26" s="55">
        <v>89.094650205761312</v>
      </c>
      <c r="I26" s="62">
        <v>1</v>
      </c>
    </row>
    <row r="27" spans="3:14" ht="13.5" customHeight="1" x14ac:dyDescent="0.25">
      <c r="E27" s="63"/>
      <c r="F27" s="42">
        <v>13</v>
      </c>
      <c r="G27" s="50">
        <v>9.8765432098765427</v>
      </c>
      <c r="H27" s="55">
        <v>90.123456790123456</v>
      </c>
      <c r="I27" s="62">
        <v>1</v>
      </c>
    </row>
    <row r="28" spans="3:14" ht="13.5" customHeight="1" x14ac:dyDescent="0.25">
      <c r="E28" s="64"/>
      <c r="F28" s="42"/>
      <c r="G28" s="50"/>
      <c r="H28" s="130"/>
      <c r="I28" s="59"/>
    </row>
    <row r="29" spans="3:14" ht="13.5" customHeight="1" x14ac:dyDescent="0.25">
      <c r="E29" s="66"/>
      <c r="F29" s="49"/>
      <c r="G29" s="49"/>
      <c r="H29" s="53"/>
      <c r="I29" s="59"/>
    </row>
    <row r="30" spans="3:14" ht="13.5" customHeight="1" x14ac:dyDescent="0.25">
      <c r="F30" s="49"/>
      <c r="G30" s="49"/>
      <c r="H30" s="53"/>
      <c r="N30" s="6"/>
    </row>
    <row r="31" spans="3:14" ht="13.5" customHeight="1" x14ac:dyDescent="0.25">
      <c r="F31" s="49"/>
      <c r="G31" s="49"/>
      <c r="H31" s="53"/>
    </row>
    <row r="32" spans="3:14" ht="13.5" customHeight="1" x14ac:dyDescent="0.25">
      <c r="F32" s="49"/>
      <c r="G32" s="49"/>
      <c r="H32" s="53"/>
    </row>
    <row r="33" spans="2:12" ht="13.5" customHeight="1" x14ac:dyDescent="0.25">
      <c r="E33" s="1"/>
      <c r="H33" s="63"/>
    </row>
    <row r="34" spans="2:12" ht="13.5" customHeight="1" x14ac:dyDescent="0.25">
      <c r="B34" s="31"/>
      <c r="C34" s="31"/>
      <c r="D34" s="31"/>
      <c r="E34" s="31"/>
      <c r="F34" s="58"/>
      <c r="G34" s="58"/>
      <c r="H34" s="58"/>
      <c r="I34" s="31"/>
      <c r="J34" s="31"/>
      <c r="K34" s="31"/>
      <c r="L34" s="31"/>
    </row>
    <row r="35" spans="2:12" ht="13.5" customHeight="1" x14ac:dyDescent="0.25">
      <c r="B35" s="31"/>
      <c r="C35" s="31"/>
      <c r="D35" s="31"/>
      <c r="E35" s="31"/>
      <c r="F35" s="58"/>
      <c r="G35" s="58"/>
      <c r="H35" s="58"/>
      <c r="I35" s="31"/>
      <c r="J35" s="31"/>
      <c r="K35" s="31"/>
      <c r="L35" s="31"/>
    </row>
    <row r="36" spans="2:12" ht="13.5" customHeight="1" x14ac:dyDescent="0.25">
      <c r="E36" s="1"/>
      <c r="H36" s="63"/>
    </row>
    <row r="37" spans="2:12" ht="13.5" customHeight="1" x14ac:dyDescent="0.25">
      <c r="E37" s="1"/>
      <c r="G37" s="77"/>
      <c r="H37" s="63"/>
    </row>
    <row r="38" spans="2:12" ht="13.5" customHeight="1" x14ac:dyDescent="0.25">
      <c r="E38" s="1"/>
      <c r="F38" s="79"/>
      <c r="G38" s="79"/>
      <c r="H38" s="63"/>
    </row>
    <row r="39" spans="2:12" ht="13.5" customHeight="1" x14ac:dyDescent="0.25">
      <c r="E39" s="1"/>
      <c r="F39" s="79"/>
      <c r="G39" s="79"/>
      <c r="H39" s="63"/>
    </row>
    <row r="40" spans="2:12" ht="13.5" customHeight="1" x14ac:dyDescent="0.25">
      <c r="E40" s="1"/>
      <c r="F40" s="79"/>
      <c r="G40" s="79"/>
      <c r="H40" s="63"/>
    </row>
    <row r="41" spans="2:12" ht="13.5" customHeight="1" x14ac:dyDescent="0.25">
      <c r="E41" s="1"/>
      <c r="F41" s="79"/>
      <c r="G41" s="79"/>
    </row>
    <row r="42" spans="2:12" ht="13.5" customHeight="1" x14ac:dyDescent="0.25">
      <c r="E42" s="1"/>
      <c r="F42" s="79"/>
      <c r="G42" s="79"/>
    </row>
    <row r="43" spans="2:12" ht="13.5" customHeight="1" x14ac:dyDescent="0.25">
      <c r="E43" s="1"/>
    </row>
    <row r="44" spans="2:12" ht="13.5" customHeight="1" x14ac:dyDescent="0.25"/>
    <row r="45" spans="2:12" ht="13.5" customHeight="1" x14ac:dyDescent="0.25"/>
    <row r="46" spans="2:12" ht="13.5" customHeight="1" x14ac:dyDescent="0.25"/>
    <row r="47" spans="2:12" ht="13.5" customHeight="1" x14ac:dyDescent="0.25"/>
    <row r="48" spans="2:12" ht="13.5" customHeight="1" x14ac:dyDescent="0.25"/>
    <row r="49" spans="9:11" ht="13.5" customHeight="1" x14ac:dyDescent="0.25"/>
    <row r="50" spans="9:11" ht="13.5" customHeight="1" x14ac:dyDescent="0.25"/>
    <row r="51" spans="9:11" ht="13.5" customHeight="1" x14ac:dyDescent="0.25"/>
    <row r="52" spans="9:11" ht="13.5" customHeight="1" x14ac:dyDescent="0.25"/>
    <row r="53" spans="9:11" ht="13.5" customHeight="1" x14ac:dyDescent="0.25"/>
    <row r="54" spans="9:11" ht="13.5" customHeight="1" x14ac:dyDescent="0.25"/>
    <row r="55" spans="9:11" ht="13.5" customHeight="1" x14ac:dyDescent="0.25">
      <c r="J55" s="30" t="str">
        <f>Control!A28</f>
        <v>Base: 514 entrevistas  entrevistas</v>
      </c>
    </row>
    <row r="56" spans="9:11" ht="13.5" customHeight="1" x14ac:dyDescent="0.25"/>
    <row r="57" spans="9:11" ht="18" customHeight="1" x14ac:dyDescent="0.25">
      <c r="I57" s="170" t="str">
        <f>Control!B15</f>
        <v>12 / 32</v>
      </c>
      <c r="J57" s="170"/>
      <c r="K57" s="170"/>
    </row>
    <row r="58" spans="9:11" ht="13.5" customHeight="1" x14ac:dyDescent="0.25">
      <c r="I58" s="170"/>
      <c r="J58" s="170"/>
      <c r="K58" s="170"/>
    </row>
    <row r="59" spans="9:11" ht="4.5" customHeight="1" x14ac:dyDescent="0.25"/>
  </sheetData>
  <mergeCells count="2">
    <mergeCell ref="A11:K12"/>
    <mergeCell ref="I57:K58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zoomScale="90" zoomScaleNormal="90" workbookViewId="0">
      <selection activeCell="P53" sqref="P53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style="59" customWidth="1"/>
    <col min="7" max="7" width="14.7109375" style="59" customWidth="1"/>
    <col min="8" max="8" width="13.140625" style="59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>
      <c r="F1"/>
      <c r="G1"/>
      <c r="H1"/>
    </row>
    <row r="2" spans="1:11" ht="13.5" customHeight="1" x14ac:dyDescent="0.25">
      <c r="F2"/>
      <c r="G2"/>
      <c r="H2"/>
    </row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F5"/>
      <c r="G5"/>
      <c r="H5"/>
      <c r="K5" s="37" t="str">
        <f>Control!$A$11</f>
        <v>Marzo de 2018</v>
      </c>
    </row>
    <row r="6" spans="1:11" ht="13.5" customHeight="1" x14ac:dyDescent="0.25">
      <c r="F6"/>
      <c r="G6"/>
      <c r="H6"/>
    </row>
    <row r="7" spans="1:11" ht="13.5" customHeight="1" x14ac:dyDescent="0.25">
      <c r="F7"/>
      <c r="G7"/>
      <c r="H7"/>
    </row>
    <row r="8" spans="1:11" ht="13.5" customHeight="1" x14ac:dyDescent="0.25">
      <c r="F8"/>
      <c r="G8"/>
      <c r="H8"/>
    </row>
    <row r="9" spans="1:11" ht="13.5" customHeight="1" x14ac:dyDescent="0.25">
      <c r="F9"/>
      <c r="G9"/>
      <c r="H9"/>
    </row>
    <row r="10" spans="1:11" ht="13.5" customHeight="1" x14ac:dyDescent="0.25">
      <c r="F10"/>
      <c r="G10"/>
      <c r="H10"/>
    </row>
    <row r="11" spans="1:11" ht="13.5" customHeight="1" x14ac:dyDescent="0.25">
      <c r="A11" s="171" t="s">
        <v>154</v>
      </c>
      <c r="B11" s="171"/>
      <c r="C11" s="171"/>
      <c r="D11" s="171"/>
      <c r="E11" s="171"/>
      <c r="F11" s="171"/>
      <c r="G11" s="171"/>
      <c r="H11" s="171"/>
      <c r="I11" s="171"/>
      <c r="J11" s="171"/>
      <c r="K11" s="171"/>
    </row>
    <row r="12" spans="1:11" ht="13.5" customHeight="1" x14ac:dyDescent="0.25">
      <c r="A12" s="171"/>
      <c r="B12" s="171"/>
      <c r="C12" s="171"/>
      <c r="D12" s="171"/>
      <c r="E12" s="171"/>
      <c r="F12" s="171"/>
      <c r="G12" s="171"/>
      <c r="H12" s="171"/>
      <c r="I12" s="171"/>
      <c r="J12" s="171"/>
      <c r="K12" s="171"/>
    </row>
    <row r="13" spans="1:11" ht="13.5" customHeight="1" x14ac:dyDescent="0.25">
      <c r="A13" s="171"/>
      <c r="B13" s="171"/>
      <c r="C13" s="171"/>
      <c r="D13" s="171"/>
      <c r="E13" s="171"/>
      <c r="F13" s="171"/>
      <c r="G13" s="171"/>
      <c r="H13" s="171"/>
      <c r="I13" s="171"/>
      <c r="J13" s="171"/>
      <c r="K13" s="171"/>
    </row>
    <row r="14" spans="1:11" ht="13.5" customHeight="1" x14ac:dyDescent="0.25">
      <c r="D14" s="47"/>
      <c r="E14" s="47"/>
      <c r="F14" s="100"/>
      <c r="G14" s="103" t="s">
        <v>151</v>
      </c>
      <c r="H14" s="103" t="s">
        <v>153</v>
      </c>
      <c r="I14" s="47" t="s">
        <v>144</v>
      </c>
      <c r="J14" s="47"/>
    </row>
    <row r="15" spans="1:11" ht="13.5" customHeight="1" x14ac:dyDescent="0.25">
      <c r="D15" s="41"/>
      <c r="E15" s="59"/>
      <c r="F15" s="42">
        <v>1</v>
      </c>
      <c r="G15" s="50">
        <v>57.407407407407405</v>
      </c>
      <c r="H15" s="55">
        <v>42.592592592592595</v>
      </c>
      <c r="I15" s="62">
        <v>1</v>
      </c>
    </row>
    <row r="16" spans="1:11" ht="13.5" customHeight="1" x14ac:dyDescent="0.25">
      <c r="D16" s="41"/>
      <c r="E16" s="58"/>
      <c r="F16" s="42">
        <v>2</v>
      </c>
      <c r="G16" s="50">
        <v>46.707818930041149</v>
      </c>
      <c r="H16" s="55">
        <v>53.292181069958851</v>
      </c>
      <c r="I16" s="62">
        <v>1</v>
      </c>
      <c r="J16" s="31"/>
    </row>
    <row r="17" spans="3:14" ht="13.5" customHeight="1" x14ac:dyDescent="0.25">
      <c r="C17" s="31"/>
      <c r="D17" s="41"/>
      <c r="E17" s="58"/>
      <c r="F17" s="42">
        <v>3</v>
      </c>
      <c r="G17" s="50">
        <v>38.477366255144034</v>
      </c>
      <c r="H17" s="55">
        <v>61.522633744855966</v>
      </c>
      <c r="I17" s="62">
        <v>1</v>
      </c>
      <c r="J17" s="31"/>
    </row>
    <row r="18" spans="3:14" ht="13.5" customHeight="1" x14ac:dyDescent="0.25">
      <c r="C18" s="31"/>
      <c r="D18" s="41"/>
      <c r="E18" s="58"/>
      <c r="F18" s="42">
        <v>4</v>
      </c>
      <c r="G18" s="50">
        <v>37.037037037037038</v>
      </c>
      <c r="H18" s="55">
        <v>62.962962962962962</v>
      </c>
      <c r="I18" s="62">
        <v>1</v>
      </c>
      <c r="J18" s="31"/>
      <c r="K18" s="1"/>
      <c r="L18" s="1"/>
      <c r="M18" s="1"/>
      <c r="N18" s="1"/>
    </row>
    <row r="19" spans="3:14" ht="13.5" customHeight="1" x14ac:dyDescent="0.25">
      <c r="D19" s="42"/>
      <c r="E19" s="63"/>
      <c r="F19" s="42">
        <v>5</v>
      </c>
      <c r="G19" s="50">
        <v>36.625514403292179</v>
      </c>
      <c r="H19" s="55">
        <v>63.374485596707821</v>
      </c>
      <c r="I19" s="62">
        <v>1</v>
      </c>
      <c r="K19" s="1"/>
      <c r="L19" s="1"/>
    </row>
    <row r="20" spans="3:14" ht="13.5" customHeight="1" x14ac:dyDescent="0.25">
      <c r="D20" s="42"/>
      <c r="E20" s="63"/>
      <c r="F20" s="42">
        <v>6</v>
      </c>
      <c r="G20" s="50">
        <v>35.390946502057616</v>
      </c>
      <c r="H20" s="55">
        <v>64.609053497942384</v>
      </c>
      <c r="I20" s="62">
        <v>1</v>
      </c>
      <c r="K20" s="1"/>
      <c r="L20" s="1"/>
    </row>
    <row r="21" spans="3:14" ht="13.5" customHeight="1" x14ac:dyDescent="0.25">
      <c r="D21" s="42"/>
      <c r="E21" s="63"/>
      <c r="F21" s="42">
        <v>7</v>
      </c>
      <c r="G21" s="50">
        <v>32.098765432098766</v>
      </c>
      <c r="H21" s="55">
        <v>67.901234567901241</v>
      </c>
      <c r="I21" s="62">
        <v>1</v>
      </c>
      <c r="K21" s="1"/>
      <c r="L21" s="1"/>
    </row>
    <row r="22" spans="3:14" ht="13.5" customHeight="1" x14ac:dyDescent="0.25">
      <c r="D22" s="42"/>
      <c r="E22" s="63"/>
      <c r="F22" s="42">
        <v>8</v>
      </c>
      <c r="G22" s="50">
        <v>31.275720164609055</v>
      </c>
      <c r="H22" s="55">
        <v>68.724279835390945</v>
      </c>
      <c r="I22" s="62">
        <v>1</v>
      </c>
      <c r="K22" s="1"/>
      <c r="L22" s="1"/>
    </row>
    <row r="23" spans="3:14" ht="13.5" customHeight="1" x14ac:dyDescent="0.25">
      <c r="E23" s="63"/>
      <c r="F23" s="42">
        <v>9</v>
      </c>
      <c r="G23" s="50">
        <v>29.012345679012348</v>
      </c>
      <c r="H23" s="55">
        <v>70.987654320987644</v>
      </c>
      <c r="I23" s="62">
        <v>1</v>
      </c>
      <c r="K23" s="1"/>
      <c r="L23" s="1"/>
    </row>
    <row r="24" spans="3:14" ht="13.5" customHeight="1" x14ac:dyDescent="0.25">
      <c r="E24" s="63"/>
      <c r="F24" s="42">
        <v>10</v>
      </c>
      <c r="G24" s="50">
        <v>20.37037037037037</v>
      </c>
      <c r="H24" s="55">
        <v>79.629629629629633</v>
      </c>
      <c r="I24" s="62">
        <v>1</v>
      </c>
      <c r="K24" s="1"/>
      <c r="L24" s="1"/>
      <c r="M24" s="1"/>
      <c r="N24" s="1"/>
    </row>
    <row r="25" spans="3:14" ht="13.5" customHeight="1" x14ac:dyDescent="0.25">
      <c r="E25" s="63"/>
      <c r="F25" s="42">
        <v>11</v>
      </c>
      <c r="G25" s="50">
        <v>16.666666666666664</v>
      </c>
      <c r="H25" s="55">
        <v>83.333333333333343</v>
      </c>
      <c r="I25" s="62">
        <v>1</v>
      </c>
      <c r="K25" s="1"/>
      <c r="L25" s="1"/>
      <c r="M25" s="1"/>
      <c r="N25" s="1"/>
    </row>
    <row r="26" spans="3:14" ht="13.5" customHeight="1" x14ac:dyDescent="0.25">
      <c r="E26" s="63"/>
      <c r="F26" s="42">
        <v>12</v>
      </c>
      <c r="G26" s="50">
        <v>10.905349794238683</v>
      </c>
      <c r="H26" s="55">
        <v>89.094650205761312</v>
      </c>
      <c r="I26" s="62">
        <v>1</v>
      </c>
    </row>
    <row r="27" spans="3:14" ht="13.5" customHeight="1" x14ac:dyDescent="0.25">
      <c r="E27" s="63"/>
      <c r="F27" s="42">
        <v>13</v>
      </c>
      <c r="G27" s="50">
        <v>9.8765432098765427</v>
      </c>
      <c r="H27" s="55">
        <v>90.123456790123456</v>
      </c>
      <c r="I27" s="62">
        <v>1</v>
      </c>
    </row>
    <row r="28" spans="3:14" ht="13.5" customHeight="1" x14ac:dyDescent="0.25">
      <c r="E28" s="64"/>
      <c r="F28" s="42"/>
      <c r="G28" s="50"/>
      <c r="H28" s="130"/>
      <c r="I28" s="59"/>
    </row>
    <row r="29" spans="3:14" ht="13.5" customHeight="1" x14ac:dyDescent="0.25">
      <c r="E29" s="66"/>
      <c r="F29" s="49"/>
      <c r="G29" s="49"/>
      <c r="H29" s="53"/>
      <c r="I29" s="59"/>
    </row>
    <row r="30" spans="3:14" ht="13.5" customHeight="1" x14ac:dyDescent="0.25">
      <c r="F30" s="49"/>
      <c r="G30" s="49"/>
      <c r="H30" s="53"/>
      <c r="N30" s="6"/>
    </row>
    <row r="31" spans="3:14" ht="13.5" customHeight="1" x14ac:dyDescent="0.25">
      <c r="F31" s="49"/>
      <c r="G31" s="49"/>
      <c r="H31" s="53"/>
    </row>
    <row r="32" spans="3:14" ht="13.5" customHeight="1" x14ac:dyDescent="0.25">
      <c r="F32" s="49"/>
      <c r="G32" s="49"/>
      <c r="H32" s="53"/>
    </row>
    <row r="33" spans="2:12" ht="13.5" customHeight="1" x14ac:dyDescent="0.25">
      <c r="E33" s="1"/>
      <c r="H33" s="63"/>
    </row>
    <row r="34" spans="2:12" ht="13.5" customHeight="1" x14ac:dyDescent="0.25">
      <c r="B34" s="31"/>
      <c r="C34" s="31"/>
      <c r="D34" s="31"/>
      <c r="E34" s="31"/>
      <c r="F34" s="58"/>
      <c r="G34" s="58"/>
      <c r="H34" s="58"/>
      <c r="I34" s="31"/>
      <c r="J34" s="31"/>
      <c r="K34" s="31"/>
      <c r="L34" s="31"/>
    </row>
    <row r="35" spans="2:12" ht="13.5" customHeight="1" x14ac:dyDescent="0.25">
      <c r="B35" s="31"/>
      <c r="C35" s="31"/>
      <c r="D35" s="31"/>
      <c r="E35" s="31"/>
      <c r="F35" s="58"/>
      <c r="G35" s="58"/>
      <c r="H35" s="58"/>
      <c r="I35" s="31"/>
      <c r="J35" s="31"/>
      <c r="K35" s="31"/>
      <c r="L35" s="31"/>
    </row>
    <row r="36" spans="2:12" ht="13.5" customHeight="1" x14ac:dyDescent="0.25">
      <c r="E36" s="1"/>
      <c r="H36" s="63"/>
    </row>
    <row r="37" spans="2:12" ht="13.5" customHeight="1" x14ac:dyDescent="0.25">
      <c r="E37" s="1"/>
      <c r="G37" s="77"/>
      <c r="H37" s="63"/>
    </row>
    <row r="38" spans="2:12" ht="13.5" customHeight="1" x14ac:dyDescent="0.25">
      <c r="E38" s="1"/>
      <c r="F38" s="79"/>
      <c r="G38" s="79"/>
      <c r="H38" s="63"/>
    </row>
    <row r="39" spans="2:12" ht="13.5" customHeight="1" x14ac:dyDescent="0.25">
      <c r="E39" s="1"/>
      <c r="F39" s="79"/>
      <c r="G39" s="79"/>
      <c r="H39" s="63"/>
    </row>
    <row r="40" spans="2:12" ht="13.5" customHeight="1" x14ac:dyDescent="0.25">
      <c r="E40" s="1"/>
      <c r="F40" s="79"/>
      <c r="G40" s="79"/>
      <c r="H40" s="63"/>
    </row>
    <row r="41" spans="2:12" ht="13.5" customHeight="1" x14ac:dyDescent="0.25">
      <c r="E41" s="1"/>
      <c r="F41" s="79"/>
      <c r="G41" s="79"/>
    </row>
    <row r="42" spans="2:12" ht="13.5" customHeight="1" x14ac:dyDescent="0.25">
      <c r="E42" s="1"/>
      <c r="F42" s="79"/>
      <c r="G42" s="79"/>
    </row>
    <row r="43" spans="2:12" ht="13.5" customHeight="1" x14ac:dyDescent="0.25">
      <c r="E43" s="1"/>
    </row>
    <row r="44" spans="2:12" ht="13.5" customHeight="1" x14ac:dyDescent="0.25"/>
    <row r="45" spans="2:12" ht="13.5" customHeight="1" x14ac:dyDescent="0.25"/>
    <row r="46" spans="2:12" ht="13.5" customHeight="1" x14ac:dyDescent="0.25"/>
    <row r="47" spans="2:12" ht="13.5" customHeight="1" x14ac:dyDescent="0.25"/>
    <row r="48" spans="2:12" ht="13.5" customHeight="1" x14ac:dyDescent="0.25"/>
    <row r="49" spans="9:11" ht="13.5" customHeight="1" x14ac:dyDescent="0.25"/>
    <row r="50" spans="9:11" ht="13.5" customHeight="1" x14ac:dyDescent="0.25"/>
    <row r="51" spans="9:11" ht="13.5" customHeight="1" x14ac:dyDescent="0.25"/>
    <row r="52" spans="9:11" ht="13.5" customHeight="1" x14ac:dyDescent="0.25"/>
    <row r="53" spans="9:11" ht="13.5" customHeight="1" x14ac:dyDescent="0.25"/>
    <row r="54" spans="9:11" ht="13.5" customHeight="1" x14ac:dyDescent="0.25"/>
    <row r="55" spans="9:11" ht="13.5" customHeight="1" x14ac:dyDescent="0.25">
      <c r="J55" s="30" t="str">
        <f>Control!A28</f>
        <v>Base: 514 entrevistas  entrevistas</v>
      </c>
    </row>
    <row r="56" spans="9:11" ht="13.5" customHeight="1" x14ac:dyDescent="0.25"/>
    <row r="57" spans="9:11" ht="18" customHeight="1" x14ac:dyDescent="0.25">
      <c r="I57" s="170" t="str">
        <f>Control!B15</f>
        <v>12 / 32</v>
      </c>
      <c r="J57" s="170"/>
      <c r="K57" s="170"/>
    </row>
    <row r="58" spans="9:11" ht="13.5" customHeight="1" x14ac:dyDescent="0.25">
      <c r="I58" s="170"/>
      <c r="J58" s="170"/>
      <c r="K58" s="170"/>
    </row>
    <row r="59" spans="9:11" ht="4.5" customHeight="1" x14ac:dyDescent="0.25"/>
  </sheetData>
  <mergeCells count="2">
    <mergeCell ref="I57:K58"/>
    <mergeCell ref="A11:K13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A4" zoomScale="90" zoomScaleNormal="90" workbookViewId="0">
      <selection activeCell="N12" sqref="N12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style="59" customWidth="1"/>
    <col min="7" max="7" width="14.7109375" style="59" customWidth="1"/>
    <col min="8" max="8" width="13.140625" style="59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>
      <c r="F1"/>
      <c r="G1"/>
      <c r="H1"/>
    </row>
    <row r="2" spans="1:11" ht="13.5" customHeight="1" x14ac:dyDescent="0.25">
      <c r="F2"/>
      <c r="G2"/>
      <c r="H2"/>
    </row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F5"/>
      <c r="G5"/>
      <c r="H5"/>
      <c r="K5" s="37" t="str">
        <f>Control!$A$11</f>
        <v>Marzo de 2018</v>
      </c>
    </row>
    <row r="6" spans="1:11" ht="13.5" customHeight="1" x14ac:dyDescent="0.25">
      <c r="F6"/>
      <c r="G6"/>
      <c r="H6"/>
    </row>
    <row r="7" spans="1:11" ht="13.5" customHeight="1" x14ac:dyDescent="0.25">
      <c r="F7"/>
      <c r="G7"/>
      <c r="H7"/>
    </row>
    <row r="8" spans="1:11" ht="13.5" customHeight="1" x14ac:dyDescent="0.25">
      <c r="F8"/>
      <c r="G8"/>
      <c r="H8"/>
    </row>
    <row r="9" spans="1:11" ht="13.5" customHeight="1" x14ac:dyDescent="0.25">
      <c r="F9"/>
      <c r="G9"/>
      <c r="H9"/>
    </row>
    <row r="10" spans="1:11" ht="13.5" customHeight="1" x14ac:dyDescent="0.25">
      <c r="A10" s="171" t="s">
        <v>155</v>
      </c>
      <c r="B10" s="171"/>
      <c r="C10" s="171"/>
      <c r="D10" s="171"/>
      <c r="E10" s="171"/>
      <c r="F10" s="171"/>
      <c r="G10" s="171"/>
      <c r="H10" s="171"/>
      <c r="I10" s="171"/>
      <c r="J10" s="171"/>
      <c r="K10" s="171"/>
    </row>
    <row r="11" spans="1:11" ht="13.5" customHeight="1" x14ac:dyDescent="0.25">
      <c r="A11" s="171"/>
      <c r="B11" s="171"/>
      <c r="C11" s="171"/>
      <c r="D11" s="171"/>
      <c r="E11" s="171"/>
      <c r="F11" s="171"/>
      <c r="G11" s="171"/>
      <c r="H11" s="171"/>
      <c r="I11" s="171"/>
      <c r="J11" s="171"/>
      <c r="K11" s="171"/>
    </row>
    <row r="12" spans="1:11" ht="13.5" customHeight="1" x14ac:dyDescent="0.25">
      <c r="A12" s="171"/>
      <c r="B12" s="171"/>
      <c r="C12" s="171"/>
      <c r="D12" s="171"/>
      <c r="E12" s="171"/>
      <c r="F12" s="171"/>
      <c r="G12" s="171"/>
      <c r="H12" s="171"/>
      <c r="I12" s="171"/>
      <c r="J12" s="171"/>
      <c r="K12" s="171"/>
    </row>
    <row r="13" spans="1:11" ht="13.5" customHeight="1" x14ac:dyDescent="0.25">
      <c r="C13" s="31"/>
      <c r="D13" s="31"/>
      <c r="E13" s="58"/>
      <c r="F13" s="101"/>
      <c r="G13" s="96" t="s">
        <v>6</v>
      </c>
      <c r="H13" s="101"/>
      <c r="I13" s="58"/>
      <c r="J13" s="31"/>
    </row>
    <row r="14" spans="1:11" ht="13.5" customHeight="1" x14ac:dyDescent="0.25">
      <c r="E14" s="59"/>
      <c r="F14" s="128"/>
      <c r="G14" s="129" t="s">
        <v>151</v>
      </c>
      <c r="H14" s="129" t="s">
        <v>153</v>
      </c>
      <c r="I14" s="59" t="s">
        <v>144</v>
      </c>
    </row>
    <row r="15" spans="1:11" ht="13.5" customHeight="1" x14ac:dyDescent="0.25">
      <c r="D15" s="41"/>
      <c r="E15" s="59"/>
      <c r="F15" s="42">
        <v>1</v>
      </c>
      <c r="G15" s="50">
        <v>57.407407407407405</v>
      </c>
      <c r="H15" s="55">
        <v>42.592592592592595</v>
      </c>
      <c r="I15" s="62">
        <v>1</v>
      </c>
    </row>
    <row r="16" spans="1:11" ht="13.5" customHeight="1" x14ac:dyDescent="0.25">
      <c r="D16" s="41"/>
      <c r="E16" s="58"/>
      <c r="F16" s="42">
        <v>2</v>
      </c>
      <c r="G16" s="50">
        <v>46.707818930041149</v>
      </c>
      <c r="H16" s="55">
        <v>53.292181069958851</v>
      </c>
      <c r="I16" s="62">
        <v>1</v>
      </c>
      <c r="J16" s="31"/>
    </row>
    <row r="17" spans="3:14" ht="13.5" customHeight="1" x14ac:dyDescent="0.25">
      <c r="C17" s="31"/>
      <c r="D17" s="41"/>
      <c r="E17" s="58"/>
      <c r="F17" s="42">
        <v>3</v>
      </c>
      <c r="G17" s="50">
        <v>38.477366255144034</v>
      </c>
      <c r="H17" s="55">
        <v>61.522633744855966</v>
      </c>
      <c r="I17" s="62">
        <v>1</v>
      </c>
      <c r="J17" s="31"/>
    </row>
    <row r="18" spans="3:14" ht="13.5" customHeight="1" x14ac:dyDescent="0.25">
      <c r="C18" s="31"/>
      <c r="D18" s="41"/>
      <c r="E18" s="58"/>
      <c r="F18" s="42">
        <v>4</v>
      </c>
      <c r="G18" s="50">
        <v>37.037037037037038</v>
      </c>
      <c r="H18" s="55">
        <v>62.962962962962962</v>
      </c>
      <c r="I18" s="62">
        <v>1</v>
      </c>
      <c r="J18" s="31"/>
      <c r="K18" s="1"/>
      <c r="L18" s="1"/>
      <c r="M18" s="1"/>
      <c r="N18" s="1"/>
    </row>
    <row r="19" spans="3:14" ht="13.5" customHeight="1" x14ac:dyDescent="0.25">
      <c r="D19" s="42"/>
      <c r="E19" s="63"/>
      <c r="F19" s="42">
        <v>5</v>
      </c>
      <c r="G19" s="50">
        <v>36.625514403292179</v>
      </c>
      <c r="H19" s="55">
        <v>63.374485596707821</v>
      </c>
      <c r="I19" s="62">
        <v>1</v>
      </c>
      <c r="K19" s="1"/>
      <c r="L19" s="1"/>
    </row>
    <row r="20" spans="3:14" ht="13.5" customHeight="1" x14ac:dyDescent="0.25">
      <c r="D20" s="42"/>
      <c r="E20" s="63"/>
      <c r="F20" s="42">
        <v>6</v>
      </c>
      <c r="G20" s="50">
        <v>35.390946502057616</v>
      </c>
      <c r="H20" s="55">
        <v>64.609053497942384</v>
      </c>
      <c r="I20" s="62">
        <v>1</v>
      </c>
      <c r="K20" s="1"/>
      <c r="L20" s="1"/>
    </row>
    <row r="21" spans="3:14" ht="13.5" customHeight="1" x14ac:dyDescent="0.25">
      <c r="D21" s="42"/>
      <c r="E21" s="63"/>
      <c r="F21" s="42">
        <v>7</v>
      </c>
      <c r="G21" s="50">
        <v>32.098765432098766</v>
      </c>
      <c r="H21" s="55">
        <v>67.901234567901241</v>
      </c>
      <c r="I21" s="62">
        <v>1</v>
      </c>
      <c r="K21" s="1"/>
      <c r="L21" s="1"/>
    </row>
    <row r="22" spans="3:14" ht="13.5" customHeight="1" x14ac:dyDescent="0.25">
      <c r="D22" s="42"/>
      <c r="E22" s="63"/>
      <c r="F22" s="42">
        <v>8</v>
      </c>
      <c r="G22" s="50">
        <v>31.275720164609055</v>
      </c>
      <c r="H22" s="55">
        <v>68.724279835390945</v>
      </c>
      <c r="I22" s="62">
        <v>1</v>
      </c>
      <c r="K22" s="1"/>
      <c r="L22" s="1"/>
    </row>
    <row r="23" spans="3:14" ht="13.5" customHeight="1" x14ac:dyDescent="0.25">
      <c r="E23" s="63"/>
      <c r="F23" s="42">
        <v>9</v>
      </c>
      <c r="G23" s="50">
        <v>29.012345679012348</v>
      </c>
      <c r="H23" s="55">
        <v>70.987654320987644</v>
      </c>
      <c r="I23" s="62">
        <v>1</v>
      </c>
      <c r="K23" s="1"/>
      <c r="L23" s="1"/>
    </row>
    <row r="24" spans="3:14" ht="13.5" customHeight="1" x14ac:dyDescent="0.25">
      <c r="E24" s="63"/>
      <c r="F24" s="42">
        <v>10</v>
      </c>
      <c r="G24" s="50">
        <v>20.37037037037037</v>
      </c>
      <c r="H24" s="55">
        <v>79.629629629629633</v>
      </c>
      <c r="I24" s="62">
        <v>1</v>
      </c>
      <c r="K24" s="1"/>
      <c r="L24" s="1"/>
      <c r="M24" s="1"/>
      <c r="N24" s="1"/>
    </row>
    <row r="25" spans="3:14" ht="13.5" customHeight="1" x14ac:dyDescent="0.25">
      <c r="E25" s="63"/>
      <c r="F25" s="42">
        <v>11</v>
      </c>
      <c r="G25" s="50">
        <v>16.666666666666664</v>
      </c>
      <c r="H25" s="55">
        <v>83.333333333333343</v>
      </c>
      <c r="I25" s="62">
        <v>1</v>
      </c>
      <c r="K25" s="1"/>
      <c r="L25" s="1"/>
      <c r="M25" s="1"/>
      <c r="N25" s="1"/>
    </row>
    <row r="26" spans="3:14" ht="13.5" customHeight="1" x14ac:dyDescent="0.25">
      <c r="E26" s="63"/>
      <c r="F26" s="42">
        <v>12</v>
      </c>
      <c r="G26" s="50">
        <v>10.905349794238683</v>
      </c>
      <c r="H26" s="55">
        <v>89.094650205761312</v>
      </c>
      <c r="I26" s="62">
        <v>1</v>
      </c>
    </row>
    <row r="27" spans="3:14" ht="13.5" customHeight="1" x14ac:dyDescent="0.25">
      <c r="E27" s="63"/>
      <c r="F27" s="42">
        <v>13</v>
      </c>
      <c r="G27" s="50">
        <v>9.8765432098765427</v>
      </c>
      <c r="H27" s="55">
        <v>90.123456790123456</v>
      </c>
      <c r="I27" s="62">
        <v>1</v>
      </c>
    </row>
    <row r="28" spans="3:14" ht="13.5" customHeight="1" x14ac:dyDescent="0.25">
      <c r="E28" s="64"/>
      <c r="F28" s="42"/>
      <c r="G28" s="50"/>
      <c r="H28" s="130"/>
      <c r="I28" s="59"/>
    </row>
    <row r="29" spans="3:14" ht="13.5" customHeight="1" x14ac:dyDescent="0.25">
      <c r="E29" s="66"/>
      <c r="F29" s="49"/>
      <c r="G29" s="49"/>
      <c r="H29" s="53"/>
      <c r="I29" s="59"/>
    </row>
    <row r="30" spans="3:14" ht="13.5" customHeight="1" x14ac:dyDescent="0.25">
      <c r="F30" s="49"/>
      <c r="G30" s="49"/>
      <c r="H30" s="53"/>
      <c r="N30" s="6"/>
    </row>
    <row r="31" spans="3:14" ht="13.5" customHeight="1" x14ac:dyDescent="0.25">
      <c r="F31" s="49"/>
      <c r="G31" s="49"/>
      <c r="H31" s="53"/>
    </row>
    <row r="32" spans="3:14" ht="13.5" customHeight="1" x14ac:dyDescent="0.25">
      <c r="F32" s="49"/>
      <c r="G32" s="49"/>
      <c r="H32" s="53"/>
    </row>
    <row r="33" spans="2:12" ht="13.5" customHeight="1" x14ac:dyDescent="0.25">
      <c r="E33" s="1"/>
      <c r="H33" s="63"/>
    </row>
    <row r="34" spans="2:12" ht="13.5" customHeight="1" x14ac:dyDescent="0.25">
      <c r="B34" s="31"/>
      <c r="C34" s="31"/>
      <c r="D34" s="31"/>
      <c r="E34" s="31"/>
      <c r="F34" s="58"/>
      <c r="G34" s="58"/>
      <c r="H34" s="58"/>
      <c r="I34" s="31"/>
      <c r="J34" s="31"/>
      <c r="K34" s="31"/>
      <c r="L34" s="31"/>
    </row>
    <row r="35" spans="2:12" ht="13.5" customHeight="1" x14ac:dyDescent="0.25">
      <c r="B35" s="31"/>
      <c r="C35" s="31"/>
      <c r="D35" s="31"/>
      <c r="E35" s="31"/>
      <c r="F35" s="58"/>
      <c r="G35" s="58"/>
      <c r="H35" s="58"/>
      <c r="I35" s="31"/>
      <c r="J35" s="31"/>
      <c r="K35" s="31"/>
      <c r="L35" s="31"/>
    </row>
    <row r="36" spans="2:12" ht="13.5" customHeight="1" x14ac:dyDescent="0.25">
      <c r="E36" s="1"/>
      <c r="H36" s="63"/>
    </row>
    <row r="37" spans="2:12" ht="13.5" customHeight="1" x14ac:dyDescent="0.25">
      <c r="E37" s="1"/>
      <c r="G37" s="77"/>
      <c r="H37" s="63"/>
    </row>
    <row r="38" spans="2:12" ht="13.5" customHeight="1" x14ac:dyDescent="0.25">
      <c r="E38" s="1"/>
      <c r="F38" s="79"/>
      <c r="G38" s="79"/>
      <c r="H38" s="63"/>
    </row>
    <row r="39" spans="2:12" ht="13.5" customHeight="1" x14ac:dyDescent="0.25">
      <c r="E39" s="1"/>
      <c r="F39" s="79"/>
      <c r="G39" s="79"/>
      <c r="H39" s="63"/>
    </row>
    <row r="40" spans="2:12" ht="13.5" customHeight="1" x14ac:dyDescent="0.25">
      <c r="E40" s="1"/>
      <c r="F40" s="79"/>
      <c r="G40" s="79"/>
      <c r="H40" s="63"/>
    </row>
    <row r="41" spans="2:12" ht="13.5" customHeight="1" x14ac:dyDescent="0.25">
      <c r="E41" s="1"/>
      <c r="F41" s="79"/>
      <c r="G41" s="79"/>
    </row>
    <row r="42" spans="2:12" ht="13.5" customHeight="1" x14ac:dyDescent="0.25">
      <c r="E42" s="1"/>
      <c r="F42" s="79"/>
      <c r="G42" s="79"/>
    </row>
    <row r="43" spans="2:12" ht="13.5" customHeight="1" x14ac:dyDescent="0.25">
      <c r="E43" s="1"/>
    </row>
    <row r="44" spans="2:12" ht="13.5" customHeight="1" x14ac:dyDescent="0.25"/>
    <row r="45" spans="2:12" ht="13.5" customHeight="1" x14ac:dyDescent="0.25"/>
    <row r="46" spans="2:12" ht="13.5" customHeight="1" x14ac:dyDescent="0.25"/>
    <row r="47" spans="2:12" ht="13.5" customHeight="1" x14ac:dyDescent="0.25"/>
    <row r="48" spans="2:12" ht="13.5" customHeight="1" x14ac:dyDescent="0.25"/>
    <row r="49" spans="9:11" ht="13.5" customHeight="1" x14ac:dyDescent="0.25"/>
    <row r="50" spans="9:11" ht="13.5" customHeight="1" x14ac:dyDescent="0.25"/>
    <row r="51" spans="9:11" ht="13.5" customHeight="1" x14ac:dyDescent="0.25"/>
    <row r="52" spans="9:11" ht="13.5" customHeight="1" x14ac:dyDescent="0.25"/>
    <row r="53" spans="9:11" ht="13.5" customHeight="1" x14ac:dyDescent="0.25"/>
    <row r="54" spans="9:11" ht="13.5" customHeight="1" x14ac:dyDescent="0.25"/>
    <row r="55" spans="9:11" ht="13.5" customHeight="1" x14ac:dyDescent="0.25">
      <c r="J55" s="30" t="str">
        <f>Control!A28</f>
        <v>Base: 514 entrevistas  entrevistas</v>
      </c>
    </row>
    <row r="56" spans="9:11" ht="13.5" customHeight="1" x14ac:dyDescent="0.25"/>
    <row r="57" spans="9:11" ht="18" customHeight="1" x14ac:dyDescent="0.25">
      <c r="I57" s="170" t="str">
        <f>Control!B15</f>
        <v>12 / 32</v>
      </c>
      <c r="J57" s="170"/>
      <c r="K57" s="170"/>
    </row>
    <row r="58" spans="9:11" ht="13.5" customHeight="1" x14ac:dyDescent="0.25">
      <c r="I58" s="170"/>
      <c r="J58" s="170"/>
      <c r="K58" s="170"/>
    </row>
    <row r="59" spans="9:11" ht="4.5" customHeight="1" x14ac:dyDescent="0.25"/>
  </sheetData>
  <mergeCells count="2">
    <mergeCell ref="I57:K58"/>
    <mergeCell ref="A10:K12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1:Q46"/>
  <sheetViews>
    <sheetView showGridLines="0" topLeftCell="A11" zoomScale="70" zoomScaleNormal="70" workbookViewId="0">
      <selection activeCell="R43" sqref="R43"/>
    </sheetView>
  </sheetViews>
  <sheetFormatPr baseColWidth="10" defaultRowHeight="15" x14ac:dyDescent="0.25"/>
  <cols>
    <col min="1" max="1" width="1.140625" customWidth="1"/>
    <col min="2" max="2" width="5.42578125" customWidth="1"/>
    <col min="3" max="3" width="5.140625" customWidth="1"/>
    <col min="4" max="7" width="5.7109375" customWidth="1"/>
    <col min="8" max="8" width="1.5703125" customWidth="1"/>
    <col min="9" max="9" width="20.85546875" customWidth="1"/>
    <col min="10" max="10" width="12" customWidth="1"/>
    <col min="11" max="14" width="5.7109375" customWidth="1"/>
    <col min="15" max="15" width="5.140625" customWidth="1"/>
    <col min="16" max="16" width="5.42578125" customWidth="1"/>
    <col min="17" max="17" width="0.5703125" customWidth="1"/>
  </cols>
  <sheetData>
    <row r="41" spans="8:17" x14ac:dyDescent="0.25">
      <c r="H41" s="172" t="s">
        <v>156</v>
      </c>
      <c r="I41" s="172"/>
      <c r="J41" s="172"/>
      <c r="K41" s="172"/>
      <c r="L41" s="172"/>
      <c r="M41" s="172"/>
      <c r="N41" s="172"/>
      <c r="O41" s="172"/>
      <c r="P41" s="172"/>
      <c r="Q41" s="172"/>
    </row>
    <row r="42" spans="8:17" x14ac:dyDescent="0.25">
      <c r="H42" s="172"/>
      <c r="I42" s="172"/>
      <c r="J42" s="172"/>
      <c r="K42" s="172"/>
      <c r="L42" s="172"/>
      <c r="M42" s="172"/>
      <c r="N42" s="172"/>
      <c r="O42" s="172"/>
      <c r="P42" s="172"/>
      <c r="Q42" s="172"/>
    </row>
    <row r="43" spans="8:17" x14ac:dyDescent="0.25">
      <c r="H43" s="172"/>
      <c r="I43" s="172"/>
      <c r="J43" s="172"/>
      <c r="K43" s="172"/>
      <c r="L43" s="172"/>
      <c r="M43" s="172"/>
      <c r="N43" s="172"/>
      <c r="O43" s="172"/>
      <c r="P43" s="172"/>
      <c r="Q43" s="172"/>
    </row>
    <row r="44" spans="8:17" x14ac:dyDescent="0.25">
      <c r="H44" s="172"/>
      <c r="I44" s="172"/>
      <c r="J44" s="172"/>
      <c r="K44" s="172"/>
      <c r="L44" s="172"/>
      <c r="M44" s="172"/>
      <c r="N44" s="172"/>
      <c r="O44" s="172"/>
      <c r="P44" s="172"/>
      <c r="Q44" s="172"/>
    </row>
    <row r="45" spans="8:17" x14ac:dyDescent="0.25">
      <c r="H45" s="172"/>
      <c r="I45" s="172"/>
      <c r="J45" s="172"/>
      <c r="K45" s="172"/>
      <c r="L45" s="172"/>
      <c r="M45" s="172"/>
      <c r="N45" s="172"/>
      <c r="O45" s="172"/>
      <c r="P45" s="172"/>
      <c r="Q45" s="172"/>
    </row>
    <row r="46" spans="8:17" x14ac:dyDescent="0.25">
      <c r="H46" s="172"/>
      <c r="I46" s="172"/>
      <c r="J46" s="172"/>
      <c r="K46" s="172"/>
      <c r="L46" s="172"/>
      <c r="M46" s="172"/>
      <c r="N46" s="172"/>
      <c r="O46" s="172"/>
      <c r="P46" s="172"/>
      <c r="Q46" s="172"/>
    </row>
  </sheetData>
  <mergeCells count="1">
    <mergeCell ref="H41:Q46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A19" zoomScaleNormal="100" workbookViewId="0">
      <selection activeCell="G45" sqref="G45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customWidth="1"/>
    <col min="7" max="7" width="14.7109375" customWidth="1"/>
    <col min="8" max="8" width="13.140625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/>
    <row r="2" spans="1:11" ht="13.5" customHeight="1" x14ac:dyDescent="0.25"/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K5" s="37" t="str">
        <f>Control!$A$11</f>
        <v>Marzo de 2018</v>
      </c>
    </row>
    <row r="6" spans="1:11" ht="13.5" customHeight="1" x14ac:dyDescent="0.25"/>
    <row r="7" spans="1:11" ht="13.5" customHeight="1" x14ac:dyDescent="0.25"/>
    <row r="8" spans="1:11" ht="13.5" customHeight="1" x14ac:dyDescent="0.25"/>
    <row r="9" spans="1:11" ht="13.5" customHeight="1" x14ac:dyDescent="0.25"/>
    <row r="10" spans="1:11" ht="13.5" customHeight="1" x14ac:dyDescent="0.25"/>
    <row r="11" spans="1:11" ht="13.5" customHeight="1" x14ac:dyDescent="0.25">
      <c r="A11" s="171" t="s">
        <v>157</v>
      </c>
      <c r="B11" s="171"/>
      <c r="C11" s="171"/>
      <c r="D11" s="171"/>
      <c r="E11" s="171"/>
      <c r="F11" s="171"/>
      <c r="G11" s="171"/>
      <c r="H11" s="171"/>
      <c r="I11" s="171"/>
      <c r="J11" s="171"/>
      <c r="K11" s="171"/>
    </row>
    <row r="12" spans="1:11" ht="13.5" customHeight="1" x14ac:dyDescent="0.25">
      <c r="A12" s="171"/>
      <c r="B12" s="171"/>
      <c r="C12" s="171"/>
      <c r="D12" s="171"/>
      <c r="E12" s="171"/>
      <c r="F12" s="171"/>
      <c r="G12" s="171"/>
      <c r="H12" s="171"/>
      <c r="I12" s="171"/>
      <c r="J12" s="171"/>
      <c r="K12" s="171"/>
    </row>
    <row r="13" spans="1:11" ht="13.5" customHeight="1" x14ac:dyDescent="0.25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</row>
    <row r="14" spans="1:11" ht="13.5" customHeight="1" x14ac:dyDescent="0.25">
      <c r="F14" s="49"/>
      <c r="G14" s="49"/>
    </row>
    <row r="15" spans="1:11" ht="13.5" customHeight="1" x14ac:dyDescent="0.25">
      <c r="F15" s="49"/>
      <c r="G15" s="49"/>
    </row>
    <row r="16" spans="1:11" ht="13.5" customHeight="1" x14ac:dyDescent="0.25">
      <c r="D16" s="58"/>
      <c r="E16" s="58"/>
      <c r="F16" s="56"/>
      <c r="G16" s="56"/>
      <c r="H16" s="58"/>
      <c r="I16" s="31"/>
      <c r="J16" s="31"/>
    </row>
    <row r="17" spans="2:14" ht="13.5" customHeight="1" x14ac:dyDescent="0.25">
      <c r="C17" s="58"/>
      <c r="D17" s="58"/>
      <c r="E17" s="58"/>
      <c r="F17" s="49"/>
      <c r="G17" s="49"/>
      <c r="H17" s="58"/>
      <c r="I17" s="31"/>
      <c r="J17" s="31"/>
    </row>
    <row r="18" spans="2:14" ht="13.5" customHeight="1" x14ac:dyDescent="0.25">
      <c r="C18" s="58"/>
      <c r="D18" s="58"/>
      <c r="E18" s="58"/>
      <c r="F18" s="49"/>
      <c r="G18" s="49"/>
      <c r="H18" s="58"/>
      <c r="I18" s="31"/>
      <c r="J18" s="31"/>
      <c r="K18" s="1"/>
      <c r="L18" s="1"/>
      <c r="M18" s="1"/>
      <c r="N18" s="1"/>
    </row>
    <row r="19" spans="2:14" ht="13.5" customHeight="1" x14ac:dyDescent="0.25">
      <c r="C19" s="59"/>
      <c r="D19" s="59"/>
      <c r="E19" s="63"/>
      <c r="F19" s="49"/>
      <c r="G19" s="108" t="s">
        <v>6</v>
      </c>
      <c r="H19" s="59"/>
      <c r="K19" s="1"/>
      <c r="L19" s="1"/>
    </row>
    <row r="20" spans="2:14" ht="13.5" customHeight="1" x14ac:dyDescent="0.25">
      <c r="C20" s="59"/>
      <c r="D20" s="59"/>
      <c r="E20" s="63"/>
      <c r="F20" s="109" t="s">
        <v>158</v>
      </c>
      <c r="G20" s="6">
        <v>36.58</v>
      </c>
      <c r="H20" s="59"/>
      <c r="K20" s="1"/>
      <c r="L20" s="1"/>
    </row>
    <row r="21" spans="2:14" ht="13.5" customHeight="1" x14ac:dyDescent="0.25">
      <c r="C21" s="59"/>
      <c r="D21" s="59"/>
      <c r="E21" s="63"/>
      <c r="F21" s="109" t="s">
        <v>159</v>
      </c>
      <c r="G21" s="6">
        <v>33.270000000000003</v>
      </c>
      <c r="H21" s="63"/>
      <c r="K21" s="1"/>
      <c r="L21" s="1"/>
    </row>
    <row r="22" spans="2:14" ht="13.5" customHeight="1" x14ac:dyDescent="0.25">
      <c r="C22" s="59"/>
      <c r="D22" s="59"/>
      <c r="E22" s="63"/>
      <c r="F22" s="109" t="s">
        <v>160</v>
      </c>
      <c r="G22" s="6">
        <v>5.25</v>
      </c>
      <c r="H22" s="63"/>
      <c r="K22" s="1"/>
      <c r="L22" s="1"/>
    </row>
    <row r="23" spans="2:14" ht="13.5" customHeight="1" x14ac:dyDescent="0.25">
      <c r="C23" s="59"/>
      <c r="D23" s="59"/>
      <c r="E23" s="63"/>
      <c r="F23" s="109" t="s">
        <v>161</v>
      </c>
      <c r="G23" s="6">
        <v>3.7</v>
      </c>
      <c r="H23" s="63"/>
      <c r="K23" s="1"/>
      <c r="L23" s="1"/>
    </row>
    <row r="24" spans="2:14" ht="13.5" customHeight="1" x14ac:dyDescent="0.25">
      <c r="C24" s="59"/>
      <c r="D24" s="59"/>
      <c r="E24" s="63"/>
      <c r="F24" s="105" t="s">
        <v>144</v>
      </c>
      <c r="G24" s="6">
        <v>21.21</v>
      </c>
      <c r="H24" s="63"/>
      <c r="K24" s="1"/>
      <c r="L24" s="1"/>
      <c r="M24" s="1"/>
      <c r="N24" s="1"/>
    </row>
    <row r="25" spans="2:14" ht="13.5" customHeight="1" x14ac:dyDescent="0.25">
      <c r="C25" s="59"/>
      <c r="D25" s="59"/>
      <c r="E25" s="63"/>
      <c r="F25" s="49"/>
      <c r="G25" s="49"/>
      <c r="H25" s="63"/>
      <c r="K25" s="1"/>
      <c r="L25" s="1"/>
      <c r="M25" s="1"/>
      <c r="N25" s="1"/>
    </row>
    <row r="26" spans="2:14" ht="13.5" customHeight="1" x14ac:dyDescent="0.25">
      <c r="C26" s="59"/>
      <c r="D26" s="59"/>
      <c r="E26" s="63"/>
      <c r="F26" s="49"/>
      <c r="G26" s="49"/>
      <c r="H26" s="63"/>
    </row>
    <row r="27" spans="2:14" ht="13.5" customHeight="1" x14ac:dyDescent="0.25">
      <c r="C27" s="59"/>
      <c r="D27" s="59"/>
      <c r="E27" s="63"/>
      <c r="F27" s="49"/>
      <c r="G27" s="49"/>
      <c r="H27" s="63"/>
    </row>
    <row r="28" spans="2:14" ht="13.5" customHeight="1" x14ac:dyDescent="0.25">
      <c r="D28" s="59"/>
      <c r="E28" s="64"/>
      <c r="F28" s="49"/>
      <c r="G28" s="49"/>
      <c r="H28" s="63"/>
    </row>
    <row r="29" spans="2:14" ht="13.5" customHeight="1" x14ac:dyDescent="0.25">
      <c r="D29" s="59"/>
      <c r="E29" s="66"/>
      <c r="F29" s="59"/>
      <c r="G29" s="59"/>
      <c r="H29" s="63"/>
    </row>
    <row r="30" spans="2:14" ht="13.5" customHeight="1" x14ac:dyDescent="0.25">
      <c r="D30" s="59"/>
      <c r="E30" s="59"/>
      <c r="F30" s="59"/>
      <c r="G30" s="59"/>
      <c r="H30" s="63"/>
      <c r="N30" s="6"/>
    </row>
    <row r="31" spans="2:14" ht="13.5" customHeight="1" x14ac:dyDescent="0.25">
      <c r="D31" s="59"/>
      <c r="E31" s="59"/>
      <c r="F31" s="59"/>
      <c r="G31" s="59"/>
      <c r="H31" s="63"/>
    </row>
    <row r="32" spans="2:14" ht="13.5" customHeight="1" x14ac:dyDescent="0.25">
      <c r="B32" s="171" t="s">
        <v>167</v>
      </c>
      <c r="C32" s="171"/>
      <c r="D32" s="171"/>
      <c r="E32" s="171"/>
      <c r="F32" s="171"/>
      <c r="G32" s="171"/>
      <c r="H32" s="171"/>
      <c r="I32" s="171"/>
      <c r="J32" s="171"/>
      <c r="K32" s="171"/>
    </row>
    <row r="33" spans="2:12" ht="13.5" customHeight="1" x14ac:dyDescent="0.25">
      <c r="B33" s="171"/>
      <c r="C33" s="171"/>
      <c r="D33" s="171"/>
      <c r="E33" s="171"/>
      <c r="F33" s="171"/>
      <c r="G33" s="171"/>
      <c r="H33" s="171"/>
      <c r="I33" s="171"/>
      <c r="J33" s="171"/>
      <c r="K33" s="171"/>
    </row>
    <row r="34" spans="2:12" ht="13.5" customHeight="1" x14ac:dyDescent="0.25">
      <c r="B34" s="171"/>
      <c r="C34" s="171"/>
      <c r="D34" s="171"/>
      <c r="E34" s="171"/>
      <c r="F34" s="171"/>
      <c r="G34" s="171"/>
      <c r="H34" s="171"/>
      <c r="I34" s="171"/>
      <c r="J34" s="171"/>
      <c r="K34" s="171"/>
      <c r="L34" s="131"/>
    </row>
    <row r="35" spans="2:12" ht="13.5" customHeight="1" x14ac:dyDescent="0.25"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</row>
    <row r="36" spans="2:12" ht="13.5" customHeight="1" x14ac:dyDescent="0.25"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</row>
    <row r="37" spans="2:12" ht="13.5" customHeight="1" x14ac:dyDescent="0.25">
      <c r="D37" s="59"/>
      <c r="E37" s="63"/>
      <c r="F37" s="49"/>
      <c r="G37" s="122" t="s">
        <v>6</v>
      </c>
      <c r="H37" s="63"/>
    </row>
    <row r="38" spans="2:12" ht="13.5" customHeight="1" x14ac:dyDescent="0.25">
      <c r="D38" s="59"/>
      <c r="E38" s="63"/>
      <c r="F38" s="42" t="s">
        <v>162</v>
      </c>
      <c r="G38" s="6">
        <v>41.44</v>
      </c>
      <c r="H38" s="63"/>
    </row>
    <row r="39" spans="2:12" ht="13.5" customHeight="1" x14ac:dyDescent="0.25">
      <c r="D39" s="59"/>
      <c r="E39" s="63"/>
      <c r="F39" s="42" t="s">
        <v>150</v>
      </c>
      <c r="G39" s="6">
        <v>29.57</v>
      </c>
      <c r="H39" s="63"/>
    </row>
    <row r="40" spans="2:12" ht="13.5" customHeight="1" x14ac:dyDescent="0.25">
      <c r="D40" s="59"/>
      <c r="E40" s="63"/>
      <c r="F40" s="42" t="s">
        <v>163</v>
      </c>
      <c r="G40" s="6">
        <v>10.119999999999999</v>
      </c>
      <c r="H40" s="63"/>
    </row>
    <row r="41" spans="2:12" ht="13.5" customHeight="1" x14ac:dyDescent="0.25">
      <c r="D41" s="59"/>
      <c r="E41" s="63"/>
      <c r="F41" s="42" t="s">
        <v>164</v>
      </c>
      <c r="G41" s="6">
        <v>14.2</v>
      </c>
      <c r="H41" s="59"/>
    </row>
    <row r="42" spans="2:12" ht="13.5" customHeight="1" x14ac:dyDescent="0.25">
      <c r="D42" s="59"/>
      <c r="E42" s="63"/>
      <c r="F42" s="42" t="s">
        <v>144</v>
      </c>
      <c r="G42" s="6">
        <v>4.67</v>
      </c>
      <c r="H42" s="59"/>
    </row>
    <row r="43" spans="2:12" ht="13.5" customHeight="1" x14ac:dyDescent="0.25">
      <c r="D43" s="59"/>
      <c r="E43" s="63"/>
      <c r="F43" s="42"/>
      <c r="G43" s="55"/>
      <c r="H43" s="59"/>
    </row>
    <row r="44" spans="2:12" ht="13.5" customHeight="1" x14ac:dyDescent="0.25">
      <c r="D44" s="59"/>
      <c r="E44" s="59"/>
      <c r="F44" s="42" t="s">
        <v>165</v>
      </c>
      <c r="G44" s="55">
        <f>(G38+G39)</f>
        <v>71.009999999999991</v>
      </c>
      <c r="H44" s="59"/>
    </row>
    <row r="45" spans="2:12" ht="13.5" customHeight="1" x14ac:dyDescent="0.25">
      <c r="D45" s="59"/>
      <c r="E45" s="59"/>
      <c r="F45" s="42" t="s">
        <v>166</v>
      </c>
      <c r="G45" s="55">
        <f>(G41+G42)</f>
        <v>18.869999999999997</v>
      </c>
      <c r="H45" s="59"/>
    </row>
    <row r="46" spans="2:12" ht="13.5" customHeight="1" x14ac:dyDescent="0.25">
      <c r="D46" s="59"/>
      <c r="E46" s="59"/>
      <c r="F46" s="42"/>
      <c r="G46" s="55"/>
      <c r="H46" s="59"/>
    </row>
    <row r="47" spans="2:12" ht="13.5" customHeight="1" x14ac:dyDescent="0.25">
      <c r="D47" s="59"/>
      <c r="E47" s="59"/>
      <c r="F47" s="49"/>
      <c r="G47" s="49"/>
      <c r="H47" s="59"/>
    </row>
    <row r="48" spans="2:12" ht="13.5" customHeight="1" x14ac:dyDescent="0.25">
      <c r="D48" s="59"/>
      <c r="E48" s="59"/>
      <c r="F48" s="49"/>
      <c r="G48" s="49"/>
      <c r="H48" s="59"/>
    </row>
    <row r="49" spans="4:11" ht="13.5" customHeight="1" x14ac:dyDescent="0.25">
      <c r="D49" s="59"/>
      <c r="E49" s="59"/>
      <c r="F49" s="49"/>
      <c r="G49" s="49"/>
      <c r="H49" s="59"/>
    </row>
    <row r="50" spans="4:11" ht="13.5" customHeight="1" x14ac:dyDescent="0.25">
      <c r="D50" s="59"/>
      <c r="E50" s="59"/>
      <c r="F50" s="59"/>
      <c r="G50" s="59"/>
      <c r="H50" s="59"/>
    </row>
    <row r="51" spans="4:11" ht="13.5" customHeight="1" x14ac:dyDescent="0.25">
      <c r="D51" s="59"/>
      <c r="E51" s="59"/>
      <c r="F51" s="59"/>
      <c r="G51" s="59"/>
      <c r="H51" s="59"/>
    </row>
    <row r="52" spans="4:11" ht="13.5" customHeight="1" x14ac:dyDescent="0.25">
      <c r="D52" s="59"/>
      <c r="E52" s="59"/>
      <c r="F52" s="59"/>
      <c r="G52" s="59"/>
      <c r="H52" s="59"/>
    </row>
    <row r="53" spans="4:11" ht="13.5" customHeight="1" x14ac:dyDescent="0.25">
      <c r="D53" s="59"/>
      <c r="E53" s="59"/>
      <c r="F53" s="59"/>
      <c r="G53" s="59"/>
      <c r="H53" s="59"/>
    </row>
    <row r="54" spans="4:11" ht="13.5" customHeight="1" x14ac:dyDescent="0.25">
      <c r="D54" s="59"/>
      <c r="E54" s="59"/>
      <c r="F54" s="59"/>
      <c r="G54" s="59"/>
      <c r="H54" s="59"/>
    </row>
    <row r="55" spans="4:11" ht="13.5" customHeight="1" x14ac:dyDescent="0.25">
      <c r="J55" s="30" t="str">
        <f>Control!A28</f>
        <v>Base: 514 entrevistas  entrevistas</v>
      </c>
    </row>
    <row r="56" spans="4:11" ht="13.5" customHeight="1" x14ac:dyDescent="0.25"/>
    <row r="57" spans="4:11" ht="18" customHeight="1" x14ac:dyDescent="0.25">
      <c r="I57" s="169" t="str">
        <f>Control!A16</f>
        <v>3 / 32</v>
      </c>
      <c r="J57" s="169"/>
      <c r="K57" s="169"/>
    </row>
    <row r="58" spans="4:11" ht="13.5" customHeight="1" x14ac:dyDescent="0.25">
      <c r="I58" s="169"/>
      <c r="J58" s="169"/>
      <c r="K58" s="169"/>
    </row>
    <row r="59" spans="4:11" ht="4.5" customHeight="1" x14ac:dyDescent="0.25"/>
  </sheetData>
  <mergeCells count="3">
    <mergeCell ref="I57:K58"/>
    <mergeCell ref="A11:K12"/>
    <mergeCell ref="B32:K34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1:Q46"/>
  <sheetViews>
    <sheetView showGridLines="0" topLeftCell="A40" zoomScaleNormal="100" workbookViewId="0">
      <selection activeCell="S57" sqref="S57"/>
    </sheetView>
  </sheetViews>
  <sheetFormatPr baseColWidth="10" defaultRowHeight="15" x14ac:dyDescent="0.25"/>
  <cols>
    <col min="1" max="1" width="1.140625" customWidth="1"/>
    <col min="2" max="2" width="5.42578125" customWidth="1"/>
    <col min="3" max="3" width="5.140625" customWidth="1"/>
    <col min="4" max="7" width="5.7109375" customWidth="1"/>
    <col min="8" max="8" width="1.5703125" customWidth="1"/>
    <col min="9" max="9" width="20.85546875" customWidth="1"/>
    <col min="10" max="10" width="12" customWidth="1"/>
    <col min="11" max="14" width="5.7109375" customWidth="1"/>
    <col min="15" max="15" width="5.140625" customWidth="1"/>
    <col min="16" max="16" width="5.42578125" customWidth="1"/>
    <col min="17" max="17" width="0.5703125" customWidth="1"/>
  </cols>
  <sheetData>
    <row r="41" spans="8:17" x14ac:dyDescent="0.25">
      <c r="H41" s="173" t="s">
        <v>34</v>
      </c>
      <c r="I41" s="173"/>
      <c r="J41" s="173"/>
      <c r="K41" s="173"/>
      <c r="L41" s="173"/>
      <c r="M41" s="173"/>
      <c r="N41" s="173"/>
      <c r="O41" s="173"/>
      <c r="P41" s="173"/>
      <c r="Q41" s="173"/>
    </row>
    <row r="42" spans="8:17" x14ac:dyDescent="0.25">
      <c r="H42" s="173"/>
      <c r="I42" s="173"/>
      <c r="J42" s="173"/>
      <c r="K42" s="173"/>
      <c r="L42" s="173"/>
      <c r="M42" s="173"/>
      <c r="N42" s="173"/>
      <c r="O42" s="173"/>
      <c r="P42" s="173"/>
      <c r="Q42" s="173"/>
    </row>
    <row r="43" spans="8:17" x14ac:dyDescent="0.25">
      <c r="H43" s="173"/>
      <c r="I43" s="173"/>
      <c r="J43" s="173"/>
      <c r="K43" s="173"/>
      <c r="L43" s="173"/>
      <c r="M43" s="173"/>
      <c r="N43" s="173"/>
      <c r="O43" s="173"/>
      <c r="P43" s="173"/>
      <c r="Q43" s="173"/>
    </row>
    <row r="44" spans="8:17" x14ac:dyDescent="0.25">
      <c r="H44" s="173"/>
      <c r="I44" s="173"/>
      <c r="J44" s="173"/>
      <c r="K44" s="173"/>
      <c r="L44" s="173"/>
      <c r="M44" s="173"/>
      <c r="N44" s="173"/>
      <c r="O44" s="173"/>
      <c r="P44" s="173"/>
      <c r="Q44" s="173"/>
    </row>
    <row r="45" spans="8:17" x14ac:dyDescent="0.25">
      <c r="H45" s="173"/>
      <c r="I45" s="173"/>
      <c r="J45" s="173"/>
      <c r="K45" s="173"/>
      <c r="L45" s="173"/>
      <c r="M45" s="173"/>
      <c r="N45" s="173"/>
      <c r="O45" s="173"/>
      <c r="P45" s="173"/>
      <c r="Q45" s="173"/>
    </row>
    <row r="46" spans="8:17" x14ac:dyDescent="0.25">
      <c r="H46" s="173"/>
      <c r="I46" s="173"/>
      <c r="J46" s="173"/>
      <c r="K46" s="173"/>
      <c r="L46" s="173"/>
      <c r="M46" s="173"/>
      <c r="N46" s="173"/>
      <c r="O46" s="173"/>
      <c r="P46" s="173"/>
      <c r="Q46" s="173"/>
    </row>
  </sheetData>
  <mergeCells count="1">
    <mergeCell ref="H41:Q46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A10" zoomScale="80" zoomScaleNormal="80" workbookViewId="0">
      <selection activeCell="G36" sqref="G36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customWidth="1"/>
    <col min="7" max="7" width="14.7109375" customWidth="1"/>
    <col min="8" max="8" width="13.140625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/>
    <row r="2" spans="1:11" ht="13.5" customHeight="1" x14ac:dyDescent="0.25"/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K5" s="37" t="str">
        <f>Control!$A$11</f>
        <v>Marzo de 2018</v>
      </c>
    </row>
    <row r="6" spans="1:11" ht="13.5" customHeight="1" x14ac:dyDescent="0.25"/>
    <row r="7" spans="1:11" ht="13.5" customHeight="1" x14ac:dyDescent="0.25"/>
    <row r="8" spans="1:11" ht="13.5" customHeight="1" x14ac:dyDescent="0.25"/>
    <row r="9" spans="1:11" ht="13.5" customHeight="1" x14ac:dyDescent="0.25"/>
    <row r="10" spans="1:11" ht="13.5" customHeight="1" x14ac:dyDescent="0.25">
      <c r="A10" s="167" t="s">
        <v>168</v>
      </c>
      <c r="B10" s="167"/>
      <c r="C10" s="167"/>
      <c r="D10" s="167"/>
      <c r="E10" s="167"/>
      <c r="F10" s="167"/>
      <c r="G10" s="167"/>
      <c r="H10" s="167"/>
      <c r="I10" s="167"/>
      <c r="J10" s="167"/>
      <c r="K10" s="167"/>
    </row>
    <row r="11" spans="1:11" ht="13.5" customHeight="1" x14ac:dyDescent="0.25">
      <c r="A11" s="167"/>
      <c r="B11" s="167"/>
      <c r="C11" s="167"/>
      <c r="D11" s="167"/>
      <c r="E11" s="167"/>
      <c r="F11" s="167"/>
      <c r="G11" s="167"/>
      <c r="H11" s="167"/>
      <c r="I11" s="167"/>
      <c r="J11" s="167"/>
      <c r="K11" s="167"/>
    </row>
    <row r="12" spans="1:11" ht="13.5" customHeight="1" x14ac:dyDescent="0.25">
      <c r="A12" s="167"/>
      <c r="B12" s="167"/>
      <c r="C12" s="167"/>
      <c r="D12" s="167"/>
      <c r="E12" s="167"/>
      <c r="F12" s="167"/>
      <c r="G12" s="167"/>
      <c r="H12" s="167"/>
      <c r="I12" s="167"/>
      <c r="J12" s="167"/>
      <c r="K12" s="167"/>
    </row>
    <row r="13" spans="1:11" ht="13.5" customHeight="1" x14ac:dyDescent="0.25">
      <c r="C13" s="31"/>
      <c r="D13" s="58"/>
      <c r="E13" s="58"/>
      <c r="F13" s="58"/>
      <c r="G13" s="58"/>
      <c r="H13" s="58"/>
      <c r="I13" s="31"/>
      <c r="J13" s="31"/>
    </row>
    <row r="14" spans="1:11" ht="13.5" customHeight="1" x14ac:dyDescent="0.25">
      <c r="D14" s="47"/>
      <c r="E14" s="59"/>
    </row>
    <row r="15" spans="1:11" ht="13.5" customHeight="1" x14ac:dyDescent="0.25">
      <c r="D15" s="41"/>
      <c r="E15" s="85"/>
    </row>
    <row r="16" spans="1:11" ht="13.5" customHeight="1" x14ac:dyDescent="0.25">
      <c r="D16" s="41"/>
      <c r="E16" s="85"/>
      <c r="F16" s="49"/>
      <c r="G16" s="132" t="s">
        <v>169</v>
      </c>
      <c r="H16" s="49"/>
      <c r="I16" s="31"/>
      <c r="J16" s="31"/>
    </row>
    <row r="17" spans="2:14" ht="13.5" customHeight="1" x14ac:dyDescent="0.25">
      <c r="C17" s="31"/>
      <c r="D17" s="155" t="s">
        <v>191</v>
      </c>
      <c r="E17" s="185">
        <v>5.1851851851851851</v>
      </c>
      <c r="F17" s="46">
        <v>1</v>
      </c>
      <c r="G17" s="6">
        <v>5.01</v>
      </c>
      <c r="H17" s="187" t="s">
        <v>21</v>
      </c>
      <c r="I17" s="31"/>
      <c r="J17" s="31"/>
    </row>
    <row r="18" spans="2:14" ht="13.5" customHeight="1" x14ac:dyDescent="0.25">
      <c r="C18" s="31"/>
      <c r="D18" s="155" t="s">
        <v>192</v>
      </c>
      <c r="E18" s="185">
        <v>17.530864197530864</v>
      </c>
      <c r="F18" s="46">
        <v>2</v>
      </c>
      <c r="G18" s="6">
        <v>16.95</v>
      </c>
      <c r="H18" s="46" t="s">
        <v>22</v>
      </c>
      <c r="I18" s="31"/>
      <c r="J18" s="31"/>
      <c r="K18" s="1"/>
      <c r="L18" s="1"/>
      <c r="M18" s="1"/>
      <c r="N18" s="1"/>
    </row>
    <row r="19" spans="2:14" ht="13.5" customHeight="1" x14ac:dyDescent="0.25">
      <c r="D19" s="148" t="s">
        <v>193</v>
      </c>
      <c r="E19" s="185">
        <v>0.49382716049382713</v>
      </c>
      <c r="F19" s="46">
        <v>3</v>
      </c>
      <c r="G19" s="6">
        <v>0.48</v>
      </c>
      <c r="H19" s="46" t="s">
        <v>23</v>
      </c>
      <c r="K19" s="1"/>
      <c r="L19" s="1"/>
    </row>
    <row r="20" spans="2:14" ht="13.5" customHeight="1" x14ac:dyDescent="0.25">
      <c r="D20" s="148" t="s">
        <v>194</v>
      </c>
      <c r="E20" s="185">
        <v>1.2345679012345678</v>
      </c>
      <c r="F20" s="46">
        <v>4</v>
      </c>
      <c r="G20" s="6">
        <v>1.19</v>
      </c>
      <c r="H20" s="46" t="s">
        <v>24</v>
      </c>
      <c r="K20" s="1"/>
      <c r="L20" s="1"/>
    </row>
    <row r="21" spans="2:14" ht="13.5" customHeight="1" x14ac:dyDescent="0.25">
      <c r="D21" s="148" t="s">
        <v>195</v>
      </c>
      <c r="E21" s="185">
        <v>0.24691358024691357</v>
      </c>
      <c r="F21" s="46">
        <v>5</v>
      </c>
      <c r="G21" s="6">
        <v>0.24</v>
      </c>
      <c r="H21" s="46" t="s">
        <v>25</v>
      </c>
      <c r="K21" s="1"/>
      <c r="L21" s="1"/>
    </row>
    <row r="22" spans="2:14" ht="13.5" customHeight="1" x14ac:dyDescent="0.25">
      <c r="B22" s="47"/>
      <c r="C22" s="47"/>
      <c r="D22" s="148" t="s">
        <v>196</v>
      </c>
      <c r="E22" s="185">
        <v>1.2345679012345678</v>
      </c>
      <c r="F22" s="46">
        <v>6</v>
      </c>
      <c r="G22" s="6">
        <v>1.19</v>
      </c>
      <c r="H22" s="46" t="s">
        <v>26</v>
      </c>
      <c r="I22" s="47"/>
      <c r="J22" s="47"/>
      <c r="K22" s="52"/>
      <c r="L22" s="52"/>
      <c r="M22" s="47"/>
    </row>
    <row r="23" spans="2:14" ht="13.5" customHeight="1" x14ac:dyDescent="0.25">
      <c r="B23" s="47"/>
      <c r="C23" s="47"/>
      <c r="D23" s="148" t="s">
        <v>197</v>
      </c>
      <c r="E23" s="185">
        <v>0.7407407407407407</v>
      </c>
      <c r="F23" s="46">
        <v>7</v>
      </c>
      <c r="G23" s="6">
        <v>0.72</v>
      </c>
      <c r="H23" s="46" t="s">
        <v>76</v>
      </c>
      <c r="I23" s="47"/>
      <c r="J23" s="47"/>
      <c r="K23" s="52"/>
      <c r="L23" s="52"/>
      <c r="M23" s="47"/>
    </row>
    <row r="24" spans="2:14" ht="13.5" customHeight="1" x14ac:dyDescent="0.25">
      <c r="B24" s="47"/>
      <c r="C24" s="47"/>
      <c r="D24" s="148" t="s">
        <v>198</v>
      </c>
      <c r="E24" s="185">
        <v>0.24691358024691357</v>
      </c>
      <c r="F24" s="46">
        <v>8</v>
      </c>
      <c r="G24" s="6">
        <v>0.24</v>
      </c>
      <c r="H24" s="46" t="s">
        <v>81</v>
      </c>
      <c r="I24" s="47"/>
      <c r="J24" s="47"/>
      <c r="K24" s="52"/>
      <c r="L24" s="52"/>
      <c r="M24" s="52"/>
      <c r="N24" s="1"/>
    </row>
    <row r="25" spans="2:14" ht="13.5" customHeight="1" x14ac:dyDescent="0.25">
      <c r="B25" s="47"/>
      <c r="C25" s="47"/>
      <c r="D25" s="148" t="s">
        <v>199</v>
      </c>
      <c r="E25" s="185">
        <v>0.49382716049382713</v>
      </c>
      <c r="F25" s="46">
        <v>9</v>
      </c>
      <c r="G25" s="6">
        <v>0.48</v>
      </c>
      <c r="H25" s="46" t="s">
        <v>63</v>
      </c>
      <c r="I25" s="47"/>
      <c r="J25" s="47"/>
      <c r="K25" s="52"/>
      <c r="L25" s="52"/>
      <c r="M25" s="52"/>
      <c r="N25" s="1"/>
    </row>
    <row r="26" spans="2:14" ht="13.5" customHeight="1" x14ac:dyDescent="0.25">
      <c r="B26" s="47"/>
      <c r="C26" s="47"/>
      <c r="D26" s="148" t="s">
        <v>200</v>
      </c>
      <c r="E26" s="185">
        <v>21.97530864197531</v>
      </c>
      <c r="F26" s="46">
        <v>10</v>
      </c>
      <c r="G26" s="6">
        <v>21.24</v>
      </c>
      <c r="H26" s="46" t="s">
        <v>77</v>
      </c>
      <c r="I26" s="47"/>
      <c r="J26" s="47"/>
      <c r="K26" s="47"/>
      <c r="L26" s="47"/>
      <c r="M26" s="47"/>
    </row>
    <row r="27" spans="2:14" ht="13.5" customHeight="1" x14ac:dyDescent="0.25">
      <c r="B27" s="47"/>
      <c r="C27" s="47"/>
      <c r="D27" s="148" t="s">
        <v>201</v>
      </c>
      <c r="E27" s="185">
        <v>0.24691358024691357</v>
      </c>
      <c r="F27" s="46">
        <v>11</v>
      </c>
      <c r="G27" s="6">
        <v>0.24</v>
      </c>
      <c r="H27" s="46" t="s">
        <v>82</v>
      </c>
      <c r="I27" s="47"/>
      <c r="J27" s="47"/>
      <c r="K27" s="47"/>
      <c r="L27" s="47"/>
      <c r="M27" s="47"/>
    </row>
    <row r="28" spans="2:14" ht="13.5" customHeight="1" x14ac:dyDescent="0.25">
      <c r="B28" s="47"/>
      <c r="C28" s="47"/>
      <c r="D28" s="148" t="s">
        <v>202</v>
      </c>
      <c r="E28" s="185">
        <v>0.98765432098765427</v>
      </c>
      <c r="F28" s="148" t="s">
        <v>207</v>
      </c>
      <c r="G28" s="6">
        <v>1.19</v>
      </c>
      <c r="H28" s="46" t="s">
        <v>78</v>
      </c>
      <c r="I28" s="47"/>
      <c r="J28" s="47"/>
      <c r="K28" s="47"/>
      <c r="L28" s="47"/>
      <c r="M28" s="47"/>
    </row>
    <row r="29" spans="2:14" ht="13.5" customHeight="1" x14ac:dyDescent="0.25">
      <c r="B29" s="47"/>
      <c r="C29" s="47"/>
      <c r="D29" s="148" t="s">
        <v>203</v>
      </c>
      <c r="E29" s="185">
        <v>0.24691358024691357</v>
      </c>
      <c r="F29" s="148" t="s">
        <v>30</v>
      </c>
      <c r="G29" s="6">
        <v>0.24</v>
      </c>
      <c r="H29" s="46"/>
      <c r="I29" s="47"/>
      <c r="J29" s="47"/>
      <c r="K29" s="47"/>
      <c r="L29" s="47"/>
      <c r="M29" s="47"/>
    </row>
    <row r="30" spans="2:14" ht="13.5" customHeight="1" x14ac:dyDescent="0.25">
      <c r="B30" s="47"/>
      <c r="C30" s="47"/>
      <c r="D30" s="148" t="s">
        <v>204</v>
      </c>
      <c r="E30" s="185">
        <v>0.24691358024691357</v>
      </c>
      <c r="F30" s="148" t="s">
        <v>28</v>
      </c>
      <c r="G30" s="6">
        <v>5.49</v>
      </c>
      <c r="H30" s="46" t="s">
        <v>79</v>
      </c>
      <c r="I30" s="47"/>
      <c r="J30" s="47"/>
      <c r="K30" s="47"/>
      <c r="L30" s="47"/>
      <c r="M30" s="47"/>
    </row>
    <row r="31" spans="2:14" ht="13.5" customHeight="1" x14ac:dyDescent="0.25">
      <c r="B31" s="47"/>
      <c r="C31" s="47"/>
      <c r="D31" s="146" t="s">
        <v>205</v>
      </c>
      <c r="E31" s="160">
        <v>5.6790123456790127</v>
      </c>
      <c r="F31" s="148" t="s">
        <v>144</v>
      </c>
      <c r="G31" s="6">
        <v>44.63</v>
      </c>
      <c r="H31" s="46" t="s">
        <v>80</v>
      </c>
      <c r="I31" s="47"/>
      <c r="J31" s="47"/>
      <c r="K31" s="47"/>
      <c r="L31" s="47"/>
      <c r="M31" s="47"/>
      <c r="N31" s="6"/>
    </row>
    <row r="32" spans="2:14" ht="13.5" customHeight="1" x14ac:dyDescent="0.25">
      <c r="D32" s="146" t="s">
        <v>206</v>
      </c>
      <c r="E32" s="160">
        <v>43.209876543209873</v>
      </c>
      <c r="F32" s="146"/>
      <c r="G32" s="46"/>
      <c r="H32" s="147"/>
    </row>
    <row r="33" spans="2:12" ht="13.5" customHeight="1" x14ac:dyDescent="0.25">
      <c r="D33" s="146"/>
      <c r="E33" s="146"/>
      <c r="F33" s="146"/>
      <c r="G33" s="146"/>
      <c r="H33" s="147"/>
    </row>
    <row r="34" spans="2:12" ht="13.5" customHeight="1" x14ac:dyDescent="0.25">
      <c r="D34" s="146"/>
      <c r="E34" s="147"/>
      <c r="F34" s="146"/>
      <c r="G34" s="146"/>
      <c r="H34" s="147"/>
    </row>
    <row r="35" spans="2:12" ht="13.5" customHeight="1" x14ac:dyDescent="0.25"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</row>
    <row r="36" spans="2:12" ht="13.5" customHeight="1" x14ac:dyDescent="0.25">
      <c r="B36" s="31"/>
      <c r="C36" s="31"/>
      <c r="D36" s="56"/>
      <c r="E36" s="56"/>
      <c r="F36" s="56"/>
      <c r="G36" s="56"/>
      <c r="H36" s="31"/>
      <c r="I36" s="31"/>
      <c r="J36" s="31"/>
      <c r="K36" s="31"/>
      <c r="L36" s="31"/>
    </row>
    <row r="37" spans="2:12" ht="13.5" customHeight="1" x14ac:dyDescent="0.25">
      <c r="D37" s="49"/>
      <c r="E37" s="53"/>
      <c r="F37" s="49"/>
      <c r="G37" s="49"/>
      <c r="H37" s="1"/>
    </row>
    <row r="38" spans="2:12" ht="13.5" customHeight="1" x14ac:dyDescent="0.25">
      <c r="D38" s="49"/>
      <c r="E38" s="53"/>
      <c r="F38" s="49"/>
      <c r="G38" s="108"/>
      <c r="H38" s="1"/>
    </row>
    <row r="39" spans="2:12" ht="13.5" customHeight="1" x14ac:dyDescent="0.25">
      <c r="D39" s="49"/>
      <c r="E39" s="53"/>
      <c r="F39" s="107"/>
      <c r="G39" s="107"/>
      <c r="H39" s="1"/>
    </row>
    <row r="40" spans="2:12" ht="13.5" customHeight="1" x14ac:dyDescent="0.25">
      <c r="D40" s="49"/>
      <c r="E40" s="53"/>
      <c r="F40" s="107"/>
      <c r="G40" s="107"/>
      <c r="H40" s="1"/>
    </row>
    <row r="41" spans="2:12" ht="13.5" customHeight="1" x14ac:dyDescent="0.25">
      <c r="D41" s="49"/>
      <c r="E41" s="53"/>
      <c r="F41" s="107"/>
      <c r="G41" s="107"/>
      <c r="H41" s="1"/>
    </row>
    <row r="42" spans="2:12" ht="13.5" customHeight="1" x14ac:dyDescent="0.25">
      <c r="D42" s="49"/>
      <c r="E42" s="53"/>
      <c r="F42" s="107"/>
      <c r="G42" s="107"/>
    </row>
    <row r="43" spans="2:12" ht="13.5" customHeight="1" x14ac:dyDescent="0.25">
      <c r="D43" s="49"/>
      <c r="E43" s="53"/>
      <c r="F43" s="107"/>
      <c r="G43" s="107"/>
    </row>
    <row r="44" spans="2:12" ht="13.5" customHeight="1" x14ac:dyDescent="0.25">
      <c r="D44" s="49"/>
      <c r="E44" s="53"/>
      <c r="F44" s="49"/>
      <c r="G44" s="49"/>
    </row>
    <row r="45" spans="2:12" ht="13.5" customHeight="1" x14ac:dyDescent="0.25"/>
    <row r="46" spans="2:12" ht="13.5" customHeight="1" x14ac:dyDescent="0.25"/>
    <row r="47" spans="2:12" ht="13.5" customHeight="1" x14ac:dyDescent="0.25"/>
    <row r="48" spans="2:12" ht="13.5" customHeight="1" x14ac:dyDescent="0.25"/>
    <row r="49" spans="9:11" ht="13.5" customHeight="1" x14ac:dyDescent="0.25"/>
    <row r="50" spans="9:11" ht="13.5" customHeight="1" x14ac:dyDescent="0.25"/>
    <row r="51" spans="9:11" ht="13.5" customHeight="1" x14ac:dyDescent="0.25"/>
    <row r="52" spans="9:11" ht="13.5" customHeight="1" x14ac:dyDescent="0.25"/>
    <row r="53" spans="9:11" ht="13.5" customHeight="1" x14ac:dyDescent="0.25"/>
    <row r="54" spans="9:11" ht="13.5" customHeight="1" x14ac:dyDescent="0.25"/>
    <row r="55" spans="9:11" ht="13.5" customHeight="1" x14ac:dyDescent="0.25">
      <c r="J55" s="30" t="str">
        <f>Control!A28</f>
        <v>Base: 514 entrevistas  entrevistas</v>
      </c>
    </row>
    <row r="56" spans="9:11" ht="13.5" customHeight="1" x14ac:dyDescent="0.25"/>
    <row r="57" spans="9:11" ht="18" customHeight="1" x14ac:dyDescent="0.25">
      <c r="I57" s="169" t="str">
        <f>Control!A21</f>
        <v>8 / 32</v>
      </c>
      <c r="J57" s="169"/>
      <c r="K57" s="169"/>
    </row>
    <row r="58" spans="9:11" ht="13.5" customHeight="1" x14ac:dyDescent="0.25">
      <c r="I58" s="169"/>
      <c r="J58" s="169"/>
      <c r="K58" s="169"/>
    </row>
    <row r="59" spans="9:11" ht="4.5" customHeight="1" x14ac:dyDescent="0.25"/>
  </sheetData>
  <mergeCells count="2">
    <mergeCell ref="I57:K58"/>
    <mergeCell ref="A10:K12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"/>
  <sheetViews>
    <sheetView showGridLines="0" topLeftCell="A4" zoomScale="70" zoomScaleNormal="70" workbookViewId="0">
      <selection activeCell="P20" sqref="P20"/>
    </sheetView>
  </sheetViews>
  <sheetFormatPr baseColWidth="10" defaultRowHeight="12.75" x14ac:dyDescent="0.25"/>
  <cols>
    <col min="1" max="1" width="1" style="8" customWidth="1"/>
    <col min="2" max="2" width="5.28515625" style="8" customWidth="1"/>
    <col min="3" max="3" width="5.140625" style="8" customWidth="1"/>
    <col min="4" max="6" width="5.7109375" style="8" customWidth="1"/>
    <col min="7" max="7" width="2.7109375" style="8" customWidth="1"/>
    <col min="8" max="8" width="8.28515625" style="8" customWidth="1"/>
    <col min="9" max="17" width="5.7109375" style="8" customWidth="1"/>
    <col min="18" max="18" width="5.140625" style="8" customWidth="1"/>
    <col min="19" max="19" width="5.28515625" style="8" customWidth="1"/>
    <col min="20" max="20" width="0.85546875" style="8" customWidth="1"/>
    <col min="21" max="256" width="11.42578125" style="8"/>
    <col min="257" max="257" width="1" style="8" customWidth="1"/>
    <col min="258" max="258" width="5.28515625" style="8" customWidth="1"/>
    <col min="259" max="259" width="5.140625" style="8" customWidth="1"/>
    <col min="260" max="262" width="5.7109375" style="8" customWidth="1"/>
    <col min="263" max="263" width="2.7109375" style="8" customWidth="1"/>
    <col min="264" max="264" width="8.28515625" style="8" customWidth="1"/>
    <col min="265" max="273" width="5.7109375" style="8" customWidth="1"/>
    <col min="274" max="274" width="5.140625" style="8" customWidth="1"/>
    <col min="275" max="275" width="5.28515625" style="8" customWidth="1"/>
    <col min="276" max="276" width="0.85546875" style="8" customWidth="1"/>
    <col min="277" max="512" width="11.42578125" style="8"/>
    <col min="513" max="513" width="1" style="8" customWidth="1"/>
    <col min="514" max="514" width="5.28515625" style="8" customWidth="1"/>
    <col min="515" max="515" width="5.140625" style="8" customWidth="1"/>
    <col min="516" max="518" width="5.7109375" style="8" customWidth="1"/>
    <col min="519" max="519" width="2.7109375" style="8" customWidth="1"/>
    <col min="520" max="520" width="8.28515625" style="8" customWidth="1"/>
    <col min="521" max="529" width="5.7109375" style="8" customWidth="1"/>
    <col min="530" max="530" width="5.140625" style="8" customWidth="1"/>
    <col min="531" max="531" width="5.28515625" style="8" customWidth="1"/>
    <col min="532" max="532" width="0.85546875" style="8" customWidth="1"/>
    <col min="533" max="768" width="11.42578125" style="8"/>
    <col min="769" max="769" width="1" style="8" customWidth="1"/>
    <col min="770" max="770" width="5.28515625" style="8" customWidth="1"/>
    <col min="771" max="771" width="5.140625" style="8" customWidth="1"/>
    <col min="772" max="774" width="5.7109375" style="8" customWidth="1"/>
    <col min="775" max="775" width="2.7109375" style="8" customWidth="1"/>
    <col min="776" max="776" width="8.28515625" style="8" customWidth="1"/>
    <col min="777" max="785" width="5.7109375" style="8" customWidth="1"/>
    <col min="786" max="786" width="5.140625" style="8" customWidth="1"/>
    <col min="787" max="787" width="5.28515625" style="8" customWidth="1"/>
    <col min="788" max="788" width="0.85546875" style="8" customWidth="1"/>
    <col min="789" max="1024" width="11.42578125" style="8"/>
    <col min="1025" max="1025" width="1" style="8" customWidth="1"/>
    <col min="1026" max="1026" width="5.28515625" style="8" customWidth="1"/>
    <col min="1027" max="1027" width="5.140625" style="8" customWidth="1"/>
    <col min="1028" max="1030" width="5.7109375" style="8" customWidth="1"/>
    <col min="1031" max="1031" width="2.7109375" style="8" customWidth="1"/>
    <col min="1032" max="1032" width="8.28515625" style="8" customWidth="1"/>
    <col min="1033" max="1041" width="5.7109375" style="8" customWidth="1"/>
    <col min="1042" max="1042" width="5.140625" style="8" customWidth="1"/>
    <col min="1043" max="1043" width="5.28515625" style="8" customWidth="1"/>
    <col min="1044" max="1044" width="0.85546875" style="8" customWidth="1"/>
    <col min="1045" max="1280" width="11.42578125" style="8"/>
    <col min="1281" max="1281" width="1" style="8" customWidth="1"/>
    <col min="1282" max="1282" width="5.28515625" style="8" customWidth="1"/>
    <col min="1283" max="1283" width="5.140625" style="8" customWidth="1"/>
    <col min="1284" max="1286" width="5.7109375" style="8" customWidth="1"/>
    <col min="1287" max="1287" width="2.7109375" style="8" customWidth="1"/>
    <col min="1288" max="1288" width="8.28515625" style="8" customWidth="1"/>
    <col min="1289" max="1297" width="5.7109375" style="8" customWidth="1"/>
    <col min="1298" max="1298" width="5.140625" style="8" customWidth="1"/>
    <col min="1299" max="1299" width="5.28515625" style="8" customWidth="1"/>
    <col min="1300" max="1300" width="0.85546875" style="8" customWidth="1"/>
    <col min="1301" max="1536" width="11.42578125" style="8"/>
    <col min="1537" max="1537" width="1" style="8" customWidth="1"/>
    <col min="1538" max="1538" width="5.28515625" style="8" customWidth="1"/>
    <col min="1539" max="1539" width="5.140625" style="8" customWidth="1"/>
    <col min="1540" max="1542" width="5.7109375" style="8" customWidth="1"/>
    <col min="1543" max="1543" width="2.7109375" style="8" customWidth="1"/>
    <col min="1544" max="1544" width="8.28515625" style="8" customWidth="1"/>
    <col min="1545" max="1553" width="5.7109375" style="8" customWidth="1"/>
    <col min="1554" max="1554" width="5.140625" style="8" customWidth="1"/>
    <col min="1555" max="1555" width="5.28515625" style="8" customWidth="1"/>
    <col min="1556" max="1556" width="0.85546875" style="8" customWidth="1"/>
    <col min="1557" max="1792" width="11.42578125" style="8"/>
    <col min="1793" max="1793" width="1" style="8" customWidth="1"/>
    <col min="1794" max="1794" width="5.28515625" style="8" customWidth="1"/>
    <col min="1795" max="1795" width="5.140625" style="8" customWidth="1"/>
    <col min="1796" max="1798" width="5.7109375" style="8" customWidth="1"/>
    <col min="1799" max="1799" width="2.7109375" style="8" customWidth="1"/>
    <col min="1800" max="1800" width="8.28515625" style="8" customWidth="1"/>
    <col min="1801" max="1809" width="5.7109375" style="8" customWidth="1"/>
    <col min="1810" max="1810" width="5.140625" style="8" customWidth="1"/>
    <col min="1811" max="1811" width="5.28515625" style="8" customWidth="1"/>
    <col min="1812" max="1812" width="0.85546875" style="8" customWidth="1"/>
    <col min="1813" max="2048" width="11.42578125" style="8"/>
    <col min="2049" max="2049" width="1" style="8" customWidth="1"/>
    <col min="2050" max="2050" width="5.28515625" style="8" customWidth="1"/>
    <col min="2051" max="2051" width="5.140625" style="8" customWidth="1"/>
    <col min="2052" max="2054" width="5.7109375" style="8" customWidth="1"/>
    <col min="2055" max="2055" width="2.7109375" style="8" customWidth="1"/>
    <col min="2056" max="2056" width="8.28515625" style="8" customWidth="1"/>
    <col min="2057" max="2065" width="5.7109375" style="8" customWidth="1"/>
    <col min="2066" max="2066" width="5.140625" style="8" customWidth="1"/>
    <col min="2067" max="2067" width="5.28515625" style="8" customWidth="1"/>
    <col min="2068" max="2068" width="0.85546875" style="8" customWidth="1"/>
    <col min="2069" max="2304" width="11.42578125" style="8"/>
    <col min="2305" max="2305" width="1" style="8" customWidth="1"/>
    <col min="2306" max="2306" width="5.28515625" style="8" customWidth="1"/>
    <col min="2307" max="2307" width="5.140625" style="8" customWidth="1"/>
    <col min="2308" max="2310" width="5.7109375" style="8" customWidth="1"/>
    <col min="2311" max="2311" width="2.7109375" style="8" customWidth="1"/>
    <col min="2312" max="2312" width="8.28515625" style="8" customWidth="1"/>
    <col min="2313" max="2321" width="5.7109375" style="8" customWidth="1"/>
    <col min="2322" max="2322" width="5.140625" style="8" customWidth="1"/>
    <col min="2323" max="2323" width="5.28515625" style="8" customWidth="1"/>
    <col min="2324" max="2324" width="0.85546875" style="8" customWidth="1"/>
    <col min="2325" max="2560" width="11.42578125" style="8"/>
    <col min="2561" max="2561" width="1" style="8" customWidth="1"/>
    <col min="2562" max="2562" width="5.28515625" style="8" customWidth="1"/>
    <col min="2563" max="2563" width="5.140625" style="8" customWidth="1"/>
    <col min="2564" max="2566" width="5.7109375" style="8" customWidth="1"/>
    <col min="2567" max="2567" width="2.7109375" style="8" customWidth="1"/>
    <col min="2568" max="2568" width="8.28515625" style="8" customWidth="1"/>
    <col min="2569" max="2577" width="5.7109375" style="8" customWidth="1"/>
    <col min="2578" max="2578" width="5.140625" style="8" customWidth="1"/>
    <col min="2579" max="2579" width="5.28515625" style="8" customWidth="1"/>
    <col min="2580" max="2580" width="0.85546875" style="8" customWidth="1"/>
    <col min="2581" max="2816" width="11.42578125" style="8"/>
    <col min="2817" max="2817" width="1" style="8" customWidth="1"/>
    <col min="2818" max="2818" width="5.28515625" style="8" customWidth="1"/>
    <col min="2819" max="2819" width="5.140625" style="8" customWidth="1"/>
    <col min="2820" max="2822" width="5.7109375" style="8" customWidth="1"/>
    <col min="2823" max="2823" width="2.7109375" style="8" customWidth="1"/>
    <col min="2824" max="2824" width="8.28515625" style="8" customWidth="1"/>
    <col min="2825" max="2833" width="5.7109375" style="8" customWidth="1"/>
    <col min="2834" max="2834" width="5.140625" style="8" customWidth="1"/>
    <col min="2835" max="2835" width="5.28515625" style="8" customWidth="1"/>
    <col min="2836" max="2836" width="0.85546875" style="8" customWidth="1"/>
    <col min="2837" max="3072" width="11.42578125" style="8"/>
    <col min="3073" max="3073" width="1" style="8" customWidth="1"/>
    <col min="3074" max="3074" width="5.28515625" style="8" customWidth="1"/>
    <col min="3075" max="3075" width="5.140625" style="8" customWidth="1"/>
    <col min="3076" max="3078" width="5.7109375" style="8" customWidth="1"/>
    <col min="3079" max="3079" width="2.7109375" style="8" customWidth="1"/>
    <col min="3080" max="3080" width="8.28515625" style="8" customWidth="1"/>
    <col min="3081" max="3089" width="5.7109375" style="8" customWidth="1"/>
    <col min="3090" max="3090" width="5.140625" style="8" customWidth="1"/>
    <col min="3091" max="3091" width="5.28515625" style="8" customWidth="1"/>
    <col min="3092" max="3092" width="0.85546875" style="8" customWidth="1"/>
    <col min="3093" max="3328" width="11.42578125" style="8"/>
    <col min="3329" max="3329" width="1" style="8" customWidth="1"/>
    <col min="3330" max="3330" width="5.28515625" style="8" customWidth="1"/>
    <col min="3331" max="3331" width="5.140625" style="8" customWidth="1"/>
    <col min="3332" max="3334" width="5.7109375" style="8" customWidth="1"/>
    <col min="3335" max="3335" width="2.7109375" style="8" customWidth="1"/>
    <col min="3336" max="3336" width="8.28515625" style="8" customWidth="1"/>
    <col min="3337" max="3345" width="5.7109375" style="8" customWidth="1"/>
    <col min="3346" max="3346" width="5.140625" style="8" customWidth="1"/>
    <col min="3347" max="3347" width="5.28515625" style="8" customWidth="1"/>
    <col min="3348" max="3348" width="0.85546875" style="8" customWidth="1"/>
    <col min="3349" max="3584" width="11.42578125" style="8"/>
    <col min="3585" max="3585" width="1" style="8" customWidth="1"/>
    <col min="3586" max="3586" width="5.28515625" style="8" customWidth="1"/>
    <col min="3587" max="3587" width="5.140625" style="8" customWidth="1"/>
    <col min="3588" max="3590" width="5.7109375" style="8" customWidth="1"/>
    <col min="3591" max="3591" width="2.7109375" style="8" customWidth="1"/>
    <col min="3592" max="3592" width="8.28515625" style="8" customWidth="1"/>
    <col min="3593" max="3601" width="5.7109375" style="8" customWidth="1"/>
    <col min="3602" max="3602" width="5.140625" style="8" customWidth="1"/>
    <col min="3603" max="3603" width="5.28515625" style="8" customWidth="1"/>
    <col min="3604" max="3604" width="0.85546875" style="8" customWidth="1"/>
    <col min="3605" max="3840" width="11.42578125" style="8"/>
    <col min="3841" max="3841" width="1" style="8" customWidth="1"/>
    <col min="3842" max="3842" width="5.28515625" style="8" customWidth="1"/>
    <col min="3843" max="3843" width="5.140625" style="8" customWidth="1"/>
    <col min="3844" max="3846" width="5.7109375" style="8" customWidth="1"/>
    <col min="3847" max="3847" width="2.7109375" style="8" customWidth="1"/>
    <col min="3848" max="3848" width="8.28515625" style="8" customWidth="1"/>
    <col min="3849" max="3857" width="5.7109375" style="8" customWidth="1"/>
    <col min="3858" max="3858" width="5.140625" style="8" customWidth="1"/>
    <col min="3859" max="3859" width="5.28515625" style="8" customWidth="1"/>
    <col min="3860" max="3860" width="0.85546875" style="8" customWidth="1"/>
    <col min="3861" max="4096" width="11.42578125" style="8"/>
    <col min="4097" max="4097" width="1" style="8" customWidth="1"/>
    <col min="4098" max="4098" width="5.28515625" style="8" customWidth="1"/>
    <col min="4099" max="4099" width="5.140625" style="8" customWidth="1"/>
    <col min="4100" max="4102" width="5.7109375" style="8" customWidth="1"/>
    <col min="4103" max="4103" width="2.7109375" style="8" customWidth="1"/>
    <col min="4104" max="4104" width="8.28515625" style="8" customWidth="1"/>
    <col min="4105" max="4113" width="5.7109375" style="8" customWidth="1"/>
    <col min="4114" max="4114" width="5.140625" style="8" customWidth="1"/>
    <col min="4115" max="4115" width="5.28515625" style="8" customWidth="1"/>
    <col min="4116" max="4116" width="0.85546875" style="8" customWidth="1"/>
    <col min="4117" max="4352" width="11.42578125" style="8"/>
    <col min="4353" max="4353" width="1" style="8" customWidth="1"/>
    <col min="4354" max="4354" width="5.28515625" style="8" customWidth="1"/>
    <col min="4355" max="4355" width="5.140625" style="8" customWidth="1"/>
    <col min="4356" max="4358" width="5.7109375" style="8" customWidth="1"/>
    <col min="4359" max="4359" width="2.7109375" style="8" customWidth="1"/>
    <col min="4360" max="4360" width="8.28515625" style="8" customWidth="1"/>
    <col min="4361" max="4369" width="5.7109375" style="8" customWidth="1"/>
    <col min="4370" max="4370" width="5.140625" style="8" customWidth="1"/>
    <col min="4371" max="4371" width="5.28515625" style="8" customWidth="1"/>
    <col min="4372" max="4372" width="0.85546875" style="8" customWidth="1"/>
    <col min="4373" max="4608" width="11.42578125" style="8"/>
    <col min="4609" max="4609" width="1" style="8" customWidth="1"/>
    <col min="4610" max="4610" width="5.28515625" style="8" customWidth="1"/>
    <col min="4611" max="4611" width="5.140625" style="8" customWidth="1"/>
    <col min="4612" max="4614" width="5.7109375" style="8" customWidth="1"/>
    <col min="4615" max="4615" width="2.7109375" style="8" customWidth="1"/>
    <col min="4616" max="4616" width="8.28515625" style="8" customWidth="1"/>
    <col min="4617" max="4625" width="5.7109375" style="8" customWidth="1"/>
    <col min="4626" max="4626" width="5.140625" style="8" customWidth="1"/>
    <col min="4627" max="4627" width="5.28515625" style="8" customWidth="1"/>
    <col min="4628" max="4628" width="0.85546875" style="8" customWidth="1"/>
    <col min="4629" max="4864" width="11.42578125" style="8"/>
    <col min="4865" max="4865" width="1" style="8" customWidth="1"/>
    <col min="4866" max="4866" width="5.28515625" style="8" customWidth="1"/>
    <col min="4867" max="4867" width="5.140625" style="8" customWidth="1"/>
    <col min="4868" max="4870" width="5.7109375" style="8" customWidth="1"/>
    <col min="4871" max="4871" width="2.7109375" style="8" customWidth="1"/>
    <col min="4872" max="4872" width="8.28515625" style="8" customWidth="1"/>
    <col min="4873" max="4881" width="5.7109375" style="8" customWidth="1"/>
    <col min="4882" max="4882" width="5.140625" style="8" customWidth="1"/>
    <col min="4883" max="4883" width="5.28515625" style="8" customWidth="1"/>
    <col min="4884" max="4884" width="0.85546875" style="8" customWidth="1"/>
    <col min="4885" max="5120" width="11.42578125" style="8"/>
    <col min="5121" max="5121" width="1" style="8" customWidth="1"/>
    <col min="5122" max="5122" width="5.28515625" style="8" customWidth="1"/>
    <col min="5123" max="5123" width="5.140625" style="8" customWidth="1"/>
    <col min="5124" max="5126" width="5.7109375" style="8" customWidth="1"/>
    <col min="5127" max="5127" width="2.7109375" style="8" customWidth="1"/>
    <col min="5128" max="5128" width="8.28515625" style="8" customWidth="1"/>
    <col min="5129" max="5137" width="5.7109375" style="8" customWidth="1"/>
    <col min="5138" max="5138" width="5.140625" style="8" customWidth="1"/>
    <col min="5139" max="5139" width="5.28515625" style="8" customWidth="1"/>
    <col min="5140" max="5140" width="0.85546875" style="8" customWidth="1"/>
    <col min="5141" max="5376" width="11.42578125" style="8"/>
    <col min="5377" max="5377" width="1" style="8" customWidth="1"/>
    <col min="5378" max="5378" width="5.28515625" style="8" customWidth="1"/>
    <col min="5379" max="5379" width="5.140625" style="8" customWidth="1"/>
    <col min="5380" max="5382" width="5.7109375" style="8" customWidth="1"/>
    <col min="5383" max="5383" width="2.7109375" style="8" customWidth="1"/>
    <col min="5384" max="5384" width="8.28515625" style="8" customWidth="1"/>
    <col min="5385" max="5393" width="5.7109375" style="8" customWidth="1"/>
    <col min="5394" max="5394" width="5.140625" style="8" customWidth="1"/>
    <col min="5395" max="5395" width="5.28515625" style="8" customWidth="1"/>
    <col min="5396" max="5396" width="0.85546875" style="8" customWidth="1"/>
    <col min="5397" max="5632" width="11.42578125" style="8"/>
    <col min="5633" max="5633" width="1" style="8" customWidth="1"/>
    <col min="5634" max="5634" width="5.28515625" style="8" customWidth="1"/>
    <col min="5635" max="5635" width="5.140625" style="8" customWidth="1"/>
    <col min="5636" max="5638" width="5.7109375" style="8" customWidth="1"/>
    <col min="5639" max="5639" width="2.7109375" style="8" customWidth="1"/>
    <col min="5640" max="5640" width="8.28515625" style="8" customWidth="1"/>
    <col min="5641" max="5649" width="5.7109375" style="8" customWidth="1"/>
    <col min="5650" max="5650" width="5.140625" style="8" customWidth="1"/>
    <col min="5651" max="5651" width="5.28515625" style="8" customWidth="1"/>
    <col min="5652" max="5652" width="0.85546875" style="8" customWidth="1"/>
    <col min="5653" max="5888" width="11.42578125" style="8"/>
    <col min="5889" max="5889" width="1" style="8" customWidth="1"/>
    <col min="5890" max="5890" width="5.28515625" style="8" customWidth="1"/>
    <col min="5891" max="5891" width="5.140625" style="8" customWidth="1"/>
    <col min="5892" max="5894" width="5.7109375" style="8" customWidth="1"/>
    <col min="5895" max="5895" width="2.7109375" style="8" customWidth="1"/>
    <col min="5896" max="5896" width="8.28515625" style="8" customWidth="1"/>
    <col min="5897" max="5905" width="5.7109375" style="8" customWidth="1"/>
    <col min="5906" max="5906" width="5.140625" style="8" customWidth="1"/>
    <col min="5907" max="5907" width="5.28515625" style="8" customWidth="1"/>
    <col min="5908" max="5908" width="0.85546875" style="8" customWidth="1"/>
    <col min="5909" max="6144" width="11.42578125" style="8"/>
    <col min="6145" max="6145" width="1" style="8" customWidth="1"/>
    <col min="6146" max="6146" width="5.28515625" style="8" customWidth="1"/>
    <col min="6147" max="6147" width="5.140625" style="8" customWidth="1"/>
    <col min="6148" max="6150" width="5.7109375" style="8" customWidth="1"/>
    <col min="6151" max="6151" width="2.7109375" style="8" customWidth="1"/>
    <col min="6152" max="6152" width="8.28515625" style="8" customWidth="1"/>
    <col min="6153" max="6161" width="5.7109375" style="8" customWidth="1"/>
    <col min="6162" max="6162" width="5.140625" style="8" customWidth="1"/>
    <col min="6163" max="6163" width="5.28515625" style="8" customWidth="1"/>
    <col min="6164" max="6164" width="0.85546875" style="8" customWidth="1"/>
    <col min="6165" max="6400" width="11.42578125" style="8"/>
    <col min="6401" max="6401" width="1" style="8" customWidth="1"/>
    <col min="6402" max="6402" width="5.28515625" style="8" customWidth="1"/>
    <col min="6403" max="6403" width="5.140625" style="8" customWidth="1"/>
    <col min="6404" max="6406" width="5.7109375" style="8" customWidth="1"/>
    <col min="6407" max="6407" width="2.7109375" style="8" customWidth="1"/>
    <col min="6408" max="6408" width="8.28515625" style="8" customWidth="1"/>
    <col min="6409" max="6417" width="5.7109375" style="8" customWidth="1"/>
    <col min="6418" max="6418" width="5.140625" style="8" customWidth="1"/>
    <col min="6419" max="6419" width="5.28515625" style="8" customWidth="1"/>
    <col min="6420" max="6420" width="0.85546875" style="8" customWidth="1"/>
    <col min="6421" max="6656" width="11.42578125" style="8"/>
    <col min="6657" max="6657" width="1" style="8" customWidth="1"/>
    <col min="6658" max="6658" width="5.28515625" style="8" customWidth="1"/>
    <col min="6659" max="6659" width="5.140625" style="8" customWidth="1"/>
    <col min="6660" max="6662" width="5.7109375" style="8" customWidth="1"/>
    <col min="6663" max="6663" width="2.7109375" style="8" customWidth="1"/>
    <col min="6664" max="6664" width="8.28515625" style="8" customWidth="1"/>
    <col min="6665" max="6673" width="5.7109375" style="8" customWidth="1"/>
    <col min="6674" max="6674" width="5.140625" style="8" customWidth="1"/>
    <col min="6675" max="6675" width="5.28515625" style="8" customWidth="1"/>
    <col min="6676" max="6676" width="0.85546875" style="8" customWidth="1"/>
    <col min="6677" max="6912" width="11.42578125" style="8"/>
    <col min="6913" max="6913" width="1" style="8" customWidth="1"/>
    <col min="6914" max="6914" width="5.28515625" style="8" customWidth="1"/>
    <col min="6915" max="6915" width="5.140625" style="8" customWidth="1"/>
    <col min="6916" max="6918" width="5.7109375" style="8" customWidth="1"/>
    <col min="6919" max="6919" width="2.7109375" style="8" customWidth="1"/>
    <col min="6920" max="6920" width="8.28515625" style="8" customWidth="1"/>
    <col min="6921" max="6929" width="5.7109375" style="8" customWidth="1"/>
    <col min="6930" max="6930" width="5.140625" style="8" customWidth="1"/>
    <col min="6931" max="6931" width="5.28515625" style="8" customWidth="1"/>
    <col min="6932" max="6932" width="0.85546875" style="8" customWidth="1"/>
    <col min="6933" max="7168" width="11.42578125" style="8"/>
    <col min="7169" max="7169" width="1" style="8" customWidth="1"/>
    <col min="7170" max="7170" width="5.28515625" style="8" customWidth="1"/>
    <col min="7171" max="7171" width="5.140625" style="8" customWidth="1"/>
    <col min="7172" max="7174" width="5.7109375" style="8" customWidth="1"/>
    <col min="7175" max="7175" width="2.7109375" style="8" customWidth="1"/>
    <col min="7176" max="7176" width="8.28515625" style="8" customWidth="1"/>
    <col min="7177" max="7185" width="5.7109375" style="8" customWidth="1"/>
    <col min="7186" max="7186" width="5.140625" style="8" customWidth="1"/>
    <col min="7187" max="7187" width="5.28515625" style="8" customWidth="1"/>
    <col min="7188" max="7188" width="0.85546875" style="8" customWidth="1"/>
    <col min="7189" max="7424" width="11.42578125" style="8"/>
    <col min="7425" max="7425" width="1" style="8" customWidth="1"/>
    <col min="7426" max="7426" width="5.28515625" style="8" customWidth="1"/>
    <col min="7427" max="7427" width="5.140625" style="8" customWidth="1"/>
    <col min="7428" max="7430" width="5.7109375" style="8" customWidth="1"/>
    <col min="7431" max="7431" width="2.7109375" style="8" customWidth="1"/>
    <col min="7432" max="7432" width="8.28515625" style="8" customWidth="1"/>
    <col min="7433" max="7441" width="5.7109375" style="8" customWidth="1"/>
    <col min="7442" max="7442" width="5.140625" style="8" customWidth="1"/>
    <col min="7443" max="7443" width="5.28515625" style="8" customWidth="1"/>
    <col min="7444" max="7444" width="0.85546875" style="8" customWidth="1"/>
    <col min="7445" max="7680" width="11.42578125" style="8"/>
    <col min="7681" max="7681" width="1" style="8" customWidth="1"/>
    <col min="7682" max="7682" width="5.28515625" style="8" customWidth="1"/>
    <col min="7683" max="7683" width="5.140625" style="8" customWidth="1"/>
    <col min="7684" max="7686" width="5.7109375" style="8" customWidth="1"/>
    <col min="7687" max="7687" width="2.7109375" style="8" customWidth="1"/>
    <col min="7688" max="7688" width="8.28515625" style="8" customWidth="1"/>
    <col min="7689" max="7697" width="5.7109375" style="8" customWidth="1"/>
    <col min="7698" max="7698" width="5.140625" style="8" customWidth="1"/>
    <col min="7699" max="7699" width="5.28515625" style="8" customWidth="1"/>
    <col min="7700" max="7700" width="0.85546875" style="8" customWidth="1"/>
    <col min="7701" max="7936" width="11.42578125" style="8"/>
    <col min="7937" max="7937" width="1" style="8" customWidth="1"/>
    <col min="7938" max="7938" width="5.28515625" style="8" customWidth="1"/>
    <col min="7939" max="7939" width="5.140625" style="8" customWidth="1"/>
    <col min="7940" max="7942" width="5.7109375" style="8" customWidth="1"/>
    <col min="7943" max="7943" width="2.7109375" style="8" customWidth="1"/>
    <col min="7944" max="7944" width="8.28515625" style="8" customWidth="1"/>
    <col min="7945" max="7953" width="5.7109375" style="8" customWidth="1"/>
    <col min="7954" max="7954" width="5.140625" style="8" customWidth="1"/>
    <col min="7955" max="7955" width="5.28515625" style="8" customWidth="1"/>
    <col min="7956" max="7956" width="0.85546875" style="8" customWidth="1"/>
    <col min="7957" max="8192" width="11.42578125" style="8"/>
    <col min="8193" max="8193" width="1" style="8" customWidth="1"/>
    <col min="8194" max="8194" width="5.28515625" style="8" customWidth="1"/>
    <col min="8195" max="8195" width="5.140625" style="8" customWidth="1"/>
    <col min="8196" max="8198" width="5.7109375" style="8" customWidth="1"/>
    <col min="8199" max="8199" width="2.7109375" style="8" customWidth="1"/>
    <col min="8200" max="8200" width="8.28515625" style="8" customWidth="1"/>
    <col min="8201" max="8209" width="5.7109375" style="8" customWidth="1"/>
    <col min="8210" max="8210" width="5.140625" style="8" customWidth="1"/>
    <col min="8211" max="8211" width="5.28515625" style="8" customWidth="1"/>
    <col min="8212" max="8212" width="0.85546875" style="8" customWidth="1"/>
    <col min="8213" max="8448" width="11.42578125" style="8"/>
    <col min="8449" max="8449" width="1" style="8" customWidth="1"/>
    <col min="8450" max="8450" width="5.28515625" style="8" customWidth="1"/>
    <col min="8451" max="8451" width="5.140625" style="8" customWidth="1"/>
    <col min="8452" max="8454" width="5.7109375" style="8" customWidth="1"/>
    <col min="8455" max="8455" width="2.7109375" style="8" customWidth="1"/>
    <col min="8456" max="8456" width="8.28515625" style="8" customWidth="1"/>
    <col min="8457" max="8465" width="5.7109375" style="8" customWidth="1"/>
    <col min="8466" max="8466" width="5.140625" style="8" customWidth="1"/>
    <col min="8467" max="8467" width="5.28515625" style="8" customWidth="1"/>
    <col min="8468" max="8468" width="0.85546875" style="8" customWidth="1"/>
    <col min="8469" max="8704" width="11.42578125" style="8"/>
    <col min="8705" max="8705" width="1" style="8" customWidth="1"/>
    <col min="8706" max="8706" width="5.28515625" style="8" customWidth="1"/>
    <col min="8707" max="8707" width="5.140625" style="8" customWidth="1"/>
    <col min="8708" max="8710" width="5.7109375" style="8" customWidth="1"/>
    <col min="8711" max="8711" width="2.7109375" style="8" customWidth="1"/>
    <col min="8712" max="8712" width="8.28515625" style="8" customWidth="1"/>
    <col min="8713" max="8721" width="5.7109375" style="8" customWidth="1"/>
    <col min="8722" max="8722" width="5.140625" style="8" customWidth="1"/>
    <col min="8723" max="8723" width="5.28515625" style="8" customWidth="1"/>
    <col min="8724" max="8724" width="0.85546875" style="8" customWidth="1"/>
    <col min="8725" max="8960" width="11.42578125" style="8"/>
    <col min="8961" max="8961" width="1" style="8" customWidth="1"/>
    <col min="8962" max="8962" width="5.28515625" style="8" customWidth="1"/>
    <col min="8963" max="8963" width="5.140625" style="8" customWidth="1"/>
    <col min="8964" max="8966" width="5.7109375" style="8" customWidth="1"/>
    <col min="8967" max="8967" width="2.7109375" style="8" customWidth="1"/>
    <col min="8968" max="8968" width="8.28515625" style="8" customWidth="1"/>
    <col min="8969" max="8977" width="5.7109375" style="8" customWidth="1"/>
    <col min="8978" max="8978" width="5.140625" style="8" customWidth="1"/>
    <col min="8979" max="8979" width="5.28515625" style="8" customWidth="1"/>
    <col min="8980" max="8980" width="0.85546875" style="8" customWidth="1"/>
    <col min="8981" max="9216" width="11.42578125" style="8"/>
    <col min="9217" max="9217" width="1" style="8" customWidth="1"/>
    <col min="9218" max="9218" width="5.28515625" style="8" customWidth="1"/>
    <col min="9219" max="9219" width="5.140625" style="8" customWidth="1"/>
    <col min="9220" max="9222" width="5.7109375" style="8" customWidth="1"/>
    <col min="9223" max="9223" width="2.7109375" style="8" customWidth="1"/>
    <col min="9224" max="9224" width="8.28515625" style="8" customWidth="1"/>
    <col min="9225" max="9233" width="5.7109375" style="8" customWidth="1"/>
    <col min="9234" max="9234" width="5.140625" style="8" customWidth="1"/>
    <col min="9235" max="9235" width="5.28515625" style="8" customWidth="1"/>
    <col min="9236" max="9236" width="0.85546875" style="8" customWidth="1"/>
    <col min="9237" max="9472" width="11.42578125" style="8"/>
    <col min="9473" max="9473" width="1" style="8" customWidth="1"/>
    <col min="9474" max="9474" width="5.28515625" style="8" customWidth="1"/>
    <col min="9475" max="9475" width="5.140625" style="8" customWidth="1"/>
    <col min="9476" max="9478" width="5.7109375" style="8" customWidth="1"/>
    <col min="9479" max="9479" width="2.7109375" style="8" customWidth="1"/>
    <col min="9480" max="9480" width="8.28515625" style="8" customWidth="1"/>
    <col min="9481" max="9489" width="5.7109375" style="8" customWidth="1"/>
    <col min="9490" max="9490" width="5.140625" style="8" customWidth="1"/>
    <col min="9491" max="9491" width="5.28515625" style="8" customWidth="1"/>
    <col min="9492" max="9492" width="0.85546875" style="8" customWidth="1"/>
    <col min="9493" max="9728" width="11.42578125" style="8"/>
    <col min="9729" max="9729" width="1" style="8" customWidth="1"/>
    <col min="9730" max="9730" width="5.28515625" style="8" customWidth="1"/>
    <col min="9731" max="9731" width="5.140625" style="8" customWidth="1"/>
    <col min="9732" max="9734" width="5.7109375" style="8" customWidth="1"/>
    <col min="9735" max="9735" width="2.7109375" style="8" customWidth="1"/>
    <col min="9736" max="9736" width="8.28515625" style="8" customWidth="1"/>
    <col min="9737" max="9745" width="5.7109375" style="8" customWidth="1"/>
    <col min="9746" max="9746" width="5.140625" style="8" customWidth="1"/>
    <col min="9747" max="9747" width="5.28515625" style="8" customWidth="1"/>
    <col min="9748" max="9748" width="0.85546875" style="8" customWidth="1"/>
    <col min="9749" max="9984" width="11.42578125" style="8"/>
    <col min="9985" max="9985" width="1" style="8" customWidth="1"/>
    <col min="9986" max="9986" width="5.28515625" style="8" customWidth="1"/>
    <col min="9987" max="9987" width="5.140625" style="8" customWidth="1"/>
    <col min="9988" max="9990" width="5.7109375" style="8" customWidth="1"/>
    <col min="9991" max="9991" width="2.7109375" style="8" customWidth="1"/>
    <col min="9992" max="9992" width="8.28515625" style="8" customWidth="1"/>
    <col min="9993" max="10001" width="5.7109375" style="8" customWidth="1"/>
    <col min="10002" max="10002" width="5.140625" style="8" customWidth="1"/>
    <col min="10003" max="10003" width="5.28515625" style="8" customWidth="1"/>
    <col min="10004" max="10004" width="0.85546875" style="8" customWidth="1"/>
    <col min="10005" max="10240" width="11.42578125" style="8"/>
    <col min="10241" max="10241" width="1" style="8" customWidth="1"/>
    <col min="10242" max="10242" width="5.28515625" style="8" customWidth="1"/>
    <col min="10243" max="10243" width="5.140625" style="8" customWidth="1"/>
    <col min="10244" max="10246" width="5.7109375" style="8" customWidth="1"/>
    <col min="10247" max="10247" width="2.7109375" style="8" customWidth="1"/>
    <col min="10248" max="10248" width="8.28515625" style="8" customWidth="1"/>
    <col min="10249" max="10257" width="5.7109375" style="8" customWidth="1"/>
    <col min="10258" max="10258" width="5.140625" style="8" customWidth="1"/>
    <col min="10259" max="10259" width="5.28515625" style="8" customWidth="1"/>
    <col min="10260" max="10260" width="0.85546875" style="8" customWidth="1"/>
    <col min="10261" max="10496" width="11.42578125" style="8"/>
    <col min="10497" max="10497" width="1" style="8" customWidth="1"/>
    <col min="10498" max="10498" width="5.28515625" style="8" customWidth="1"/>
    <col min="10499" max="10499" width="5.140625" style="8" customWidth="1"/>
    <col min="10500" max="10502" width="5.7109375" style="8" customWidth="1"/>
    <col min="10503" max="10503" width="2.7109375" style="8" customWidth="1"/>
    <col min="10504" max="10504" width="8.28515625" style="8" customWidth="1"/>
    <col min="10505" max="10513" width="5.7109375" style="8" customWidth="1"/>
    <col min="10514" max="10514" width="5.140625" style="8" customWidth="1"/>
    <col min="10515" max="10515" width="5.28515625" style="8" customWidth="1"/>
    <col min="10516" max="10516" width="0.85546875" style="8" customWidth="1"/>
    <col min="10517" max="10752" width="11.42578125" style="8"/>
    <col min="10753" max="10753" width="1" style="8" customWidth="1"/>
    <col min="10754" max="10754" width="5.28515625" style="8" customWidth="1"/>
    <col min="10755" max="10755" width="5.140625" style="8" customWidth="1"/>
    <col min="10756" max="10758" width="5.7109375" style="8" customWidth="1"/>
    <col min="10759" max="10759" width="2.7109375" style="8" customWidth="1"/>
    <col min="10760" max="10760" width="8.28515625" style="8" customWidth="1"/>
    <col min="10761" max="10769" width="5.7109375" style="8" customWidth="1"/>
    <col min="10770" max="10770" width="5.140625" style="8" customWidth="1"/>
    <col min="10771" max="10771" width="5.28515625" style="8" customWidth="1"/>
    <col min="10772" max="10772" width="0.85546875" style="8" customWidth="1"/>
    <col min="10773" max="11008" width="11.42578125" style="8"/>
    <col min="11009" max="11009" width="1" style="8" customWidth="1"/>
    <col min="11010" max="11010" width="5.28515625" style="8" customWidth="1"/>
    <col min="11011" max="11011" width="5.140625" style="8" customWidth="1"/>
    <col min="11012" max="11014" width="5.7109375" style="8" customWidth="1"/>
    <col min="11015" max="11015" width="2.7109375" style="8" customWidth="1"/>
    <col min="11016" max="11016" width="8.28515625" style="8" customWidth="1"/>
    <col min="11017" max="11025" width="5.7109375" style="8" customWidth="1"/>
    <col min="11026" max="11026" width="5.140625" style="8" customWidth="1"/>
    <col min="11027" max="11027" width="5.28515625" style="8" customWidth="1"/>
    <col min="11028" max="11028" width="0.85546875" style="8" customWidth="1"/>
    <col min="11029" max="11264" width="11.42578125" style="8"/>
    <col min="11265" max="11265" width="1" style="8" customWidth="1"/>
    <col min="11266" max="11266" width="5.28515625" style="8" customWidth="1"/>
    <col min="11267" max="11267" width="5.140625" style="8" customWidth="1"/>
    <col min="11268" max="11270" width="5.7109375" style="8" customWidth="1"/>
    <col min="11271" max="11271" width="2.7109375" style="8" customWidth="1"/>
    <col min="11272" max="11272" width="8.28515625" style="8" customWidth="1"/>
    <col min="11273" max="11281" width="5.7109375" style="8" customWidth="1"/>
    <col min="11282" max="11282" width="5.140625" style="8" customWidth="1"/>
    <col min="11283" max="11283" width="5.28515625" style="8" customWidth="1"/>
    <col min="11284" max="11284" width="0.85546875" style="8" customWidth="1"/>
    <col min="11285" max="11520" width="11.42578125" style="8"/>
    <col min="11521" max="11521" width="1" style="8" customWidth="1"/>
    <col min="11522" max="11522" width="5.28515625" style="8" customWidth="1"/>
    <col min="11523" max="11523" width="5.140625" style="8" customWidth="1"/>
    <col min="11524" max="11526" width="5.7109375" style="8" customWidth="1"/>
    <col min="11527" max="11527" width="2.7109375" style="8" customWidth="1"/>
    <col min="11528" max="11528" width="8.28515625" style="8" customWidth="1"/>
    <col min="11529" max="11537" width="5.7109375" style="8" customWidth="1"/>
    <col min="11538" max="11538" width="5.140625" style="8" customWidth="1"/>
    <col min="11539" max="11539" width="5.28515625" style="8" customWidth="1"/>
    <col min="11540" max="11540" width="0.85546875" style="8" customWidth="1"/>
    <col min="11541" max="11776" width="11.42578125" style="8"/>
    <col min="11777" max="11777" width="1" style="8" customWidth="1"/>
    <col min="11778" max="11778" width="5.28515625" style="8" customWidth="1"/>
    <col min="11779" max="11779" width="5.140625" style="8" customWidth="1"/>
    <col min="11780" max="11782" width="5.7109375" style="8" customWidth="1"/>
    <col min="11783" max="11783" width="2.7109375" style="8" customWidth="1"/>
    <col min="11784" max="11784" width="8.28515625" style="8" customWidth="1"/>
    <col min="11785" max="11793" width="5.7109375" style="8" customWidth="1"/>
    <col min="11794" max="11794" width="5.140625" style="8" customWidth="1"/>
    <col min="11795" max="11795" width="5.28515625" style="8" customWidth="1"/>
    <col min="11796" max="11796" width="0.85546875" style="8" customWidth="1"/>
    <col min="11797" max="12032" width="11.42578125" style="8"/>
    <col min="12033" max="12033" width="1" style="8" customWidth="1"/>
    <col min="12034" max="12034" width="5.28515625" style="8" customWidth="1"/>
    <col min="12035" max="12035" width="5.140625" style="8" customWidth="1"/>
    <col min="12036" max="12038" width="5.7109375" style="8" customWidth="1"/>
    <col min="12039" max="12039" width="2.7109375" style="8" customWidth="1"/>
    <col min="12040" max="12040" width="8.28515625" style="8" customWidth="1"/>
    <col min="12041" max="12049" width="5.7109375" style="8" customWidth="1"/>
    <col min="12050" max="12050" width="5.140625" style="8" customWidth="1"/>
    <col min="12051" max="12051" width="5.28515625" style="8" customWidth="1"/>
    <col min="12052" max="12052" width="0.85546875" style="8" customWidth="1"/>
    <col min="12053" max="12288" width="11.42578125" style="8"/>
    <col min="12289" max="12289" width="1" style="8" customWidth="1"/>
    <col min="12290" max="12290" width="5.28515625" style="8" customWidth="1"/>
    <col min="12291" max="12291" width="5.140625" style="8" customWidth="1"/>
    <col min="12292" max="12294" width="5.7109375" style="8" customWidth="1"/>
    <col min="12295" max="12295" width="2.7109375" style="8" customWidth="1"/>
    <col min="12296" max="12296" width="8.28515625" style="8" customWidth="1"/>
    <col min="12297" max="12305" width="5.7109375" style="8" customWidth="1"/>
    <col min="12306" max="12306" width="5.140625" style="8" customWidth="1"/>
    <col min="12307" max="12307" width="5.28515625" style="8" customWidth="1"/>
    <col min="12308" max="12308" width="0.85546875" style="8" customWidth="1"/>
    <col min="12309" max="12544" width="11.42578125" style="8"/>
    <col min="12545" max="12545" width="1" style="8" customWidth="1"/>
    <col min="12546" max="12546" width="5.28515625" style="8" customWidth="1"/>
    <col min="12547" max="12547" width="5.140625" style="8" customWidth="1"/>
    <col min="12548" max="12550" width="5.7109375" style="8" customWidth="1"/>
    <col min="12551" max="12551" width="2.7109375" style="8" customWidth="1"/>
    <col min="12552" max="12552" width="8.28515625" style="8" customWidth="1"/>
    <col min="12553" max="12561" width="5.7109375" style="8" customWidth="1"/>
    <col min="12562" max="12562" width="5.140625" style="8" customWidth="1"/>
    <col min="12563" max="12563" width="5.28515625" style="8" customWidth="1"/>
    <col min="12564" max="12564" width="0.85546875" style="8" customWidth="1"/>
    <col min="12565" max="12800" width="11.42578125" style="8"/>
    <col min="12801" max="12801" width="1" style="8" customWidth="1"/>
    <col min="12802" max="12802" width="5.28515625" style="8" customWidth="1"/>
    <col min="12803" max="12803" width="5.140625" style="8" customWidth="1"/>
    <col min="12804" max="12806" width="5.7109375" style="8" customWidth="1"/>
    <col min="12807" max="12807" width="2.7109375" style="8" customWidth="1"/>
    <col min="12808" max="12808" width="8.28515625" style="8" customWidth="1"/>
    <col min="12809" max="12817" width="5.7109375" style="8" customWidth="1"/>
    <col min="12818" max="12818" width="5.140625" style="8" customWidth="1"/>
    <col min="12819" max="12819" width="5.28515625" style="8" customWidth="1"/>
    <col min="12820" max="12820" width="0.85546875" style="8" customWidth="1"/>
    <col min="12821" max="13056" width="11.42578125" style="8"/>
    <col min="13057" max="13057" width="1" style="8" customWidth="1"/>
    <col min="13058" max="13058" width="5.28515625" style="8" customWidth="1"/>
    <col min="13059" max="13059" width="5.140625" style="8" customWidth="1"/>
    <col min="13060" max="13062" width="5.7109375" style="8" customWidth="1"/>
    <col min="13063" max="13063" width="2.7109375" style="8" customWidth="1"/>
    <col min="13064" max="13064" width="8.28515625" style="8" customWidth="1"/>
    <col min="13065" max="13073" width="5.7109375" style="8" customWidth="1"/>
    <col min="13074" max="13074" width="5.140625" style="8" customWidth="1"/>
    <col min="13075" max="13075" width="5.28515625" style="8" customWidth="1"/>
    <col min="13076" max="13076" width="0.85546875" style="8" customWidth="1"/>
    <col min="13077" max="13312" width="11.42578125" style="8"/>
    <col min="13313" max="13313" width="1" style="8" customWidth="1"/>
    <col min="13314" max="13314" width="5.28515625" style="8" customWidth="1"/>
    <col min="13315" max="13315" width="5.140625" style="8" customWidth="1"/>
    <col min="13316" max="13318" width="5.7109375" style="8" customWidth="1"/>
    <col min="13319" max="13319" width="2.7109375" style="8" customWidth="1"/>
    <col min="13320" max="13320" width="8.28515625" style="8" customWidth="1"/>
    <col min="13321" max="13329" width="5.7109375" style="8" customWidth="1"/>
    <col min="13330" max="13330" width="5.140625" style="8" customWidth="1"/>
    <col min="13331" max="13331" width="5.28515625" style="8" customWidth="1"/>
    <col min="13332" max="13332" width="0.85546875" style="8" customWidth="1"/>
    <col min="13333" max="13568" width="11.42578125" style="8"/>
    <col min="13569" max="13569" width="1" style="8" customWidth="1"/>
    <col min="13570" max="13570" width="5.28515625" style="8" customWidth="1"/>
    <col min="13571" max="13571" width="5.140625" style="8" customWidth="1"/>
    <col min="13572" max="13574" width="5.7109375" style="8" customWidth="1"/>
    <col min="13575" max="13575" width="2.7109375" style="8" customWidth="1"/>
    <col min="13576" max="13576" width="8.28515625" style="8" customWidth="1"/>
    <col min="13577" max="13585" width="5.7109375" style="8" customWidth="1"/>
    <col min="13586" max="13586" width="5.140625" style="8" customWidth="1"/>
    <col min="13587" max="13587" width="5.28515625" style="8" customWidth="1"/>
    <col min="13588" max="13588" width="0.85546875" style="8" customWidth="1"/>
    <col min="13589" max="13824" width="11.42578125" style="8"/>
    <col min="13825" max="13825" width="1" style="8" customWidth="1"/>
    <col min="13826" max="13826" width="5.28515625" style="8" customWidth="1"/>
    <col min="13827" max="13827" width="5.140625" style="8" customWidth="1"/>
    <col min="13828" max="13830" width="5.7109375" style="8" customWidth="1"/>
    <col min="13831" max="13831" width="2.7109375" style="8" customWidth="1"/>
    <col min="13832" max="13832" width="8.28515625" style="8" customWidth="1"/>
    <col min="13833" max="13841" width="5.7109375" style="8" customWidth="1"/>
    <col min="13842" max="13842" width="5.140625" style="8" customWidth="1"/>
    <col min="13843" max="13843" width="5.28515625" style="8" customWidth="1"/>
    <col min="13844" max="13844" width="0.85546875" style="8" customWidth="1"/>
    <col min="13845" max="14080" width="11.42578125" style="8"/>
    <col min="14081" max="14081" width="1" style="8" customWidth="1"/>
    <col min="14082" max="14082" width="5.28515625" style="8" customWidth="1"/>
    <col min="14083" max="14083" width="5.140625" style="8" customWidth="1"/>
    <col min="14084" max="14086" width="5.7109375" style="8" customWidth="1"/>
    <col min="14087" max="14087" width="2.7109375" style="8" customWidth="1"/>
    <col min="14088" max="14088" width="8.28515625" style="8" customWidth="1"/>
    <col min="14089" max="14097" width="5.7109375" style="8" customWidth="1"/>
    <col min="14098" max="14098" width="5.140625" style="8" customWidth="1"/>
    <col min="14099" max="14099" width="5.28515625" style="8" customWidth="1"/>
    <col min="14100" max="14100" width="0.85546875" style="8" customWidth="1"/>
    <col min="14101" max="14336" width="11.42578125" style="8"/>
    <col min="14337" max="14337" width="1" style="8" customWidth="1"/>
    <col min="14338" max="14338" width="5.28515625" style="8" customWidth="1"/>
    <col min="14339" max="14339" width="5.140625" style="8" customWidth="1"/>
    <col min="14340" max="14342" width="5.7109375" style="8" customWidth="1"/>
    <col min="14343" max="14343" width="2.7109375" style="8" customWidth="1"/>
    <col min="14344" max="14344" width="8.28515625" style="8" customWidth="1"/>
    <col min="14345" max="14353" width="5.7109375" style="8" customWidth="1"/>
    <col min="14354" max="14354" width="5.140625" style="8" customWidth="1"/>
    <col min="14355" max="14355" width="5.28515625" style="8" customWidth="1"/>
    <col min="14356" max="14356" width="0.85546875" style="8" customWidth="1"/>
    <col min="14357" max="14592" width="11.42578125" style="8"/>
    <col min="14593" max="14593" width="1" style="8" customWidth="1"/>
    <col min="14594" max="14594" width="5.28515625" style="8" customWidth="1"/>
    <col min="14595" max="14595" width="5.140625" style="8" customWidth="1"/>
    <col min="14596" max="14598" width="5.7109375" style="8" customWidth="1"/>
    <col min="14599" max="14599" width="2.7109375" style="8" customWidth="1"/>
    <col min="14600" max="14600" width="8.28515625" style="8" customWidth="1"/>
    <col min="14601" max="14609" width="5.7109375" style="8" customWidth="1"/>
    <col min="14610" max="14610" width="5.140625" style="8" customWidth="1"/>
    <col min="14611" max="14611" width="5.28515625" style="8" customWidth="1"/>
    <col min="14612" max="14612" width="0.85546875" style="8" customWidth="1"/>
    <col min="14613" max="14848" width="11.42578125" style="8"/>
    <col min="14849" max="14849" width="1" style="8" customWidth="1"/>
    <col min="14850" max="14850" width="5.28515625" style="8" customWidth="1"/>
    <col min="14851" max="14851" width="5.140625" style="8" customWidth="1"/>
    <col min="14852" max="14854" width="5.7109375" style="8" customWidth="1"/>
    <col min="14855" max="14855" width="2.7109375" style="8" customWidth="1"/>
    <col min="14856" max="14856" width="8.28515625" style="8" customWidth="1"/>
    <col min="14857" max="14865" width="5.7109375" style="8" customWidth="1"/>
    <col min="14866" max="14866" width="5.140625" style="8" customWidth="1"/>
    <col min="14867" max="14867" width="5.28515625" style="8" customWidth="1"/>
    <col min="14868" max="14868" width="0.85546875" style="8" customWidth="1"/>
    <col min="14869" max="15104" width="11.42578125" style="8"/>
    <col min="15105" max="15105" width="1" style="8" customWidth="1"/>
    <col min="15106" max="15106" width="5.28515625" style="8" customWidth="1"/>
    <col min="15107" max="15107" width="5.140625" style="8" customWidth="1"/>
    <col min="15108" max="15110" width="5.7109375" style="8" customWidth="1"/>
    <col min="15111" max="15111" width="2.7109375" style="8" customWidth="1"/>
    <col min="15112" max="15112" width="8.28515625" style="8" customWidth="1"/>
    <col min="15113" max="15121" width="5.7109375" style="8" customWidth="1"/>
    <col min="15122" max="15122" width="5.140625" style="8" customWidth="1"/>
    <col min="15123" max="15123" width="5.28515625" style="8" customWidth="1"/>
    <col min="15124" max="15124" width="0.85546875" style="8" customWidth="1"/>
    <col min="15125" max="15360" width="11.42578125" style="8"/>
    <col min="15361" max="15361" width="1" style="8" customWidth="1"/>
    <col min="15362" max="15362" width="5.28515625" style="8" customWidth="1"/>
    <col min="15363" max="15363" width="5.140625" style="8" customWidth="1"/>
    <col min="15364" max="15366" width="5.7109375" style="8" customWidth="1"/>
    <col min="15367" max="15367" width="2.7109375" style="8" customWidth="1"/>
    <col min="15368" max="15368" width="8.28515625" style="8" customWidth="1"/>
    <col min="15369" max="15377" width="5.7109375" style="8" customWidth="1"/>
    <col min="15378" max="15378" width="5.140625" style="8" customWidth="1"/>
    <col min="15379" max="15379" width="5.28515625" style="8" customWidth="1"/>
    <col min="15380" max="15380" width="0.85546875" style="8" customWidth="1"/>
    <col min="15381" max="15616" width="11.42578125" style="8"/>
    <col min="15617" max="15617" width="1" style="8" customWidth="1"/>
    <col min="15618" max="15618" width="5.28515625" style="8" customWidth="1"/>
    <col min="15619" max="15619" width="5.140625" style="8" customWidth="1"/>
    <col min="15620" max="15622" width="5.7109375" style="8" customWidth="1"/>
    <col min="15623" max="15623" width="2.7109375" style="8" customWidth="1"/>
    <col min="15624" max="15624" width="8.28515625" style="8" customWidth="1"/>
    <col min="15625" max="15633" width="5.7109375" style="8" customWidth="1"/>
    <col min="15634" max="15634" width="5.140625" style="8" customWidth="1"/>
    <col min="15635" max="15635" width="5.28515625" style="8" customWidth="1"/>
    <col min="15636" max="15636" width="0.85546875" style="8" customWidth="1"/>
    <col min="15637" max="15872" width="11.42578125" style="8"/>
    <col min="15873" max="15873" width="1" style="8" customWidth="1"/>
    <col min="15874" max="15874" width="5.28515625" style="8" customWidth="1"/>
    <col min="15875" max="15875" width="5.140625" style="8" customWidth="1"/>
    <col min="15876" max="15878" width="5.7109375" style="8" customWidth="1"/>
    <col min="15879" max="15879" width="2.7109375" style="8" customWidth="1"/>
    <col min="15880" max="15880" width="8.28515625" style="8" customWidth="1"/>
    <col min="15881" max="15889" width="5.7109375" style="8" customWidth="1"/>
    <col min="15890" max="15890" width="5.140625" style="8" customWidth="1"/>
    <col min="15891" max="15891" width="5.28515625" style="8" customWidth="1"/>
    <col min="15892" max="15892" width="0.85546875" style="8" customWidth="1"/>
    <col min="15893" max="16128" width="11.42578125" style="8"/>
    <col min="16129" max="16129" width="1" style="8" customWidth="1"/>
    <col min="16130" max="16130" width="5.28515625" style="8" customWidth="1"/>
    <col min="16131" max="16131" width="5.140625" style="8" customWidth="1"/>
    <col min="16132" max="16134" width="5.7109375" style="8" customWidth="1"/>
    <col min="16135" max="16135" width="2.7109375" style="8" customWidth="1"/>
    <col min="16136" max="16136" width="8.28515625" style="8" customWidth="1"/>
    <col min="16137" max="16145" width="5.7109375" style="8" customWidth="1"/>
    <col min="16146" max="16146" width="5.140625" style="8" customWidth="1"/>
    <col min="16147" max="16147" width="5.28515625" style="8" customWidth="1"/>
    <col min="16148" max="16148" width="0.85546875" style="8" customWidth="1"/>
    <col min="16149" max="16384" width="11.42578125" style="8"/>
  </cols>
  <sheetData>
    <row r="1" spans="1:21" ht="3" customHeight="1" x14ac:dyDescent="0.25"/>
    <row r="2" spans="1:21" x14ac:dyDescent="0.25">
      <c r="C2" s="9"/>
      <c r="D2" s="9"/>
      <c r="E2" s="9"/>
      <c r="F2" s="10"/>
      <c r="G2" s="9"/>
      <c r="H2" s="9"/>
      <c r="I2" s="9"/>
      <c r="J2" s="11"/>
      <c r="K2" s="11"/>
      <c r="L2" s="11"/>
      <c r="M2" s="11"/>
      <c r="N2" s="11"/>
      <c r="O2" s="9"/>
      <c r="P2" s="9"/>
      <c r="Q2" s="9"/>
    </row>
    <row r="3" spans="1:21" ht="12.75" customHeight="1" x14ac:dyDescent="0.25">
      <c r="C3" s="10"/>
      <c r="D3" s="10"/>
      <c r="E3" s="10"/>
      <c r="F3" s="10"/>
      <c r="G3" s="10"/>
      <c r="H3" s="10"/>
      <c r="I3" s="10"/>
    </row>
    <row r="4" spans="1:21" ht="12.75" customHeight="1" x14ac:dyDescent="0.25">
      <c r="C4" s="10"/>
      <c r="D4" s="10"/>
      <c r="E4" s="10"/>
      <c r="F4" s="10"/>
      <c r="G4" s="10"/>
      <c r="H4" s="10"/>
      <c r="I4" s="10"/>
    </row>
    <row r="5" spans="1:2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21" ht="15" x14ac:dyDescent="0.25">
      <c r="C6" s="10"/>
      <c r="D6" s="10"/>
      <c r="E6" s="10"/>
      <c r="F6" s="10"/>
      <c r="G6" s="10"/>
      <c r="H6"/>
      <c r="I6" s="16"/>
    </row>
    <row r="7" spans="1:21" ht="15" x14ac:dyDescent="0.25">
      <c r="C7" s="10"/>
      <c r="D7" s="10"/>
      <c r="E7" s="10"/>
      <c r="F7" s="10"/>
      <c r="G7" s="10"/>
      <c r="H7"/>
      <c r="I7" s="16"/>
    </row>
    <row r="8" spans="1:21" ht="15" customHeight="1" x14ac:dyDescent="0.25">
      <c r="A8" s="10"/>
      <c r="B8" s="10"/>
      <c r="C8" s="10"/>
      <c r="D8" s="10"/>
      <c r="E8" s="10"/>
      <c r="F8" s="10"/>
      <c r="G8" s="10"/>
      <c r="H8" s="161" t="s">
        <v>122</v>
      </c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</row>
    <row r="9" spans="1:21" ht="13.5" customHeight="1" x14ac:dyDescent="0.25"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</row>
    <row r="10" spans="1:21" ht="15" customHeight="1" x14ac:dyDescent="0.25">
      <c r="A10" s="12"/>
      <c r="B10" s="12"/>
      <c r="C10" s="10"/>
      <c r="D10" s="10"/>
      <c r="E10" s="10"/>
      <c r="F10" s="10"/>
      <c r="G10" s="10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</row>
    <row r="11" spans="1:21" ht="12.75" customHeight="1" x14ac:dyDescent="0.25">
      <c r="A11" s="12"/>
      <c r="B11" s="12"/>
      <c r="C11" s="10"/>
      <c r="E11" s="10"/>
      <c r="F11" s="10"/>
      <c r="G11" s="9"/>
      <c r="H11"/>
      <c r="I11" s="16"/>
      <c r="J11" s="14"/>
      <c r="K11" s="14"/>
      <c r="L11" s="14"/>
      <c r="M11" s="14"/>
      <c r="N11" s="14"/>
      <c r="S11" s="13"/>
    </row>
    <row r="12" spans="1:21" ht="12.75" customHeight="1" x14ac:dyDescent="0.25">
      <c r="A12" s="12"/>
      <c r="B12" s="12"/>
      <c r="C12" s="10"/>
      <c r="E12" s="10"/>
      <c r="F12" s="10"/>
      <c r="G12" s="10"/>
      <c r="H12"/>
      <c r="I12" s="16"/>
      <c r="J12" s="14"/>
      <c r="K12" s="14"/>
      <c r="L12" s="14"/>
      <c r="M12" s="14"/>
      <c r="N12" s="14"/>
      <c r="S12" s="13"/>
    </row>
    <row r="13" spans="1:21" ht="12.75" customHeigh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21" ht="12.75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 ht="12.75" customHeigh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ht="12.75" customHeight="1" x14ac:dyDescent="0.25">
      <c r="A16" s="17"/>
      <c r="B16" s="18"/>
      <c r="C16" s="18"/>
      <c r="D16" s="19"/>
      <c r="E16" s="19"/>
      <c r="F16" s="19"/>
      <c r="G16" s="19"/>
      <c r="H16"/>
      <c r="I16" s="19"/>
      <c r="J16" s="19"/>
      <c r="K16" s="19"/>
      <c r="L16" s="19"/>
      <c r="M16" s="19"/>
      <c r="N16" s="19"/>
      <c r="O16" s="19"/>
      <c r="P16" s="19"/>
      <c r="Q16" s="15"/>
      <c r="S16" s="13"/>
    </row>
    <row r="17" spans="1:25" ht="12.75" customHeight="1" x14ac:dyDescent="0.25">
      <c r="A17" s="17"/>
      <c r="B17" s="17"/>
      <c r="C17" s="10"/>
      <c r="D17" s="15"/>
      <c r="E17" s="15"/>
      <c r="F17" s="15"/>
      <c r="G17" s="15"/>
      <c r="H17"/>
      <c r="I17" s="15"/>
      <c r="J17" s="20"/>
      <c r="K17" s="20"/>
      <c r="L17" s="20"/>
      <c r="M17" s="20"/>
      <c r="N17" s="20"/>
      <c r="O17" s="15"/>
      <c r="P17" s="15"/>
      <c r="Q17" s="15"/>
      <c r="S17" s="13"/>
      <c r="V17" s="10"/>
      <c r="W17" s="10"/>
      <c r="X17" s="10"/>
      <c r="Y17" s="10"/>
    </row>
    <row r="18" spans="1:25" ht="12.75" customHeight="1" x14ac:dyDescent="0.25">
      <c r="A18" s="12"/>
      <c r="B18" s="12"/>
      <c r="C18" s="10"/>
      <c r="D18" s="15"/>
      <c r="E18" s="15"/>
      <c r="F18" s="15"/>
      <c r="G18" s="21"/>
      <c r="H18"/>
      <c r="I18" s="21"/>
      <c r="J18" s="21"/>
      <c r="K18" s="21"/>
      <c r="L18" s="21"/>
      <c r="M18" s="21"/>
      <c r="N18" s="21"/>
      <c r="O18" s="22"/>
      <c r="P18" s="22"/>
      <c r="Q18" s="22"/>
      <c r="V18" s="10"/>
      <c r="W18" s="10"/>
      <c r="X18" s="10"/>
      <c r="Y18" s="10"/>
    </row>
    <row r="19" spans="1:25" ht="12.75" customHeight="1" x14ac:dyDescent="0.25">
      <c r="A19" s="12"/>
      <c r="B19" s="12"/>
      <c r="C19" s="10"/>
      <c r="D19" s="15"/>
      <c r="E19" s="15"/>
      <c r="F19" s="15"/>
      <c r="G19" s="23"/>
      <c r="H19"/>
      <c r="I19" s="23"/>
      <c r="J19" s="23"/>
      <c r="K19" s="23"/>
      <c r="L19" s="23"/>
      <c r="M19" s="23"/>
      <c r="N19" s="23"/>
      <c r="O19" s="24"/>
      <c r="P19" s="24"/>
      <c r="Q19" s="24"/>
      <c r="V19" s="10"/>
      <c r="W19" s="10"/>
      <c r="X19" s="10"/>
      <c r="Y19" s="10"/>
    </row>
    <row r="20" spans="1:25" ht="12.75" customHeight="1" x14ac:dyDescent="0.25">
      <c r="A20" s="12"/>
      <c r="B20" s="12"/>
      <c r="C20" s="10"/>
      <c r="D20" s="15"/>
      <c r="E20" s="15"/>
      <c r="F20" s="15"/>
      <c r="G20" s="23"/>
      <c r="H20"/>
      <c r="I20" s="23"/>
      <c r="J20" s="23"/>
      <c r="K20" s="23"/>
      <c r="L20" s="23"/>
      <c r="M20" s="23"/>
      <c r="N20" s="23"/>
      <c r="O20" s="15"/>
      <c r="P20" s="15"/>
      <c r="Q20" s="123"/>
      <c r="V20" s="10"/>
      <c r="W20" s="10"/>
      <c r="X20" s="10"/>
      <c r="Y20" s="10"/>
    </row>
    <row r="21" spans="1:25" ht="12.75" customHeight="1" x14ac:dyDescent="0.25">
      <c r="A21" s="25"/>
      <c r="B21" s="25"/>
      <c r="C21" s="10"/>
      <c r="D21" s="15"/>
      <c r="E21" s="15"/>
      <c r="F21" s="15"/>
      <c r="G21" s="23"/>
      <c r="H21" s="23"/>
      <c r="I21" s="23"/>
      <c r="J21" s="23"/>
      <c r="K21" s="23"/>
      <c r="L21" s="23"/>
      <c r="M21" s="23"/>
      <c r="N21" s="23"/>
      <c r="O21" s="15"/>
      <c r="P21" s="15"/>
      <c r="Q21" s="15"/>
      <c r="V21" s="10"/>
      <c r="W21" s="10"/>
      <c r="X21" s="10"/>
      <c r="Y21" s="10"/>
    </row>
    <row r="22" spans="1:25" ht="12.75" customHeight="1" x14ac:dyDescent="0.25">
      <c r="A22" s="12"/>
      <c r="B22" s="12"/>
      <c r="C22" s="10"/>
      <c r="D22" s="15"/>
      <c r="E22" s="15"/>
      <c r="F22" s="15"/>
      <c r="G22" s="23"/>
      <c r="H22" s="23"/>
      <c r="I22" s="23"/>
      <c r="J22" s="23"/>
      <c r="K22" s="23"/>
      <c r="L22" s="23"/>
      <c r="M22" s="23"/>
      <c r="N22" s="23"/>
      <c r="O22" s="15"/>
      <c r="P22" s="15"/>
      <c r="Q22" s="15"/>
      <c r="V22" s="10"/>
      <c r="W22" s="10"/>
      <c r="X22" s="10"/>
      <c r="Y22" s="10"/>
    </row>
    <row r="23" spans="1:25" ht="12.75" customHeight="1" x14ac:dyDescent="0.25">
      <c r="A23" s="12"/>
      <c r="B23" s="12"/>
      <c r="C23" s="10"/>
      <c r="D23" s="15"/>
      <c r="E23" s="15"/>
      <c r="F23" s="15"/>
      <c r="G23" s="23"/>
      <c r="H23" s="23"/>
      <c r="I23" s="23"/>
      <c r="J23" s="23"/>
      <c r="K23" s="23"/>
      <c r="L23" s="23"/>
      <c r="M23" s="23"/>
      <c r="N23" s="23"/>
      <c r="O23" s="15"/>
      <c r="P23" s="15"/>
      <c r="Q23" s="15"/>
      <c r="V23" s="10"/>
      <c r="W23" s="10"/>
      <c r="X23" s="10"/>
      <c r="Y23" s="10"/>
    </row>
    <row r="24" spans="1:25" ht="12.75" customHeight="1" x14ac:dyDescent="0.25">
      <c r="A24" s="12"/>
      <c r="B24" s="12"/>
      <c r="C24" s="10"/>
      <c r="D24" s="15"/>
      <c r="E24" s="15"/>
      <c r="F24" s="15"/>
      <c r="G24" s="23"/>
      <c r="H24" s="23"/>
      <c r="I24" s="23"/>
      <c r="J24" s="23"/>
      <c r="K24" s="23"/>
      <c r="L24" s="23"/>
      <c r="M24" s="23"/>
      <c r="N24" s="23"/>
      <c r="O24" s="15"/>
      <c r="P24" s="15"/>
      <c r="Q24" s="15"/>
      <c r="V24" s="10"/>
      <c r="W24" s="10"/>
      <c r="X24" s="10"/>
      <c r="Y24" s="10"/>
    </row>
    <row r="25" spans="1:25" ht="12.75" customHeight="1" x14ac:dyDescent="0.25">
      <c r="A25" s="12"/>
      <c r="B25" s="12"/>
      <c r="C25" s="10"/>
      <c r="D25" s="15"/>
      <c r="E25" s="15"/>
      <c r="F25" s="15"/>
      <c r="G25" s="23"/>
      <c r="H25" s="23"/>
      <c r="I25" s="23"/>
      <c r="J25" s="23"/>
      <c r="K25" s="23"/>
      <c r="L25" s="23"/>
      <c r="M25" s="23"/>
      <c r="N25" s="23"/>
      <c r="O25" s="15"/>
      <c r="P25" s="15"/>
      <c r="Q25" s="15"/>
      <c r="V25" s="10"/>
      <c r="W25" s="10"/>
      <c r="X25" s="10"/>
      <c r="Y25" s="10"/>
    </row>
    <row r="26" spans="1:25" ht="12.75" customHeight="1" x14ac:dyDescent="0.25">
      <c r="A26" s="12"/>
      <c r="B26" s="12"/>
      <c r="C26" s="10"/>
      <c r="D26" s="15"/>
      <c r="E26" s="15"/>
      <c r="F26" s="15"/>
      <c r="G26" s="23"/>
      <c r="H26" s="23"/>
      <c r="I26" s="23"/>
      <c r="J26" s="23"/>
      <c r="K26" s="23"/>
      <c r="L26" s="23"/>
      <c r="M26" s="23"/>
      <c r="N26" s="23"/>
      <c r="O26" s="15"/>
      <c r="P26" s="15"/>
      <c r="Q26" s="15"/>
      <c r="V26" s="10"/>
      <c r="W26" s="10"/>
      <c r="X26" s="10"/>
      <c r="Y26" s="10"/>
    </row>
    <row r="27" spans="1:25" ht="12.75" customHeight="1" x14ac:dyDescent="0.25">
      <c r="A27" s="12"/>
      <c r="B27" s="12"/>
      <c r="C27" s="10"/>
      <c r="D27" s="15"/>
      <c r="E27" s="15"/>
      <c r="F27" s="15"/>
      <c r="G27" s="23"/>
      <c r="H27" s="23"/>
      <c r="I27" s="23"/>
      <c r="J27" s="23"/>
      <c r="K27" s="23"/>
      <c r="L27" s="23"/>
      <c r="M27" s="23"/>
      <c r="N27" s="23"/>
      <c r="O27" s="15"/>
      <c r="P27" s="15"/>
      <c r="Q27" s="15"/>
      <c r="V27" s="10"/>
      <c r="W27" s="10"/>
      <c r="X27" s="10"/>
      <c r="Y27" s="10"/>
    </row>
    <row r="28" spans="1:25" ht="12.75" customHeight="1" x14ac:dyDescent="0.25">
      <c r="C28" s="10"/>
      <c r="D28" s="15"/>
      <c r="E28" s="15"/>
      <c r="F28" s="15"/>
      <c r="G28" s="23"/>
      <c r="H28" s="23"/>
      <c r="I28" s="23"/>
      <c r="J28" s="23"/>
      <c r="K28" s="23"/>
      <c r="L28" s="23"/>
      <c r="M28" s="23"/>
      <c r="N28" s="23"/>
      <c r="O28" s="15"/>
      <c r="P28" s="15"/>
      <c r="Q28" s="15"/>
      <c r="V28" s="10"/>
      <c r="W28" s="10"/>
      <c r="X28" s="10"/>
      <c r="Y28" s="10"/>
    </row>
    <row r="29" spans="1:25" ht="12.75" customHeight="1" x14ac:dyDescent="0.25">
      <c r="A29" s="163"/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0"/>
      <c r="W29" s="10"/>
      <c r="X29" s="10"/>
      <c r="Y29" s="10"/>
    </row>
    <row r="30" spans="1:25" ht="12.75" customHeight="1" x14ac:dyDescent="0.25">
      <c r="A30" s="163"/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0"/>
      <c r="W30" s="10"/>
      <c r="X30" s="10"/>
      <c r="Y30" s="10"/>
    </row>
    <row r="31" spans="1:25" ht="30" customHeight="1" x14ac:dyDescent="0.25">
      <c r="A31" s="163"/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0"/>
      <c r="W31" s="10"/>
      <c r="X31" s="10"/>
      <c r="Y31" s="10"/>
    </row>
    <row r="32" spans="1:25" ht="30" customHeight="1" x14ac:dyDescent="0.25">
      <c r="A32" s="163"/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0"/>
      <c r="W32" s="10"/>
      <c r="X32" s="10"/>
      <c r="Y32" s="10"/>
    </row>
    <row r="33" spans="1:25" ht="30" customHeight="1" x14ac:dyDescent="0.25">
      <c r="A33" s="163"/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0"/>
      <c r="W33" s="10"/>
      <c r="X33" s="10"/>
      <c r="Y33" s="10"/>
    </row>
    <row r="34" spans="1:25" ht="30" customHeight="1" x14ac:dyDescent="0.25">
      <c r="A34" s="163"/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0"/>
      <c r="W34" s="10"/>
      <c r="X34" s="10"/>
      <c r="Y34" s="10"/>
    </row>
    <row r="35" spans="1:25" ht="12.75" customHeight="1" x14ac:dyDescent="0.25">
      <c r="A35" s="163"/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0"/>
      <c r="W35" s="10"/>
      <c r="X35" s="10"/>
      <c r="Y35" s="10"/>
    </row>
    <row r="36" spans="1:25" ht="12.75" customHeight="1" x14ac:dyDescent="0.25">
      <c r="A36" s="163"/>
      <c r="B36" s="163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0"/>
      <c r="W36" s="10"/>
      <c r="X36" s="10"/>
      <c r="Y36" s="10"/>
    </row>
    <row r="37" spans="1:25" ht="12.75" customHeight="1" x14ac:dyDescent="0.25">
      <c r="A37" s="163"/>
      <c r="B37" s="163"/>
      <c r="C37" s="163"/>
      <c r="D37" s="163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0"/>
      <c r="W37" s="10"/>
      <c r="X37" s="10"/>
      <c r="Y37" s="10"/>
    </row>
    <row r="38" spans="1:25" ht="12.75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 s="10"/>
      <c r="W38" s="10"/>
      <c r="X38" s="10"/>
      <c r="Y38" s="10"/>
    </row>
    <row r="39" spans="1:25" ht="12.75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5" ht="12.75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5" ht="12.75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5" ht="12.7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5" ht="12.7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5" ht="12.7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5" ht="30" customHeight="1" x14ac:dyDescent="0.25">
      <c r="C45" s="10"/>
    </row>
    <row r="46" spans="1:25" ht="12.75" customHeight="1" x14ac:dyDescent="0.25">
      <c r="C46" s="10"/>
      <c r="H46" s="35"/>
      <c r="I46" s="35"/>
      <c r="J46" s="35"/>
      <c r="K46" s="35"/>
      <c r="L46" s="35"/>
      <c r="M46" s="35"/>
      <c r="N46" s="35"/>
      <c r="O46" s="35"/>
      <c r="P46" s="162" t="s">
        <v>123</v>
      </c>
      <c r="Q46" s="162"/>
      <c r="R46" s="162"/>
      <c r="S46" s="162"/>
      <c r="T46" s="162"/>
      <c r="U46" s="162"/>
    </row>
    <row r="47" spans="1:25" ht="12.75" customHeight="1" x14ac:dyDescent="0.25">
      <c r="C47" s="10"/>
      <c r="G47" s="35"/>
      <c r="H47" s="35"/>
      <c r="I47" s="35"/>
      <c r="J47" s="35"/>
      <c r="K47" s="35"/>
      <c r="L47" s="35"/>
      <c r="M47" s="35"/>
      <c r="N47" s="35"/>
      <c r="O47" s="35"/>
      <c r="P47" s="162"/>
      <c r="Q47" s="162"/>
      <c r="R47" s="162"/>
      <c r="S47" s="162"/>
      <c r="T47" s="162"/>
      <c r="U47" s="162"/>
    </row>
    <row r="48" spans="1:25" ht="12.75" customHeight="1" x14ac:dyDescent="0.25">
      <c r="C48" s="10"/>
    </row>
    <row r="49" spans="1:19" ht="12.75" customHeight="1" x14ac:dyDescent="0.25">
      <c r="C49" s="10"/>
    </row>
    <row r="50" spans="1:19" ht="12.75" customHeight="1" x14ac:dyDescent="0.25">
      <c r="C50" s="10"/>
    </row>
    <row r="51" spans="1:19" ht="12.75" customHeight="1" x14ac:dyDescent="0.25">
      <c r="C51" s="10"/>
    </row>
    <row r="52" spans="1:19" ht="12.75" customHeight="1" x14ac:dyDescent="0.25">
      <c r="C52" s="10"/>
    </row>
    <row r="53" spans="1:19" ht="12.75" customHeight="1" x14ac:dyDescent="0.25">
      <c r="C53" s="10"/>
    </row>
    <row r="54" spans="1:19" ht="12.75" customHeight="1" x14ac:dyDescent="0.25">
      <c r="C54" s="10"/>
    </row>
    <row r="55" spans="1:19" ht="12.75" customHeight="1" x14ac:dyDescent="0.25">
      <c r="C55" s="10"/>
    </row>
    <row r="56" spans="1:19" ht="12.75" customHeight="1" x14ac:dyDescent="0.25">
      <c r="C56" s="10"/>
    </row>
    <row r="57" spans="1:19" ht="12.75" customHeight="1" x14ac:dyDescent="0.25">
      <c r="C57" s="10"/>
    </row>
    <row r="58" spans="1:19" ht="12.75" customHeight="1" x14ac:dyDescent="0.25">
      <c r="C58" s="10"/>
    </row>
    <row r="59" spans="1:19" ht="12.75" customHeight="1" x14ac:dyDescent="0.25">
      <c r="C59" s="10"/>
    </row>
    <row r="60" spans="1:19" ht="12.75" customHeight="1" x14ac:dyDescent="0.25">
      <c r="C60" s="10"/>
    </row>
    <row r="61" spans="1:19" ht="12.75" customHeight="1" x14ac:dyDescent="0.25">
      <c r="C61" s="10"/>
    </row>
    <row r="62" spans="1:19" ht="12.75" customHeight="1" x14ac:dyDescent="0.25">
      <c r="C62" s="10"/>
    </row>
    <row r="63" spans="1:19" ht="12.75" customHeight="1" x14ac:dyDescent="0.25">
      <c r="B63" s="26"/>
      <c r="C63" s="10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27"/>
      <c r="Q63" s="15"/>
      <c r="R63" s="28"/>
      <c r="S63" s="28"/>
    </row>
    <row r="64" spans="1:19" ht="4.5" customHeight="1" x14ac:dyDescent="0.25">
      <c r="A64" s="29"/>
      <c r="B64" s="26"/>
      <c r="C64" s="10"/>
    </row>
    <row r="65" spans="3:3" x14ac:dyDescent="0.25">
      <c r="C65" s="10"/>
    </row>
    <row r="66" spans="3:3" x14ac:dyDescent="0.25">
      <c r="C66" s="10"/>
    </row>
    <row r="67" spans="3:3" x14ac:dyDescent="0.25">
      <c r="C67" s="10"/>
    </row>
  </sheetData>
  <mergeCells count="3">
    <mergeCell ref="H8:S10"/>
    <mergeCell ref="P46:U47"/>
    <mergeCell ref="A29:U37"/>
  </mergeCells>
  <printOptions horizontalCentered="1" verticalCentered="1"/>
  <pageMargins left="0" right="0" top="0" bottom="0" header="0" footer="0"/>
  <pageSetup scale="85" orientation="portrait" horizontalDpi="200" verticalDpi="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A19" zoomScale="80" zoomScaleNormal="80" workbookViewId="0">
      <selection activeCell="F32" sqref="F32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customWidth="1"/>
    <col min="7" max="7" width="14.7109375" customWidth="1"/>
    <col min="8" max="8" width="13.140625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/>
    <row r="2" spans="1:11" ht="13.5" customHeight="1" x14ac:dyDescent="0.25"/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K5" s="37" t="str">
        <f>Control!$A$11</f>
        <v>Marzo de 2018</v>
      </c>
    </row>
    <row r="6" spans="1:11" ht="13.5" customHeight="1" x14ac:dyDescent="0.25"/>
    <row r="7" spans="1:11" ht="13.5" customHeight="1" x14ac:dyDescent="0.25"/>
    <row r="8" spans="1:11" ht="13.5" customHeight="1" x14ac:dyDescent="0.25"/>
    <row r="9" spans="1:11" ht="13.5" customHeight="1" x14ac:dyDescent="0.25"/>
    <row r="10" spans="1:11" ht="13.5" customHeight="1" x14ac:dyDescent="0.25">
      <c r="A10" s="167" t="s">
        <v>168</v>
      </c>
      <c r="B10" s="167"/>
      <c r="C10" s="167"/>
      <c r="D10" s="167"/>
      <c r="E10" s="167"/>
      <c r="F10" s="167"/>
      <c r="G10" s="167"/>
      <c r="H10" s="167"/>
      <c r="I10" s="167"/>
      <c r="J10" s="167"/>
      <c r="K10" s="167"/>
    </row>
    <row r="11" spans="1:11" ht="13.5" customHeight="1" x14ac:dyDescent="0.25">
      <c r="A11" s="167"/>
      <c r="B11" s="167"/>
      <c r="C11" s="167"/>
      <c r="D11" s="167"/>
      <c r="E11" s="167"/>
      <c r="F11" s="167"/>
      <c r="G11" s="167"/>
      <c r="H11" s="167"/>
      <c r="I11" s="167"/>
      <c r="J11" s="167"/>
      <c r="K11" s="167"/>
    </row>
    <row r="12" spans="1:11" ht="13.5" customHeight="1" x14ac:dyDescent="0.25">
      <c r="A12" s="167"/>
      <c r="B12" s="167"/>
      <c r="C12" s="167"/>
      <c r="D12" s="167"/>
      <c r="E12" s="167"/>
      <c r="F12" s="167"/>
      <c r="G12" s="167"/>
      <c r="H12" s="167"/>
      <c r="I12" s="167"/>
      <c r="J12" s="167"/>
      <c r="K12" s="167"/>
    </row>
    <row r="13" spans="1:11" ht="13.5" customHeight="1" x14ac:dyDescent="0.25">
      <c r="C13" s="31"/>
      <c r="D13" s="58"/>
      <c r="E13" s="58"/>
      <c r="H13" s="58"/>
      <c r="I13" s="31"/>
      <c r="J13" s="31"/>
    </row>
    <row r="14" spans="1:11" ht="13.5" customHeight="1" x14ac:dyDescent="0.25">
      <c r="D14" s="47"/>
      <c r="E14" s="59"/>
      <c r="H14" s="47"/>
    </row>
    <row r="15" spans="1:11" ht="13.5" customHeight="1" x14ac:dyDescent="0.25">
      <c r="D15" s="41"/>
      <c r="E15" s="85"/>
      <c r="H15" s="114" t="s">
        <v>21</v>
      </c>
    </row>
    <row r="16" spans="1:11" ht="13.5" customHeight="1" x14ac:dyDescent="0.25">
      <c r="D16" s="41"/>
      <c r="E16" s="85"/>
      <c r="H16" s="100" t="s">
        <v>22</v>
      </c>
      <c r="I16" s="31"/>
      <c r="J16" s="31"/>
    </row>
    <row r="17" spans="2:14" ht="13.5" customHeight="1" x14ac:dyDescent="0.25">
      <c r="C17" s="31"/>
      <c r="D17" s="41"/>
      <c r="E17" s="85"/>
      <c r="H17" s="100" t="s">
        <v>23</v>
      </c>
      <c r="I17" s="31"/>
      <c r="J17" s="31"/>
    </row>
    <row r="18" spans="2:14" ht="13.5" customHeight="1" x14ac:dyDescent="0.25">
      <c r="C18" s="31"/>
      <c r="D18" s="41"/>
      <c r="E18" s="85"/>
      <c r="H18" s="100" t="s">
        <v>24</v>
      </c>
      <c r="I18" s="31"/>
      <c r="J18" s="31"/>
      <c r="K18" s="1"/>
      <c r="L18" s="1"/>
      <c r="M18" s="1"/>
      <c r="N18" s="1"/>
    </row>
    <row r="19" spans="2:14" ht="13.5" customHeight="1" x14ac:dyDescent="0.25">
      <c r="D19" s="42"/>
      <c r="E19" s="85"/>
      <c r="F19" s="56"/>
      <c r="G19" s="56"/>
      <c r="H19" s="100" t="s">
        <v>25</v>
      </c>
      <c r="K19" s="1"/>
      <c r="L19" s="1"/>
    </row>
    <row r="20" spans="2:14" ht="13.5" customHeight="1" x14ac:dyDescent="0.25">
      <c r="D20" s="42"/>
      <c r="E20" s="85"/>
      <c r="F20" s="49"/>
      <c r="G20" s="132" t="s">
        <v>169</v>
      </c>
      <c r="H20" s="100" t="s">
        <v>26</v>
      </c>
      <c r="K20" s="1"/>
      <c r="L20" s="1"/>
    </row>
    <row r="21" spans="2:14" ht="13.5" customHeight="1" x14ac:dyDescent="0.25">
      <c r="D21" t="s">
        <v>191</v>
      </c>
      <c r="E21" s="85"/>
      <c r="F21" s="128">
        <v>1</v>
      </c>
      <c r="G21" s="6">
        <v>10.19</v>
      </c>
      <c r="H21" s="100" t="s">
        <v>76</v>
      </c>
      <c r="K21" s="1"/>
      <c r="L21" s="1"/>
    </row>
    <row r="22" spans="2:14" ht="13.5" customHeight="1" x14ac:dyDescent="0.25">
      <c r="D22" t="s">
        <v>192</v>
      </c>
      <c r="E22" s="85"/>
      <c r="F22" s="128">
        <v>2</v>
      </c>
      <c r="G22" s="6">
        <v>34.47</v>
      </c>
      <c r="H22" s="100" t="s">
        <v>81</v>
      </c>
      <c r="K22" s="1"/>
      <c r="L22" s="1"/>
    </row>
    <row r="23" spans="2:14" ht="13.5" customHeight="1" x14ac:dyDescent="0.25">
      <c r="D23" t="s">
        <v>193</v>
      </c>
      <c r="E23" s="85"/>
      <c r="F23" s="128">
        <v>3</v>
      </c>
      <c r="G23" s="6">
        <v>0.97</v>
      </c>
      <c r="H23" s="100" t="s">
        <v>63</v>
      </c>
      <c r="K23" s="1"/>
      <c r="L23" s="1"/>
    </row>
    <row r="24" spans="2:14" ht="13.5" customHeight="1" x14ac:dyDescent="0.25">
      <c r="D24" t="s">
        <v>194</v>
      </c>
      <c r="E24" s="85"/>
      <c r="F24" s="128">
        <v>4</v>
      </c>
      <c r="G24" s="6">
        <v>2.4300000000000002</v>
      </c>
      <c r="H24" s="100" t="s">
        <v>77</v>
      </c>
      <c r="K24" s="1"/>
      <c r="L24" s="1"/>
      <c r="M24" s="1"/>
      <c r="N24" s="1"/>
    </row>
    <row r="25" spans="2:14" ht="13.5" customHeight="1" x14ac:dyDescent="0.25">
      <c r="D25" t="s">
        <v>195</v>
      </c>
      <c r="E25" s="85"/>
      <c r="F25" s="128">
        <v>5</v>
      </c>
      <c r="G25" s="6">
        <v>0.49</v>
      </c>
      <c r="H25" s="100" t="s">
        <v>82</v>
      </c>
      <c r="K25" s="1"/>
      <c r="L25" s="1"/>
      <c r="M25" s="1"/>
      <c r="N25" s="1"/>
    </row>
    <row r="26" spans="2:14" ht="13.5" customHeight="1" x14ac:dyDescent="0.25">
      <c r="D26" t="s">
        <v>196</v>
      </c>
      <c r="E26" s="85"/>
      <c r="F26" s="128">
        <v>6</v>
      </c>
      <c r="G26" s="6">
        <v>2.4300000000000002</v>
      </c>
      <c r="H26" s="100" t="s">
        <v>78</v>
      </c>
    </row>
    <row r="27" spans="2:14" ht="13.5" customHeight="1" x14ac:dyDescent="0.25">
      <c r="D27" t="s">
        <v>197</v>
      </c>
      <c r="E27" s="62"/>
      <c r="F27" s="128">
        <v>7</v>
      </c>
      <c r="G27" s="6">
        <v>1.46</v>
      </c>
      <c r="H27" s="63"/>
      <c r="N27" s="6"/>
    </row>
    <row r="28" spans="2:14" ht="13.5" customHeight="1" x14ac:dyDescent="0.25">
      <c r="D28" t="s">
        <v>198</v>
      </c>
      <c r="E28" s="62"/>
      <c r="F28" s="128">
        <v>8</v>
      </c>
      <c r="G28" s="6">
        <v>0.49</v>
      </c>
      <c r="H28" s="63"/>
    </row>
    <row r="29" spans="2:14" ht="13.5" customHeight="1" x14ac:dyDescent="0.25">
      <c r="D29" t="s">
        <v>199</v>
      </c>
      <c r="E29" s="62"/>
      <c r="F29" s="128">
        <v>9</v>
      </c>
      <c r="G29" s="6">
        <v>0.97</v>
      </c>
      <c r="H29" s="63"/>
    </row>
    <row r="30" spans="2:14" ht="13.5" customHeight="1" x14ac:dyDescent="0.25">
      <c r="D30" t="s">
        <v>200</v>
      </c>
      <c r="E30" s="115"/>
      <c r="F30" s="128">
        <v>10</v>
      </c>
      <c r="G30" s="6">
        <v>43.2</v>
      </c>
      <c r="H30" s="63"/>
    </row>
    <row r="31" spans="2:14" ht="13.5" customHeight="1" x14ac:dyDescent="0.25">
      <c r="B31" s="31"/>
      <c r="C31" s="31"/>
      <c r="D31" t="s">
        <v>201</v>
      </c>
      <c r="E31" s="154"/>
      <c r="F31" s="128">
        <v>11</v>
      </c>
      <c r="G31" s="6">
        <v>0.49</v>
      </c>
      <c r="H31" s="31"/>
      <c r="I31" s="31"/>
      <c r="J31" s="31"/>
      <c r="K31" s="31"/>
      <c r="L31" s="31"/>
    </row>
    <row r="32" spans="2:14" ht="13.5" customHeight="1" x14ac:dyDescent="0.25">
      <c r="B32" s="31"/>
      <c r="C32" s="31"/>
      <c r="D32" t="s">
        <v>202</v>
      </c>
      <c r="E32" s="154"/>
      <c r="F32" s="42" t="s">
        <v>170</v>
      </c>
      <c r="G32" s="6">
        <v>2.4300000000000002</v>
      </c>
      <c r="H32" s="31"/>
      <c r="I32" s="31"/>
      <c r="J32" s="31"/>
      <c r="K32" s="31"/>
      <c r="L32" s="31"/>
    </row>
    <row r="33" spans="4:8" ht="13.5" customHeight="1" x14ac:dyDescent="0.25">
      <c r="E33" s="117"/>
      <c r="F33" s="49"/>
      <c r="G33" s="49"/>
      <c r="H33" s="1"/>
    </row>
    <row r="34" spans="4:8" ht="13.5" customHeight="1" x14ac:dyDescent="0.25">
      <c r="D34" s="49"/>
      <c r="E34" s="53"/>
      <c r="F34" s="49"/>
      <c r="G34" s="108"/>
      <c r="H34" s="1"/>
    </row>
    <row r="35" spans="4:8" ht="13.5" customHeight="1" x14ac:dyDescent="0.25">
      <c r="D35" s="49"/>
      <c r="E35" s="53"/>
      <c r="F35" s="107"/>
      <c r="G35" s="107"/>
      <c r="H35" s="1"/>
    </row>
    <row r="36" spans="4:8" ht="13.5" customHeight="1" x14ac:dyDescent="0.25">
      <c r="D36" s="49"/>
      <c r="E36" s="53"/>
      <c r="F36" s="107"/>
      <c r="G36" s="107"/>
      <c r="H36" s="1"/>
    </row>
    <row r="37" spans="4:8" ht="13.5" customHeight="1" x14ac:dyDescent="0.25">
      <c r="D37" s="49"/>
      <c r="E37" s="53"/>
      <c r="F37" s="107"/>
      <c r="G37" s="107"/>
      <c r="H37" s="1"/>
    </row>
    <row r="38" spans="4:8" ht="13.5" customHeight="1" x14ac:dyDescent="0.25">
      <c r="D38" s="49"/>
      <c r="E38" s="53"/>
      <c r="F38" s="107"/>
      <c r="G38" s="107"/>
    </row>
    <row r="39" spans="4:8" ht="13.5" customHeight="1" x14ac:dyDescent="0.25">
      <c r="D39" s="49"/>
      <c r="E39" s="53"/>
      <c r="F39" s="107"/>
      <c r="G39" s="107"/>
    </row>
    <row r="40" spans="4:8" ht="13.5" customHeight="1" x14ac:dyDescent="0.25">
      <c r="D40" s="49"/>
      <c r="E40" s="53"/>
      <c r="F40" s="49"/>
      <c r="G40" s="49"/>
    </row>
    <row r="41" spans="4:8" ht="13.5" customHeight="1" x14ac:dyDescent="0.25"/>
    <row r="42" spans="4:8" ht="13.5" customHeight="1" x14ac:dyDescent="0.25"/>
    <row r="43" spans="4:8" ht="13.5" customHeight="1" x14ac:dyDescent="0.25"/>
    <row r="44" spans="4:8" ht="13.5" customHeight="1" x14ac:dyDescent="0.25"/>
    <row r="45" spans="4:8" ht="13.5" customHeight="1" x14ac:dyDescent="0.25"/>
    <row r="46" spans="4:8" ht="13.5" customHeight="1" x14ac:dyDescent="0.25"/>
    <row r="47" spans="4:8" ht="13.5" customHeight="1" x14ac:dyDescent="0.25"/>
    <row r="48" spans="4:8" ht="13.5" customHeight="1" x14ac:dyDescent="0.25"/>
    <row r="49" spans="9:11" ht="13.5" customHeight="1" x14ac:dyDescent="0.25"/>
    <row r="50" spans="9:11" ht="13.5" customHeight="1" x14ac:dyDescent="0.25"/>
    <row r="51" spans="9:11" ht="13.5" customHeight="1" x14ac:dyDescent="0.25"/>
    <row r="52" spans="9:11" ht="13.5" customHeight="1" x14ac:dyDescent="0.25"/>
    <row r="53" spans="9:11" ht="13.5" customHeight="1" x14ac:dyDescent="0.25"/>
    <row r="54" spans="9:11" ht="13.5" customHeight="1" x14ac:dyDescent="0.25"/>
    <row r="55" spans="9:11" ht="13.5" customHeight="1" x14ac:dyDescent="0.25">
      <c r="J55" s="30" t="str">
        <f>Control!A28</f>
        <v>Base: 514 entrevistas  entrevistas</v>
      </c>
    </row>
    <row r="56" spans="9:11" ht="13.5" customHeight="1" x14ac:dyDescent="0.25"/>
    <row r="57" spans="9:11" ht="18" customHeight="1" x14ac:dyDescent="0.25">
      <c r="I57" s="169" t="str">
        <f>Control!A21</f>
        <v>8 / 32</v>
      </c>
      <c r="J57" s="169"/>
      <c r="K57" s="169"/>
    </row>
    <row r="58" spans="9:11" ht="13.5" customHeight="1" x14ac:dyDescent="0.25">
      <c r="I58" s="169"/>
      <c r="J58" s="169"/>
      <c r="K58" s="169"/>
    </row>
    <row r="59" spans="9:11" ht="4.5" customHeight="1" x14ac:dyDescent="0.25"/>
  </sheetData>
  <mergeCells count="2">
    <mergeCell ref="A10:K12"/>
    <mergeCell ref="I57:K58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zoomScale="90" zoomScaleNormal="90" workbookViewId="0">
      <selection activeCell="U13" sqref="U13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customWidth="1"/>
    <col min="7" max="7" width="14.7109375" customWidth="1"/>
    <col min="8" max="8" width="13.140625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/>
    <row r="2" spans="1:11" ht="13.5" customHeight="1" x14ac:dyDescent="0.25"/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K5" s="37" t="str">
        <f>Control!$A$11</f>
        <v>Marzo de 2018</v>
      </c>
    </row>
    <row r="6" spans="1:11" ht="13.5" customHeight="1" x14ac:dyDescent="0.25"/>
    <row r="7" spans="1:11" ht="13.5" customHeight="1" x14ac:dyDescent="0.25"/>
    <row r="8" spans="1:11" ht="13.5" customHeight="1" x14ac:dyDescent="0.25"/>
    <row r="9" spans="1:11" ht="13.5" customHeight="1" x14ac:dyDescent="0.25"/>
    <row r="10" spans="1:11" ht="13.5" customHeight="1" x14ac:dyDescent="0.25">
      <c r="B10" s="167" t="s">
        <v>171</v>
      </c>
      <c r="C10" s="174"/>
      <c r="D10" s="174"/>
      <c r="E10" s="174"/>
      <c r="F10" s="174"/>
      <c r="G10" s="174"/>
      <c r="H10" s="174"/>
      <c r="I10" s="174"/>
      <c r="J10" s="174"/>
    </row>
    <row r="11" spans="1:11" ht="13.5" customHeight="1" x14ac:dyDescent="0.25">
      <c r="A11" s="31"/>
      <c r="B11" s="174"/>
      <c r="C11" s="174"/>
      <c r="D11" s="174"/>
      <c r="E11" s="174"/>
      <c r="F11" s="174"/>
      <c r="G11" s="174"/>
      <c r="H11" s="174"/>
      <c r="I11" s="174"/>
      <c r="J11" s="174"/>
      <c r="K11" s="31"/>
    </row>
    <row r="12" spans="1:11" ht="13.5" customHeight="1" x14ac:dyDescent="0.25">
      <c r="A12" s="31"/>
      <c r="B12" s="174"/>
      <c r="C12" s="174"/>
      <c r="D12" s="174"/>
      <c r="E12" s="174"/>
      <c r="F12" s="174"/>
      <c r="G12" s="174"/>
      <c r="H12" s="174"/>
      <c r="I12" s="174"/>
      <c r="J12" s="174"/>
      <c r="K12" s="31"/>
    </row>
    <row r="13" spans="1:11" ht="13.5" customHeight="1" x14ac:dyDescent="0.25">
      <c r="C13" s="31"/>
      <c r="D13" s="58"/>
      <c r="E13" s="58"/>
      <c r="F13" s="58"/>
      <c r="G13" s="58"/>
      <c r="H13" s="58"/>
      <c r="I13" s="31"/>
      <c r="J13" s="31"/>
    </row>
    <row r="14" spans="1:11" ht="13.5" customHeight="1" x14ac:dyDescent="0.25">
      <c r="D14" s="47"/>
      <c r="E14" s="59"/>
      <c r="F14" s="47"/>
      <c r="G14" s="96" t="s">
        <v>6</v>
      </c>
      <c r="H14" s="47"/>
    </row>
    <row r="15" spans="1:11" ht="13.5" customHeight="1" x14ac:dyDescent="0.25">
      <c r="D15" s="41"/>
      <c r="E15" s="85"/>
      <c r="F15" s="46">
        <v>1</v>
      </c>
      <c r="G15" s="186">
        <v>13.374485596707819</v>
      </c>
      <c r="H15" s="114" t="s">
        <v>21</v>
      </c>
    </row>
    <row r="16" spans="1:11" ht="13.5" customHeight="1" x14ac:dyDescent="0.25">
      <c r="D16" s="41"/>
      <c r="E16" s="85"/>
      <c r="F16" s="46">
        <v>2</v>
      </c>
      <c r="G16" s="186">
        <v>19.958847736625515</v>
      </c>
      <c r="H16" s="100" t="s">
        <v>22</v>
      </c>
      <c r="I16" s="31"/>
      <c r="J16" s="31"/>
    </row>
    <row r="17" spans="3:14" ht="13.5" customHeight="1" x14ac:dyDescent="0.25">
      <c r="C17" s="31"/>
      <c r="D17" s="41"/>
      <c r="E17" s="85"/>
      <c r="F17" s="46">
        <v>3</v>
      </c>
      <c r="G17" s="186">
        <v>1.2345679012345678</v>
      </c>
      <c r="H17" s="100" t="s">
        <v>23</v>
      </c>
      <c r="I17" s="31"/>
      <c r="J17" s="31"/>
    </row>
    <row r="18" spans="3:14" ht="13.5" customHeight="1" x14ac:dyDescent="0.25">
      <c r="C18" s="31"/>
      <c r="D18" s="41"/>
      <c r="E18" s="85"/>
      <c r="F18" s="46">
        <v>4</v>
      </c>
      <c r="G18" s="186">
        <v>0.41152263374485598</v>
      </c>
      <c r="H18" s="100" t="s">
        <v>24</v>
      </c>
      <c r="I18" s="31"/>
      <c r="J18" s="31"/>
      <c r="K18" s="1"/>
      <c r="L18" s="1"/>
      <c r="M18" s="1"/>
      <c r="N18" s="1"/>
    </row>
    <row r="19" spans="3:14" ht="13.5" customHeight="1" x14ac:dyDescent="0.25">
      <c r="D19" s="42"/>
      <c r="E19" s="85"/>
      <c r="F19" s="46">
        <v>5</v>
      </c>
      <c r="G19" s="186">
        <v>0.20576131687242799</v>
      </c>
      <c r="H19" s="100" t="s">
        <v>25</v>
      </c>
      <c r="K19" s="1"/>
      <c r="L19" s="1"/>
    </row>
    <row r="20" spans="3:14" ht="13.5" customHeight="1" x14ac:dyDescent="0.25">
      <c r="D20" s="42"/>
      <c r="E20" s="85"/>
      <c r="F20" s="46">
        <v>6</v>
      </c>
      <c r="G20" s="186">
        <v>0.20576131687242799</v>
      </c>
      <c r="H20" s="100" t="s">
        <v>26</v>
      </c>
      <c r="K20" s="1"/>
      <c r="L20" s="1"/>
    </row>
    <row r="21" spans="3:14" ht="13.5" customHeight="1" x14ac:dyDescent="0.25">
      <c r="D21" s="42"/>
      <c r="E21" s="85"/>
      <c r="F21" s="46">
        <v>7</v>
      </c>
      <c r="G21" s="186">
        <v>0.20576131687242799</v>
      </c>
      <c r="H21" s="100" t="s">
        <v>76</v>
      </c>
      <c r="K21" s="1"/>
      <c r="L21" s="1"/>
    </row>
    <row r="22" spans="3:14" ht="13.5" customHeight="1" x14ac:dyDescent="0.25">
      <c r="D22" s="80"/>
      <c r="E22" s="85"/>
      <c r="F22" s="46">
        <v>8</v>
      </c>
      <c r="G22" s="186">
        <v>0</v>
      </c>
      <c r="H22" s="100" t="s">
        <v>81</v>
      </c>
      <c r="K22" s="1"/>
      <c r="L22" s="1"/>
    </row>
    <row r="23" spans="3:14" ht="13.5" customHeight="1" x14ac:dyDescent="0.25">
      <c r="D23" s="80"/>
      <c r="E23" s="85"/>
      <c r="F23" s="46">
        <v>9</v>
      </c>
      <c r="G23" s="186">
        <v>0</v>
      </c>
      <c r="H23" s="100" t="s">
        <v>63</v>
      </c>
      <c r="K23" s="1"/>
      <c r="L23" s="1"/>
    </row>
    <row r="24" spans="3:14" ht="13.5" customHeight="1" x14ac:dyDescent="0.25">
      <c r="D24" s="42"/>
      <c r="E24" s="85"/>
      <c r="F24" s="46">
        <v>10</v>
      </c>
      <c r="G24" s="186">
        <v>9.8765432098765427</v>
      </c>
      <c r="H24" s="100" t="s">
        <v>77</v>
      </c>
      <c r="K24" s="1"/>
      <c r="L24" s="1"/>
      <c r="M24" s="1"/>
      <c r="N24" s="1"/>
    </row>
    <row r="25" spans="3:14" ht="13.5" customHeight="1" x14ac:dyDescent="0.25">
      <c r="D25" s="42"/>
      <c r="E25" s="85"/>
      <c r="F25" s="46">
        <v>11</v>
      </c>
      <c r="G25" s="186">
        <v>0.20576131687242799</v>
      </c>
      <c r="H25" s="100" t="s">
        <v>82</v>
      </c>
      <c r="K25" s="1"/>
      <c r="L25" s="1"/>
      <c r="M25" s="1"/>
      <c r="N25" s="1"/>
    </row>
    <row r="26" spans="3:14" ht="13.5" customHeight="1" x14ac:dyDescent="0.25">
      <c r="D26" s="42"/>
      <c r="E26" s="85"/>
      <c r="F26" s="148" t="s">
        <v>170</v>
      </c>
      <c r="G26" s="186">
        <v>1</v>
      </c>
      <c r="H26" s="100"/>
      <c r="K26" s="1"/>
      <c r="L26" s="1"/>
      <c r="M26" s="1"/>
      <c r="N26" s="1"/>
    </row>
    <row r="27" spans="3:14" ht="13.5" customHeight="1" x14ac:dyDescent="0.25">
      <c r="D27" s="42"/>
      <c r="E27" s="85"/>
      <c r="F27" s="148" t="s">
        <v>27</v>
      </c>
      <c r="G27" s="186">
        <v>0.20576131687242799</v>
      </c>
      <c r="H27" s="100" t="s">
        <v>78</v>
      </c>
    </row>
    <row r="28" spans="3:14" ht="13.5" customHeight="1" x14ac:dyDescent="0.25">
      <c r="D28" s="42"/>
      <c r="E28" s="85"/>
      <c r="F28" s="148" t="s">
        <v>28</v>
      </c>
      <c r="G28" s="186">
        <v>50</v>
      </c>
      <c r="H28" s="100" t="s">
        <v>79</v>
      </c>
    </row>
    <row r="29" spans="3:14" ht="13.5" customHeight="1" x14ac:dyDescent="0.25">
      <c r="D29" s="42"/>
      <c r="E29" s="85"/>
      <c r="F29" s="148" t="s">
        <v>144</v>
      </c>
      <c r="G29" s="186">
        <v>1.0288065843621399</v>
      </c>
      <c r="H29" s="100" t="s">
        <v>80</v>
      </c>
    </row>
    <row r="30" spans="3:14" ht="13.5" customHeight="1" x14ac:dyDescent="0.25">
      <c r="D30" s="42"/>
      <c r="E30" s="85"/>
      <c r="F30" s="42" t="s">
        <v>170</v>
      </c>
      <c r="G30" s="186"/>
      <c r="H30" s="100" t="s">
        <v>83</v>
      </c>
    </row>
    <row r="31" spans="3:14" ht="13.5" customHeight="1" x14ac:dyDescent="0.25">
      <c r="D31" s="59"/>
      <c r="E31" s="59"/>
      <c r="F31" s="146"/>
      <c r="G31" s="146"/>
      <c r="H31" s="63"/>
      <c r="N31" s="6"/>
    </row>
    <row r="32" spans="3:14" ht="13.5" customHeight="1" x14ac:dyDescent="0.25">
      <c r="D32" s="59"/>
      <c r="E32" s="59"/>
      <c r="F32" s="59"/>
      <c r="G32" s="83"/>
      <c r="H32" s="63"/>
    </row>
    <row r="33" spans="2:12" ht="13.5" customHeight="1" x14ac:dyDescent="0.25">
      <c r="D33" s="59"/>
      <c r="E33" s="59"/>
      <c r="F33" s="59"/>
      <c r="G33" s="59"/>
      <c r="H33" s="63"/>
    </row>
    <row r="34" spans="2:12" ht="13.5" customHeight="1" x14ac:dyDescent="0.25">
      <c r="D34" s="59"/>
      <c r="E34" s="63"/>
      <c r="F34" s="59"/>
      <c r="G34" s="59"/>
      <c r="H34" s="63"/>
    </row>
    <row r="35" spans="2:12" ht="13.5" customHeight="1" x14ac:dyDescent="0.25">
      <c r="B35" s="31"/>
      <c r="C35" s="31"/>
      <c r="D35" s="56"/>
      <c r="E35" s="56"/>
      <c r="F35" s="56"/>
      <c r="G35" s="56"/>
      <c r="H35" s="31"/>
      <c r="I35" s="31"/>
      <c r="J35" s="31"/>
      <c r="K35" s="31"/>
      <c r="L35" s="31"/>
    </row>
    <row r="36" spans="2:12" ht="13.5" customHeight="1" x14ac:dyDescent="0.25">
      <c r="B36" s="31"/>
      <c r="C36" s="31"/>
      <c r="D36" s="56"/>
      <c r="E36" s="56"/>
      <c r="F36" s="56"/>
      <c r="G36" s="56"/>
      <c r="H36" s="31"/>
      <c r="I36" s="31"/>
      <c r="J36" s="31"/>
      <c r="K36" s="31"/>
      <c r="L36" s="31"/>
    </row>
    <row r="37" spans="2:12" ht="13.5" customHeight="1" x14ac:dyDescent="0.25">
      <c r="D37" s="49"/>
      <c r="E37" s="53"/>
      <c r="F37" s="49"/>
      <c r="G37" s="49"/>
      <c r="H37" s="1"/>
    </row>
    <row r="38" spans="2:12" ht="13.5" customHeight="1" x14ac:dyDescent="0.25">
      <c r="D38" s="49"/>
      <c r="E38" s="53"/>
      <c r="F38" s="49"/>
      <c r="G38" s="108"/>
      <c r="H38" s="1"/>
    </row>
    <row r="39" spans="2:12" ht="13.5" customHeight="1" x14ac:dyDescent="0.25">
      <c r="D39" s="49"/>
      <c r="E39" s="53"/>
      <c r="F39" s="107"/>
      <c r="G39" s="107"/>
      <c r="H39" s="1"/>
    </row>
    <row r="40" spans="2:12" ht="13.5" customHeight="1" x14ac:dyDescent="0.25">
      <c r="D40" s="49"/>
      <c r="E40" s="53"/>
      <c r="F40" s="107"/>
      <c r="G40" s="107"/>
      <c r="H40" s="1"/>
    </row>
    <row r="41" spans="2:12" ht="13.5" customHeight="1" x14ac:dyDescent="0.25">
      <c r="D41" s="49"/>
      <c r="E41" s="53"/>
      <c r="F41" s="107"/>
      <c r="G41" s="107"/>
      <c r="H41" s="1"/>
    </row>
    <row r="42" spans="2:12" ht="13.5" customHeight="1" x14ac:dyDescent="0.25">
      <c r="D42" s="49"/>
      <c r="E42" s="53"/>
      <c r="F42" s="107"/>
      <c r="G42" s="107"/>
    </row>
    <row r="43" spans="2:12" ht="13.5" customHeight="1" x14ac:dyDescent="0.25">
      <c r="D43" s="49"/>
      <c r="E43" s="53"/>
      <c r="F43" s="107"/>
      <c r="G43" s="107"/>
    </row>
    <row r="44" spans="2:12" ht="13.5" customHeight="1" x14ac:dyDescent="0.25">
      <c r="D44" s="49"/>
      <c r="E44" s="53"/>
      <c r="F44" s="49"/>
      <c r="G44" s="49"/>
    </row>
    <row r="45" spans="2:12" ht="13.5" customHeight="1" x14ac:dyDescent="0.25"/>
    <row r="46" spans="2:12" ht="13.5" customHeight="1" x14ac:dyDescent="0.25"/>
    <row r="47" spans="2:12" ht="13.5" customHeight="1" x14ac:dyDescent="0.25"/>
    <row r="48" spans="2:12" ht="13.5" customHeight="1" x14ac:dyDescent="0.25"/>
    <row r="49" spans="9:11" ht="13.5" customHeight="1" x14ac:dyDescent="0.25"/>
    <row r="50" spans="9:11" ht="13.5" customHeight="1" x14ac:dyDescent="0.25"/>
    <row r="51" spans="9:11" ht="13.5" customHeight="1" x14ac:dyDescent="0.25"/>
    <row r="52" spans="9:11" ht="13.5" customHeight="1" x14ac:dyDescent="0.25"/>
    <row r="53" spans="9:11" ht="13.5" customHeight="1" x14ac:dyDescent="0.25"/>
    <row r="54" spans="9:11" ht="13.5" customHeight="1" x14ac:dyDescent="0.25"/>
    <row r="55" spans="9:11" ht="13.5" customHeight="1" x14ac:dyDescent="0.25"/>
    <row r="56" spans="9:11" ht="13.5" customHeight="1" x14ac:dyDescent="0.25">
      <c r="J56" s="30" t="str">
        <f>Control!A28</f>
        <v>Base: 514 entrevistas  entrevistas</v>
      </c>
    </row>
    <row r="57" spans="9:11" ht="13.5" customHeight="1" x14ac:dyDescent="0.25"/>
    <row r="58" spans="9:11" ht="18" customHeight="1" x14ac:dyDescent="0.25">
      <c r="I58" s="169" t="str">
        <f>Control!A21</f>
        <v>8 / 32</v>
      </c>
      <c r="J58" s="169"/>
      <c r="K58" s="169"/>
    </row>
    <row r="59" spans="9:11" ht="13.5" customHeight="1" x14ac:dyDescent="0.25">
      <c r="I59" s="169"/>
      <c r="J59" s="169"/>
      <c r="K59" s="169"/>
    </row>
    <row r="60" spans="9:11" ht="4.5" customHeight="1" x14ac:dyDescent="0.25"/>
  </sheetData>
  <mergeCells count="2">
    <mergeCell ref="I58:K59"/>
    <mergeCell ref="B10:J12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zoomScale="90" zoomScaleNormal="90" workbookViewId="0">
      <selection activeCell="B10" sqref="B10:J12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customWidth="1"/>
    <col min="7" max="7" width="14.7109375" customWidth="1"/>
    <col min="8" max="8" width="13.140625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/>
    <row r="2" spans="1:11" ht="13.5" customHeight="1" x14ac:dyDescent="0.25"/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K5" s="37" t="str">
        <f>Control!$A$11</f>
        <v>Marzo de 2018</v>
      </c>
    </row>
    <row r="6" spans="1:11" ht="13.5" customHeight="1" x14ac:dyDescent="0.25"/>
    <row r="7" spans="1:11" ht="13.5" customHeight="1" x14ac:dyDescent="0.25"/>
    <row r="8" spans="1:11" ht="13.5" customHeight="1" x14ac:dyDescent="0.25"/>
    <row r="9" spans="1:11" ht="13.5" customHeight="1" x14ac:dyDescent="0.25"/>
    <row r="10" spans="1:11" ht="13.5" customHeight="1" x14ac:dyDescent="0.25">
      <c r="B10" s="167" t="s">
        <v>29</v>
      </c>
      <c r="C10" s="174"/>
      <c r="D10" s="174"/>
      <c r="E10" s="174"/>
      <c r="F10" s="174"/>
      <c r="G10" s="174"/>
      <c r="H10" s="174"/>
      <c r="I10" s="174"/>
      <c r="J10" s="174"/>
    </row>
    <row r="11" spans="1:11" ht="13.5" customHeight="1" x14ac:dyDescent="0.25">
      <c r="A11" s="31"/>
      <c r="B11" s="174"/>
      <c r="C11" s="174"/>
      <c r="D11" s="174"/>
      <c r="E11" s="174"/>
      <c r="F11" s="174"/>
      <c r="G11" s="174"/>
      <c r="H11" s="174"/>
      <c r="I11" s="174"/>
      <c r="J11" s="174"/>
      <c r="K11" s="31"/>
    </row>
    <row r="12" spans="1:11" ht="13.5" customHeight="1" x14ac:dyDescent="0.25">
      <c r="A12" s="31"/>
      <c r="B12" s="174"/>
      <c r="C12" s="174"/>
      <c r="D12" s="174"/>
      <c r="E12" s="174"/>
      <c r="F12" s="174"/>
      <c r="G12" s="174"/>
      <c r="H12" s="174"/>
      <c r="I12" s="174"/>
      <c r="J12" s="174"/>
      <c r="K12" s="31"/>
    </row>
    <row r="13" spans="1:11" ht="13.5" customHeight="1" x14ac:dyDescent="0.25">
      <c r="C13" s="31"/>
      <c r="D13" s="58"/>
      <c r="E13" s="58"/>
      <c r="F13" s="58"/>
      <c r="G13" s="58"/>
      <c r="H13" s="58"/>
      <c r="I13" s="31"/>
      <c r="J13" s="31"/>
    </row>
    <row r="14" spans="1:11" ht="13.5" customHeight="1" x14ac:dyDescent="0.25">
      <c r="D14" s="47"/>
      <c r="E14" s="59"/>
      <c r="F14" s="47"/>
      <c r="G14" s="96" t="s">
        <v>6</v>
      </c>
      <c r="H14" s="47"/>
    </row>
    <row r="15" spans="1:11" ht="13.5" customHeight="1" x14ac:dyDescent="0.25">
      <c r="D15" s="41"/>
      <c r="E15" s="85"/>
      <c r="F15" s="100">
        <v>1</v>
      </c>
      <c r="G15" s="113">
        <v>13.374485596707819</v>
      </c>
      <c r="H15" s="114" t="s">
        <v>21</v>
      </c>
    </row>
    <row r="16" spans="1:11" ht="13.5" customHeight="1" x14ac:dyDescent="0.25">
      <c r="D16" s="41"/>
      <c r="E16" s="85"/>
      <c r="F16" s="100">
        <v>2</v>
      </c>
      <c r="G16" s="113">
        <v>19.958847736625515</v>
      </c>
      <c r="H16" s="100" t="s">
        <v>22</v>
      </c>
      <c r="I16" s="31"/>
      <c r="J16" s="31"/>
    </row>
    <row r="17" spans="3:14" ht="13.5" customHeight="1" x14ac:dyDescent="0.25">
      <c r="C17" s="31"/>
      <c r="D17" s="41"/>
      <c r="E17" s="85"/>
      <c r="F17" s="100">
        <v>3</v>
      </c>
      <c r="G17" s="113">
        <v>1.2345679012345678</v>
      </c>
      <c r="H17" s="100" t="s">
        <v>23</v>
      </c>
      <c r="I17" s="31"/>
      <c r="J17" s="31"/>
    </row>
    <row r="18" spans="3:14" ht="13.5" customHeight="1" x14ac:dyDescent="0.25">
      <c r="C18" s="31"/>
      <c r="D18" s="41"/>
      <c r="E18" s="85"/>
      <c r="F18" s="100">
        <v>4</v>
      </c>
      <c r="G18" s="113">
        <v>0.41152263374485598</v>
      </c>
      <c r="H18" s="100" t="s">
        <v>24</v>
      </c>
      <c r="I18" s="31"/>
      <c r="J18" s="31"/>
      <c r="K18" s="1"/>
      <c r="L18" s="1"/>
      <c r="M18" s="1"/>
      <c r="N18" s="1"/>
    </row>
    <row r="19" spans="3:14" ht="13.5" customHeight="1" x14ac:dyDescent="0.25">
      <c r="D19" s="42"/>
      <c r="E19" s="85"/>
      <c r="F19" s="100">
        <v>5</v>
      </c>
      <c r="G19" s="113">
        <v>0.20576131687242799</v>
      </c>
      <c r="H19" s="100" t="s">
        <v>25</v>
      </c>
      <c r="K19" s="1"/>
      <c r="L19" s="1"/>
    </row>
    <row r="20" spans="3:14" ht="13.5" customHeight="1" x14ac:dyDescent="0.25">
      <c r="D20" s="42"/>
      <c r="E20" s="85"/>
      <c r="F20" s="100">
        <v>6</v>
      </c>
      <c r="G20" s="113">
        <v>0.20576131687242799</v>
      </c>
      <c r="H20" s="100" t="s">
        <v>26</v>
      </c>
      <c r="K20" s="1"/>
      <c r="L20" s="1"/>
    </row>
    <row r="21" spans="3:14" ht="13.5" customHeight="1" x14ac:dyDescent="0.25">
      <c r="D21" s="42"/>
      <c r="E21" s="85"/>
      <c r="F21" s="100">
        <v>7</v>
      </c>
      <c r="G21" s="113">
        <v>0.20576131687242799</v>
      </c>
      <c r="H21" s="100" t="s">
        <v>76</v>
      </c>
      <c r="K21" s="1"/>
      <c r="L21" s="1"/>
    </row>
    <row r="22" spans="3:14" ht="13.5" customHeight="1" x14ac:dyDescent="0.25">
      <c r="D22" s="80"/>
      <c r="E22" s="85"/>
      <c r="F22" s="100">
        <v>8</v>
      </c>
      <c r="G22" s="113">
        <v>0</v>
      </c>
      <c r="H22" s="100" t="s">
        <v>81</v>
      </c>
      <c r="K22" s="1"/>
      <c r="L22" s="1"/>
    </row>
    <row r="23" spans="3:14" ht="13.5" customHeight="1" x14ac:dyDescent="0.25">
      <c r="D23" s="80"/>
      <c r="E23" s="85"/>
      <c r="F23" s="100">
        <v>9</v>
      </c>
      <c r="G23" s="113">
        <v>0</v>
      </c>
      <c r="H23" s="100" t="s">
        <v>63</v>
      </c>
      <c r="K23" s="1"/>
      <c r="L23" s="1"/>
    </row>
    <row r="24" spans="3:14" ht="13.5" customHeight="1" x14ac:dyDescent="0.25">
      <c r="D24" s="42"/>
      <c r="E24" s="85"/>
      <c r="F24" s="100">
        <v>10</v>
      </c>
      <c r="G24" s="113">
        <v>9.8765432098765427</v>
      </c>
      <c r="H24" s="100" t="s">
        <v>77</v>
      </c>
      <c r="K24" s="1"/>
      <c r="L24" s="1"/>
      <c r="M24" s="1"/>
      <c r="N24" s="1"/>
    </row>
    <row r="25" spans="3:14" ht="13.5" customHeight="1" x14ac:dyDescent="0.25">
      <c r="D25" s="42"/>
      <c r="E25" s="85"/>
      <c r="F25" s="100">
        <v>11</v>
      </c>
      <c r="G25" s="113">
        <v>0.20576131687242799</v>
      </c>
      <c r="H25" s="100" t="s">
        <v>82</v>
      </c>
      <c r="K25" s="1"/>
      <c r="L25" s="1"/>
      <c r="M25" s="1"/>
      <c r="N25" s="1"/>
    </row>
    <row r="26" spans="3:14" ht="13.5" customHeight="1" x14ac:dyDescent="0.25">
      <c r="D26" s="42"/>
      <c r="E26" s="85"/>
      <c r="F26" s="98" t="s">
        <v>27</v>
      </c>
      <c r="G26" s="113">
        <v>0.20576131687242799</v>
      </c>
      <c r="H26" s="100" t="s">
        <v>78</v>
      </c>
    </row>
    <row r="27" spans="3:14" ht="13.5" customHeight="1" x14ac:dyDescent="0.25">
      <c r="D27" s="42"/>
      <c r="E27" s="85"/>
      <c r="F27" s="98" t="s">
        <v>28</v>
      </c>
      <c r="G27" s="113">
        <v>50</v>
      </c>
      <c r="H27" s="100" t="s">
        <v>79</v>
      </c>
    </row>
    <row r="28" spans="3:14" ht="13.5" customHeight="1" x14ac:dyDescent="0.25">
      <c r="D28" s="42"/>
      <c r="E28" s="85"/>
      <c r="F28" s="98" t="s">
        <v>144</v>
      </c>
      <c r="G28" s="113">
        <v>1.0288065843621399</v>
      </c>
      <c r="H28" s="100" t="s">
        <v>80</v>
      </c>
    </row>
    <row r="29" spans="3:14" ht="13.5" customHeight="1" x14ac:dyDescent="0.25">
      <c r="D29" s="42"/>
      <c r="E29" s="85"/>
      <c r="F29" s="98" t="s">
        <v>11</v>
      </c>
      <c r="G29" s="113">
        <v>3.0864197530864197</v>
      </c>
      <c r="H29" s="100" t="s">
        <v>83</v>
      </c>
    </row>
    <row r="30" spans="3:14" ht="13.5" customHeight="1" x14ac:dyDescent="0.25">
      <c r="D30" s="59"/>
      <c r="E30" s="59"/>
      <c r="H30" s="63"/>
      <c r="N30" s="6"/>
    </row>
    <row r="31" spans="3:14" ht="13.5" customHeight="1" x14ac:dyDescent="0.25">
      <c r="D31" s="59"/>
      <c r="E31" s="59"/>
      <c r="F31" s="59"/>
      <c r="G31" s="83"/>
      <c r="H31" s="63"/>
    </row>
    <row r="32" spans="3:14" ht="13.5" customHeight="1" x14ac:dyDescent="0.25">
      <c r="D32" s="59"/>
      <c r="E32" s="59"/>
      <c r="F32" s="59"/>
      <c r="G32" s="59"/>
      <c r="H32" s="63"/>
    </row>
    <row r="33" spans="2:12" ht="13.5" customHeight="1" x14ac:dyDescent="0.25">
      <c r="D33" s="59"/>
      <c r="E33" s="63"/>
      <c r="F33" s="59"/>
      <c r="G33" s="59"/>
      <c r="H33" s="63"/>
    </row>
    <row r="34" spans="2:12" ht="13.5" customHeight="1" x14ac:dyDescent="0.25">
      <c r="B34" s="31"/>
      <c r="C34" s="31"/>
      <c r="D34" s="56"/>
      <c r="E34" s="56"/>
      <c r="F34" s="56"/>
      <c r="G34" s="56"/>
      <c r="H34" s="31"/>
      <c r="I34" s="31"/>
      <c r="J34" s="31"/>
      <c r="K34" s="31"/>
      <c r="L34" s="31"/>
    </row>
    <row r="35" spans="2:12" ht="13.5" customHeight="1" x14ac:dyDescent="0.25">
      <c r="B35" s="31"/>
      <c r="C35" s="31"/>
      <c r="D35" s="56"/>
      <c r="E35" s="56"/>
      <c r="F35" s="56"/>
      <c r="G35" s="56"/>
      <c r="H35" s="31"/>
      <c r="I35" s="31"/>
      <c r="J35" s="31"/>
      <c r="K35" s="31"/>
      <c r="L35" s="31"/>
    </row>
    <row r="36" spans="2:12" ht="13.5" customHeight="1" x14ac:dyDescent="0.25">
      <c r="D36" s="49"/>
      <c r="E36" s="53"/>
      <c r="F36" s="49"/>
      <c r="G36" s="49"/>
      <c r="H36" s="1"/>
    </row>
    <row r="37" spans="2:12" ht="13.5" customHeight="1" x14ac:dyDescent="0.25">
      <c r="D37" s="49"/>
      <c r="E37" s="53"/>
      <c r="F37" s="49"/>
      <c r="G37" s="108"/>
      <c r="H37" s="1"/>
    </row>
    <row r="38" spans="2:12" ht="13.5" customHeight="1" x14ac:dyDescent="0.25">
      <c r="D38" s="49"/>
      <c r="E38" s="53"/>
      <c r="F38" s="107"/>
      <c r="G38" s="107"/>
      <c r="H38" s="1"/>
    </row>
    <row r="39" spans="2:12" ht="13.5" customHeight="1" x14ac:dyDescent="0.25">
      <c r="D39" s="49"/>
      <c r="E39" s="53"/>
      <c r="F39" s="107"/>
      <c r="G39" s="107"/>
      <c r="H39" s="1"/>
    </row>
    <row r="40" spans="2:12" ht="13.5" customHeight="1" x14ac:dyDescent="0.25">
      <c r="D40" s="49"/>
      <c r="E40" s="53"/>
      <c r="F40" s="107"/>
      <c r="G40" s="107"/>
      <c r="H40" s="1"/>
    </row>
    <row r="41" spans="2:12" ht="13.5" customHeight="1" x14ac:dyDescent="0.25">
      <c r="D41" s="49"/>
      <c r="E41" s="53"/>
      <c r="F41" s="107"/>
      <c r="G41" s="107"/>
    </row>
    <row r="42" spans="2:12" ht="13.5" customHeight="1" x14ac:dyDescent="0.25">
      <c r="D42" s="49"/>
      <c r="E42" s="53"/>
      <c r="F42" s="107"/>
      <c r="G42" s="107"/>
    </row>
    <row r="43" spans="2:12" ht="13.5" customHeight="1" x14ac:dyDescent="0.25">
      <c r="D43" s="49"/>
      <c r="E43" s="53"/>
      <c r="F43" s="49"/>
      <c r="G43" s="49"/>
    </row>
    <row r="44" spans="2:12" ht="13.5" customHeight="1" x14ac:dyDescent="0.25"/>
    <row r="45" spans="2:12" ht="13.5" customHeight="1" x14ac:dyDescent="0.25"/>
    <row r="46" spans="2:12" ht="13.5" customHeight="1" x14ac:dyDescent="0.25"/>
    <row r="47" spans="2:12" ht="13.5" customHeight="1" x14ac:dyDescent="0.25"/>
    <row r="48" spans="2:12" ht="13.5" customHeight="1" x14ac:dyDescent="0.25"/>
    <row r="49" spans="9:11" ht="13.5" customHeight="1" x14ac:dyDescent="0.25"/>
    <row r="50" spans="9:11" ht="13.5" customHeight="1" x14ac:dyDescent="0.25"/>
    <row r="51" spans="9:11" ht="13.5" customHeight="1" x14ac:dyDescent="0.25"/>
    <row r="52" spans="9:11" ht="13.5" customHeight="1" x14ac:dyDescent="0.25"/>
    <row r="53" spans="9:11" ht="13.5" customHeight="1" x14ac:dyDescent="0.25"/>
    <row r="54" spans="9:11" ht="13.5" customHeight="1" x14ac:dyDescent="0.25"/>
    <row r="55" spans="9:11" ht="13.5" customHeight="1" x14ac:dyDescent="0.25">
      <c r="J55" s="30" t="str">
        <f>Control!A28</f>
        <v>Base: 514 entrevistas  entrevistas</v>
      </c>
    </row>
    <row r="56" spans="9:11" ht="13.5" customHeight="1" x14ac:dyDescent="0.25"/>
    <row r="57" spans="9:11" ht="18" customHeight="1" x14ac:dyDescent="0.25">
      <c r="I57" s="169" t="str">
        <f>Control!A21</f>
        <v>8 / 32</v>
      </c>
      <c r="J57" s="169"/>
      <c r="K57" s="169"/>
    </row>
    <row r="58" spans="9:11" ht="13.5" customHeight="1" x14ac:dyDescent="0.25">
      <c r="I58" s="169"/>
      <c r="J58" s="169"/>
      <c r="K58" s="169"/>
    </row>
    <row r="59" spans="9:11" ht="4.5" customHeight="1" x14ac:dyDescent="0.25"/>
  </sheetData>
  <mergeCells count="2">
    <mergeCell ref="B10:J12"/>
    <mergeCell ref="I57:K58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topLeftCell="A3" zoomScaleNormal="100" workbookViewId="0">
      <selection activeCell="M19" sqref="M19"/>
    </sheetView>
  </sheetViews>
  <sheetFormatPr baseColWidth="10" defaultColWidth="11.42578125" defaultRowHeight="15" x14ac:dyDescent="0.25"/>
  <cols>
    <col min="1" max="4" width="9.5703125" customWidth="1"/>
    <col min="5" max="5" width="7.42578125" customWidth="1"/>
    <col min="6" max="13" width="9.5703125" customWidth="1"/>
  </cols>
  <sheetData>
    <row r="1" spans="2:13" ht="13.5" customHeight="1" x14ac:dyDescent="0.25">
      <c r="B1" s="59"/>
      <c r="C1" s="59"/>
      <c r="D1" s="77" t="e">
        <f>#REF!</f>
        <v>#REF!</v>
      </c>
      <c r="F1" s="46"/>
      <c r="G1" s="60" t="s">
        <v>67</v>
      </c>
      <c r="H1" s="60" t="s">
        <v>65</v>
      </c>
      <c r="I1" s="60" t="s">
        <v>68</v>
      </c>
      <c r="J1" s="60" t="s">
        <v>69</v>
      </c>
      <c r="K1" s="60" t="s">
        <v>70</v>
      </c>
      <c r="L1" s="60" t="s">
        <v>71</v>
      </c>
      <c r="M1" s="60" t="s">
        <v>72</v>
      </c>
    </row>
    <row r="2" spans="2:13" ht="13.5" customHeight="1" x14ac:dyDescent="0.25">
      <c r="B2" s="77" t="e">
        <f>#REF!</f>
        <v>#REF!</v>
      </c>
      <c r="C2" s="77" t="e">
        <f>#REF!</f>
        <v>#REF!</v>
      </c>
      <c r="D2" s="102" t="e">
        <f>#REF!</f>
        <v>#REF!</v>
      </c>
      <c r="F2" s="82" t="e">
        <f>B2</f>
        <v>#REF!</v>
      </c>
      <c r="G2" s="60"/>
      <c r="H2" s="81">
        <v>31.663326653306612</v>
      </c>
      <c r="I2" s="61">
        <f>G3</f>
        <v>31.663326653306612</v>
      </c>
      <c r="J2" s="60"/>
      <c r="K2" s="60"/>
      <c r="L2" s="60"/>
      <c r="M2" s="60"/>
    </row>
    <row r="3" spans="2:13" ht="13.5" customHeight="1" x14ac:dyDescent="0.25">
      <c r="B3" s="77" t="e">
        <f>#REF!</f>
        <v>#REF!</v>
      </c>
      <c r="C3" s="77" t="e">
        <f>#REF!</f>
        <v>#REF!</v>
      </c>
      <c r="D3" s="102" t="e">
        <f>#REF!</f>
        <v>#REF!</v>
      </c>
      <c r="F3" s="80" t="s">
        <v>61</v>
      </c>
      <c r="G3" s="61">
        <f>H2</f>
        <v>31.663326653306612</v>
      </c>
      <c r="H3" s="81">
        <v>1.6032064128256514</v>
      </c>
      <c r="I3" s="61">
        <f>I2</f>
        <v>31.663326653306612</v>
      </c>
      <c r="J3" s="61">
        <f>G4</f>
        <v>33.266533066132261</v>
      </c>
      <c r="K3" s="60"/>
      <c r="L3" s="60"/>
      <c r="M3" s="60"/>
    </row>
    <row r="4" spans="2:13" ht="13.5" customHeight="1" x14ac:dyDescent="0.25">
      <c r="B4" s="77" t="e">
        <f>#REF!</f>
        <v>#REF!</v>
      </c>
      <c r="C4" s="77" t="e">
        <f>#REF!</f>
        <v>#REF!</v>
      </c>
      <c r="D4" s="102" t="e">
        <f>#REF!</f>
        <v>#REF!</v>
      </c>
      <c r="F4" s="80" t="s">
        <v>23</v>
      </c>
      <c r="G4" s="61">
        <f>G3+H3</f>
        <v>33.266533066132261</v>
      </c>
      <c r="H4" s="81">
        <v>1.402805611222445</v>
      </c>
      <c r="I4" s="60"/>
      <c r="J4" s="61">
        <f>J3</f>
        <v>33.266533066132261</v>
      </c>
      <c r="K4" s="61">
        <f>G5</f>
        <v>33.867735470941881</v>
      </c>
      <c r="L4" s="60"/>
      <c r="M4" s="60"/>
    </row>
    <row r="5" spans="2:13" ht="13.5" customHeight="1" x14ac:dyDescent="0.25">
      <c r="B5" s="77" t="e">
        <f>#REF!</f>
        <v>#REF!</v>
      </c>
      <c r="C5" s="77" t="e">
        <f>#REF!</f>
        <v>#REF!</v>
      </c>
      <c r="D5" s="102" t="e">
        <f>#REF!</f>
        <v>#REF!</v>
      </c>
      <c r="F5" s="82" t="s">
        <v>62</v>
      </c>
      <c r="G5" s="61">
        <f>G4+H5</f>
        <v>33.867735470941881</v>
      </c>
      <c r="H5" s="81">
        <v>0.60120240480961928</v>
      </c>
      <c r="I5" s="60"/>
      <c r="J5" s="60"/>
      <c r="K5" s="61">
        <f>K4</f>
        <v>33.867735470941881</v>
      </c>
      <c r="L5" s="61">
        <f>G6</f>
        <v>34.4689378757515</v>
      </c>
      <c r="M5" s="60"/>
    </row>
    <row r="6" spans="2:13" ht="13.5" customHeight="1" x14ac:dyDescent="0.25">
      <c r="B6" s="77" t="e">
        <f>#REF!</f>
        <v>#REF!</v>
      </c>
      <c r="C6" s="77" t="e">
        <f>#REF!</f>
        <v>#REF!</v>
      </c>
      <c r="D6" s="102" t="e">
        <f>#REF!</f>
        <v>#REF!</v>
      </c>
      <c r="F6" s="80" t="s">
        <v>63</v>
      </c>
      <c r="G6" s="61">
        <f>G5+H5</f>
        <v>34.4689378757515</v>
      </c>
      <c r="H6" s="81">
        <v>0</v>
      </c>
      <c r="I6" s="60"/>
      <c r="J6" s="60"/>
      <c r="K6" s="60"/>
      <c r="L6" s="61">
        <f>L5</f>
        <v>34.4689378757515</v>
      </c>
      <c r="M6" s="61">
        <f>H7</f>
        <v>35.270541082164328</v>
      </c>
    </row>
    <row r="7" spans="2:13" ht="13.5" customHeight="1" x14ac:dyDescent="0.25">
      <c r="B7" s="77" t="e">
        <f>#REF!</f>
        <v>#REF!</v>
      </c>
      <c r="C7" s="77" t="e">
        <f>#REF!</f>
        <v>#REF!</v>
      </c>
      <c r="D7" s="102" t="e">
        <f>#REF!</f>
        <v>#REF!</v>
      </c>
      <c r="F7" s="80" t="s">
        <v>66</v>
      </c>
      <c r="G7" s="60"/>
      <c r="H7" s="61">
        <f>SUM(H2:H6)</f>
        <v>35.270541082164328</v>
      </c>
      <c r="I7" s="60"/>
      <c r="J7" s="60"/>
      <c r="K7" s="60"/>
      <c r="L7" s="60"/>
      <c r="M7" s="61">
        <f>M6</f>
        <v>35.270541082164328</v>
      </c>
    </row>
    <row r="8" spans="2:13" ht="13.5" customHeight="1" x14ac:dyDescent="0.25">
      <c r="B8" s="77" t="e">
        <f>#REF!</f>
        <v>#REF!</v>
      </c>
      <c r="C8" s="77" t="e">
        <f>#REF!</f>
        <v>#REF!</v>
      </c>
      <c r="D8" s="102" t="e">
        <f>#REF!</f>
        <v>#REF!</v>
      </c>
    </row>
    <row r="9" spans="2:13" ht="13.5" customHeight="1" x14ac:dyDescent="0.25">
      <c r="B9" s="77" t="e">
        <f>#REF!</f>
        <v>#REF!</v>
      </c>
      <c r="C9" s="77" t="e">
        <f>#REF!</f>
        <v>#REF!</v>
      </c>
      <c r="D9" s="102" t="e">
        <f>#REF!</f>
        <v>#REF!</v>
      </c>
    </row>
    <row r="10" spans="2:13" ht="13.5" customHeight="1" x14ac:dyDescent="0.25">
      <c r="B10" s="77" t="e">
        <f>#REF!</f>
        <v>#REF!</v>
      </c>
      <c r="C10" s="77" t="e">
        <f>#REF!</f>
        <v>#REF!</v>
      </c>
      <c r="D10" s="102" t="e">
        <f>#REF!</f>
        <v>#REF!</v>
      </c>
      <c r="F10" s="46"/>
      <c r="G10" s="60" t="s">
        <v>67</v>
      </c>
      <c r="H10" s="60" t="s">
        <v>65</v>
      </c>
      <c r="I10" s="60" t="s">
        <v>68</v>
      </c>
      <c r="J10" s="60" t="s">
        <v>69</v>
      </c>
    </row>
    <row r="11" spans="2:13" ht="13.5" customHeight="1" x14ac:dyDescent="0.25">
      <c r="B11" s="65"/>
      <c r="C11" s="77" t="e">
        <f>#REF!</f>
        <v>#REF!</v>
      </c>
      <c r="D11" s="102" t="e">
        <f>#REF!</f>
        <v>#REF!</v>
      </c>
      <c r="F11" s="82" t="s">
        <v>22</v>
      </c>
      <c r="G11" s="60"/>
      <c r="H11" s="81" t="e">
        <f>D3</f>
        <v>#REF!</v>
      </c>
      <c r="I11" s="61" t="e">
        <f>H11</f>
        <v>#REF!</v>
      </c>
      <c r="J11" s="60"/>
    </row>
    <row r="12" spans="2:13" ht="13.5" customHeight="1" x14ac:dyDescent="0.25">
      <c r="B12" s="65"/>
      <c r="C12" s="77" t="e">
        <f>#REF!</f>
        <v>#REF!</v>
      </c>
      <c r="D12" s="102" t="e">
        <f>#REF!</f>
        <v>#REF!</v>
      </c>
      <c r="F12" s="82" t="s">
        <v>25</v>
      </c>
      <c r="G12" s="61" t="e">
        <f>H11</f>
        <v>#REF!</v>
      </c>
      <c r="H12" s="81" t="e">
        <f>D6</f>
        <v>#REF!</v>
      </c>
      <c r="I12" s="61" t="e">
        <f>I11</f>
        <v>#REF!</v>
      </c>
      <c r="J12" s="61" t="e">
        <f>H13</f>
        <v>#REF!</v>
      </c>
    </row>
    <row r="13" spans="2:13" ht="13.5" customHeight="1" x14ac:dyDescent="0.25">
      <c r="B13" s="65"/>
      <c r="C13" s="77" t="e">
        <f>#REF!</f>
        <v>#REF!</v>
      </c>
      <c r="D13" s="102" t="e">
        <f>#REF!</f>
        <v>#REF!</v>
      </c>
      <c r="F13" s="80" t="s">
        <v>73</v>
      </c>
      <c r="G13" s="61"/>
      <c r="H13" s="81" t="e">
        <f>SUM(H11:H12)</f>
        <v>#REF!</v>
      </c>
      <c r="I13" s="60"/>
      <c r="J13" s="61" t="e">
        <f>J12</f>
        <v>#REF!</v>
      </c>
    </row>
    <row r="14" spans="2:13" ht="13.5" customHeight="1" x14ac:dyDescent="0.25">
      <c r="B14" s="65"/>
      <c r="C14" s="77" t="e">
        <f>#REF!</f>
        <v>#REF!</v>
      </c>
      <c r="D14" s="102" t="e">
        <f>#REF!</f>
        <v>#REF!</v>
      </c>
      <c r="F14" s="80"/>
      <c r="G14" s="61"/>
      <c r="H14" s="81"/>
      <c r="I14" s="60"/>
      <c r="J14" s="60"/>
    </row>
    <row r="15" spans="2:13" ht="13.5" customHeight="1" x14ac:dyDescent="0.25">
      <c r="B15" s="84"/>
      <c r="C15" s="77" t="e">
        <f>#REF!</f>
        <v>#REF!</v>
      </c>
      <c r="D15" s="102" t="e">
        <f>#REF!</f>
        <v>#REF!</v>
      </c>
      <c r="F15" s="80"/>
      <c r="G15" s="61"/>
      <c r="H15" s="81"/>
      <c r="I15" s="60"/>
      <c r="J15" s="60"/>
    </row>
    <row r="16" spans="2:13" ht="13.5" customHeight="1" x14ac:dyDescent="0.25">
      <c r="B16" s="59"/>
      <c r="C16" s="59"/>
      <c r="D16" s="59"/>
      <c r="E16" s="66"/>
      <c r="F16" s="80"/>
      <c r="G16" s="60"/>
      <c r="H16" s="61"/>
      <c r="I16" s="60"/>
      <c r="J16" s="60"/>
    </row>
    <row r="17" spans="2:9" ht="13.5" customHeight="1" x14ac:dyDescent="0.25">
      <c r="B17" s="59"/>
      <c r="C17" s="59"/>
      <c r="D17" s="59"/>
      <c r="E17" s="59"/>
      <c r="F17" s="6"/>
    </row>
    <row r="18" spans="2:9" ht="13.5" customHeight="1" x14ac:dyDescent="0.25">
      <c r="B18" s="59"/>
      <c r="C18" s="59"/>
      <c r="D18" s="59"/>
      <c r="E18" s="59"/>
    </row>
    <row r="19" spans="2:9" ht="13.5" customHeight="1" x14ac:dyDescent="0.25">
      <c r="B19" s="59"/>
      <c r="C19" s="59"/>
      <c r="D19" s="59"/>
      <c r="E19" s="59"/>
    </row>
    <row r="20" spans="2:9" ht="13.5" customHeight="1" x14ac:dyDescent="0.25">
      <c r="B20" s="59"/>
      <c r="C20" s="59"/>
      <c r="D20" s="59"/>
      <c r="E20" s="63"/>
    </row>
    <row r="21" spans="2:9" ht="13.5" customHeight="1" x14ac:dyDescent="0.25">
      <c r="B21" s="58"/>
      <c r="C21" s="58"/>
      <c r="D21" s="58"/>
      <c r="E21" s="58"/>
    </row>
    <row r="22" spans="2:9" ht="13.5" customHeight="1" x14ac:dyDescent="0.25">
      <c r="B22" s="58"/>
      <c r="C22" s="58"/>
      <c r="D22" s="58"/>
      <c r="E22" s="58"/>
      <c r="H22" s="82"/>
      <c r="I22" s="81"/>
    </row>
    <row r="23" spans="2:9" ht="13.5" customHeight="1" x14ac:dyDescent="0.25">
      <c r="B23" s="59"/>
      <c r="C23" s="59"/>
      <c r="D23" s="59"/>
      <c r="E23" s="63"/>
      <c r="H23" s="80"/>
      <c r="I23" s="81"/>
    </row>
    <row r="24" spans="2:9" ht="13.5" customHeight="1" x14ac:dyDescent="0.25">
      <c r="B24" s="59"/>
      <c r="C24" s="59"/>
      <c r="D24" s="59"/>
      <c r="E24" s="63"/>
      <c r="H24" s="82"/>
      <c r="I24" s="81"/>
    </row>
    <row r="25" spans="2:9" ht="13.5" customHeight="1" x14ac:dyDescent="0.25">
      <c r="B25" s="59"/>
      <c r="C25" s="59"/>
      <c r="D25" s="59"/>
      <c r="E25" s="63"/>
      <c r="H25" s="80"/>
      <c r="I25" s="81"/>
    </row>
    <row r="26" spans="2:9" ht="13.5" customHeight="1" x14ac:dyDescent="0.25">
      <c r="B26" s="59"/>
      <c r="C26" s="59"/>
      <c r="D26" s="59"/>
      <c r="E26" s="63"/>
      <c r="H26" s="80"/>
      <c r="I26" s="81"/>
    </row>
    <row r="27" spans="2:9" ht="13.5" customHeight="1" x14ac:dyDescent="0.25">
      <c r="B27" s="59"/>
      <c r="C27" s="59"/>
      <c r="D27" s="59"/>
      <c r="E27" s="63"/>
    </row>
    <row r="28" spans="2:9" ht="13.5" customHeight="1" x14ac:dyDescent="0.25">
      <c r="B28" s="59"/>
      <c r="C28" s="59"/>
      <c r="D28" s="59"/>
      <c r="E28" s="63"/>
    </row>
    <row r="29" spans="2:9" ht="13.5" customHeight="1" x14ac:dyDescent="0.25">
      <c r="B29" s="59"/>
      <c r="C29" s="59"/>
      <c r="D29" s="59"/>
      <c r="E29" s="63"/>
    </row>
    <row r="30" spans="2:9" ht="13.5" customHeight="1" x14ac:dyDescent="0.25">
      <c r="B30" s="59"/>
      <c r="C30" s="59"/>
      <c r="D30" s="59"/>
      <c r="E30" s="63"/>
    </row>
    <row r="31" spans="2:9" ht="13.5" customHeight="1" x14ac:dyDescent="0.25">
      <c r="B31" s="59"/>
      <c r="C31" s="59"/>
      <c r="D31" s="59"/>
      <c r="E31" s="59"/>
    </row>
    <row r="32" spans="2:9" ht="13.5" customHeight="1" x14ac:dyDescent="0.25">
      <c r="B32" s="59"/>
      <c r="C32" s="59"/>
      <c r="D32" s="59"/>
      <c r="E32" s="59"/>
    </row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8" customHeight="1" x14ac:dyDescent="0.25"/>
    <row r="45" ht="13.5" customHeight="1" x14ac:dyDescent="0.25"/>
    <row r="46" ht="4.5" customHeight="1" x14ac:dyDescent="0.25"/>
  </sheetData>
  <sortState ref="F2:H6">
    <sortCondition descending="1" ref="H2:H6"/>
  </sortState>
  <printOptions horizontalCentered="1" verticalCentered="1"/>
  <pageMargins left="0" right="0" top="0" bottom="0" header="0" footer="0"/>
  <pageSetup scale="90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0:R46"/>
  <sheetViews>
    <sheetView showGridLines="0" topLeftCell="A35" zoomScaleNormal="100" workbookViewId="0">
      <selection activeCell="T41" sqref="T41"/>
    </sheetView>
  </sheetViews>
  <sheetFormatPr baseColWidth="10" defaultRowHeight="15" x14ac:dyDescent="0.25"/>
  <cols>
    <col min="1" max="1" width="1.140625" customWidth="1"/>
    <col min="2" max="2" width="5.42578125" customWidth="1"/>
    <col min="3" max="3" width="5.140625" customWidth="1"/>
    <col min="4" max="7" width="5.7109375" customWidth="1"/>
    <col min="8" max="8" width="1.5703125" customWidth="1"/>
    <col min="9" max="9" width="20.85546875" customWidth="1"/>
    <col min="10" max="10" width="12" customWidth="1"/>
    <col min="11" max="14" width="5.7109375" customWidth="1"/>
    <col min="15" max="15" width="5.140625" customWidth="1"/>
    <col min="16" max="16" width="5.42578125" customWidth="1"/>
    <col min="17" max="17" width="0.5703125" customWidth="1"/>
  </cols>
  <sheetData>
    <row r="40" spans="6:18" x14ac:dyDescent="0.25">
      <c r="F40" s="172" t="s">
        <v>172</v>
      </c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</row>
    <row r="41" spans="6:18" ht="15" customHeight="1" x14ac:dyDescent="0.25"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</row>
    <row r="42" spans="6:18" ht="15" customHeight="1" x14ac:dyDescent="0.25"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</row>
    <row r="43" spans="6:18" ht="15" customHeight="1" x14ac:dyDescent="0.25"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</row>
    <row r="44" spans="6:18" ht="15" customHeight="1" x14ac:dyDescent="0.25"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</row>
    <row r="45" spans="6:18" ht="15" customHeight="1" x14ac:dyDescent="0.25"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</row>
    <row r="46" spans="6:18" ht="15" customHeight="1" x14ac:dyDescent="0.25"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</row>
  </sheetData>
  <mergeCells count="1">
    <mergeCell ref="F40:R46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A10" zoomScaleNormal="100" workbookViewId="0">
      <selection activeCell="F15" sqref="F15:G15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style="59" customWidth="1"/>
    <col min="7" max="7" width="14.7109375" style="59" customWidth="1"/>
    <col min="8" max="8" width="13.140625" style="59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>
      <c r="F1"/>
      <c r="G1"/>
      <c r="H1"/>
    </row>
    <row r="2" spans="1:11" ht="13.5" customHeight="1" x14ac:dyDescent="0.25">
      <c r="F2"/>
      <c r="G2"/>
      <c r="H2"/>
    </row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F5"/>
      <c r="G5"/>
      <c r="H5"/>
      <c r="K5" s="37" t="str">
        <f>Control!$A$11</f>
        <v>Marzo de 2018</v>
      </c>
    </row>
    <row r="6" spans="1:11" ht="13.5" customHeight="1" x14ac:dyDescent="0.25">
      <c r="F6"/>
      <c r="G6"/>
      <c r="H6"/>
    </row>
    <row r="7" spans="1:11" ht="13.5" customHeight="1" x14ac:dyDescent="0.25">
      <c r="F7"/>
      <c r="G7"/>
      <c r="H7"/>
    </row>
    <row r="8" spans="1:11" ht="13.5" customHeight="1" x14ac:dyDescent="0.25">
      <c r="F8"/>
      <c r="G8"/>
      <c r="H8"/>
    </row>
    <row r="9" spans="1:11" ht="13.5" customHeight="1" x14ac:dyDescent="0.25">
      <c r="F9"/>
      <c r="G9"/>
      <c r="H9"/>
    </row>
    <row r="10" spans="1:11" ht="13.5" customHeight="1" x14ac:dyDescent="0.25">
      <c r="F10"/>
      <c r="G10"/>
      <c r="H10"/>
    </row>
    <row r="11" spans="1:11" ht="13.5" customHeight="1" x14ac:dyDescent="0.25">
      <c r="A11" s="167" t="s">
        <v>173</v>
      </c>
      <c r="B11" s="167"/>
      <c r="C11" s="167"/>
      <c r="D11" s="167"/>
      <c r="E11" s="167"/>
      <c r="F11" s="167"/>
      <c r="G11" s="167"/>
      <c r="H11" s="167"/>
      <c r="I11" s="167"/>
      <c r="J11" s="167"/>
      <c r="K11" s="167"/>
    </row>
    <row r="12" spans="1:11" ht="13.5" customHeight="1" x14ac:dyDescent="0.25">
      <c r="A12" s="167"/>
      <c r="B12" s="167"/>
      <c r="C12" s="167"/>
      <c r="D12" s="167"/>
      <c r="E12" s="167"/>
      <c r="F12" s="167"/>
      <c r="G12" s="167"/>
      <c r="H12" s="167"/>
      <c r="I12" s="167"/>
      <c r="J12" s="167"/>
      <c r="K12" s="167"/>
    </row>
    <row r="13" spans="1:11" ht="13.5" customHeight="1" x14ac:dyDescent="0.25">
      <c r="C13" s="31"/>
      <c r="D13" s="31"/>
      <c r="E13" s="56"/>
      <c r="F13" s="108" t="s">
        <v>6</v>
      </c>
      <c r="G13" s="56"/>
      <c r="I13" s="58"/>
      <c r="J13" s="31"/>
    </row>
    <row r="14" spans="1:11" ht="13.5" customHeight="1" x14ac:dyDescent="0.25">
      <c r="E14" s="128"/>
      <c r="F14" s="129" t="s">
        <v>174</v>
      </c>
      <c r="G14" s="129" t="s">
        <v>175</v>
      </c>
      <c r="H14" s="59" t="s">
        <v>31</v>
      </c>
      <c r="I14" s="59"/>
    </row>
    <row r="15" spans="1:11" ht="13.5" customHeight="1" x14ac:dyDescent="0.25">
      <c r="D15" s="41"/>
      <c r="E15" s="42" t="s">
        <v>125</v>
      </c>
      <c r="F15" s="133">
        <v>5</v>
      </c>
      <c r="G15" s="134">
        <v>14</v>
      </c>
      <c r="H15" s="62">
        <v>80</v>
      </c>
      <c r="I15" s="62"/>
    </row>
    <row r="16" spans="1:11" ht="13.5" customHeight="1" x14ac:dyDescent="0.25">
      <c r="D16" s="41"/>
      <c r="E16" s="42" t="s">
        <v>176</v>
      </c>
      <c r="F16" s="133">
        <v>6</v>
      </c>
      <c r="G16" s="134">
        <v>15</v>
      </c>
      <c r="H16" s="62">
        <v>78</v>
      </c>
      <c r="I16" s="62"/>
      <c r="J16" s="31"/>
    </row>
    <row r="17" spans="3:14" ht="13.5" customHeight="1" x14ac:dyDescent="0.25">
      <c r="C17" s="31"/>
      <c r="D17" s="41"/>
      <c r="E17" s="42" t="s">
        <v>127</v>
      </c>
      <c r="F17" s="133">
        <v>7</v>
      </c>
      <c r="G17" s="134">
        <v>12</v>
      </c>
      <c r="H17" s="62">
        <v>80</v>
      </c>
      <c r="I17" s="62"/>
      <c r="J17" s="31"/>
    </row>
    <row r="18" spans="3:14" ht="13.5" customHeight="1" x14ac:dyDescent="0.25">
      <c r="C18" s="31"/>
      <c r="D18" s="41"/>
      <c r="E18" s="42" t="s">
        <v>128</v>
      </c>
      <c r="F18" s="133">
        <v>8</v>
      </c>
      <c r="G18" s="134">
        <v>12</v>
      </c>
      <c r="H18" s="62">
        <v>70</v>
      </c>
      <c r="I18" s="62"/>
      <c r="J18" s="31"/>
      <c r="K18" s="1"/>
      <c r="L18" s="1"/>
      <c r="M18" s="1"/>
      <c r="N18" s="1"/>
    </row>
    <row r="19" spans="3:14" ht="13.5" customHeight="1" x14ac:dyDescent="0.25">
      <c r="D19" s="42"/>
      <c r="E19" s="42" t="s">
        <v>133</v>
      </c>
      <c r="F19" s="133">
        <v>9</v>
      </c>
      <c r="G19" s="134">
        <v>10</v>
      </c>
      <c r="H19" s="62">
        <v>60</v>
      </c>
      <c r="I19" s="62"/>
      <c r="K19" s="1"/>
      <c r="L19" s="1"/>
    </row>
    <row r="20" spans="3:14" ht="13.5" customHeight="1" x14ac:dyDescent="0.25">
      <c r="D20" s="42"/>
      <c r="E20" s="42" t="s">
        <v>135</v>
      </c>
      <c r="F20" s="133">
        <v>8</v>
      </c>
      <c r="G20" s="134">
        <v>20</v>
      </c>
      <c r="H20" s="62">
        <v>60</v>
      </c>
      <c r="I20" s="62"/>
      <c r="K20" s="1"/>
      <c r="L20" s="1"/>
    </row>
    <row r="21" spans="3:14" ht="13.5" customHeight="1" x14ac:dyDescent="0.25">
      <c r="D21" s="42"/>
      <c r="E21" s="42" t="s">
        <v>129</v>
      </c>
      <c r="F21" s="133">
        <v>4</v>
      </c>
      <c r="G21" s="134">
        <v>8</v>
      </c>
      <c r="H21" s="62">
        <v>85</v>
      </c>
      <c r="I21" s="62"/>
      <c r="K21" s="1"/>
      <c r="L21" s="1"/>
    </row>
    <row r="22" spans="3:14" ht="13.5" customHeight="1" x14ac:dyDescent="0.25">
      <c r="D22" s="42"/>
      <c r="E22" s="42" t="s">
        <v>130</v>
      </c>
      <c r="F22" s="133">
        <v>3</v>
      </c>
      <c r="G22" s="134">
        <v>8</v>
      </c>
      <c r="H22" s="62">
        <v>70</v>
      </c>
      <c r="I22" s="62"/>
      <c r="K22" s="1"/>
      <c r="L22" s="1"/>
    </row>
    <row r="23" spans="3:14" ht="13.5" customHeight="1" x14ac:dyDescent="0.25">
      <c r="E23" s="42" t="s">
        <v>134</v>
      </c>
      <c r="F23" s="133">
        <v>1</v>
      </c>
      <c r="G23" s="134">
        <v>6</v>
      </c>
      <c r="H23" s="62">
        <v>69</v>
      </c>
      <c r="I23" s="62"/>
      <c r="K23" s="1"/>
      <c r="L23" s="1"/>
    </row>
    <row r="24" spans="3:14" ht="13.5" customHeight="1" x14ac:dyDescent="0.25">
      <c r="E24" s="42" t="s">
        <v>131</v>
      </c>
      <c r="F24" s="133">
        <v>2</v>
      </c>
      <c r="G24" s="134">
        <v>6</v>
      </c>
      <c r="H24" s="62">
        <v>69</v>
      </c>
      <c r="I24" s="62"/>
      <c r="K24" s="1"/>
      <c r="L24" s="1"/>
      <c r="M24" s="1"/>
      <c r="N24" s="1"/>
    </row>
    <row r="25" spans="3:14" ht="13.5" customHeight="1" x14ac:dyDescent="0.25">
      <c r="E25" s="42" t="s">
        <v>177</v>
      </c>
      <c r="F25" s="133">
        <v>1</v>
      </c>
      <c r="G25" s="134">
        <v>6</v>
      </c>
      <c r="H25" s="62">
        <v>69</v>
      </c>
      <c r="I25" s="62"/>
      <c r="K25" s="1"/>
      <c r="L25" s="1"/>
      <c r="M25" s="1"/>
      <c r="N25" s="1"/>
    </row>
    <row r="26" spans="3:14" ht="13.5" customHeight="1" x14ac:dyDescent="0.25">
      <c r="E26" s="42" t="s">
        <v>136</v>
      </c>
      <c r="F26" s="133">
        <v>10</v>
      </c>
      <c r="G26" s="134">
        <v>5</v>
      </c>
      <c r="H26" s="62">
        <v>69</v>
      </c>
      <c r="I26" s="62"/>
    </row>
    <row r="27" spans="3:14" ht="13.5" customHeight="1" x14ac:dyDescent="0.25">
      <c r="E27" s="42" t="s">
        <v>137</v>
      </c>
      <c r="F27" s="133">
        <v>12</v>
      </c>
      <c r="G27" s="134">
        <v>2</v>
      </c>
      <c r="H27" s="62">
        <v>69</v>
      </c>
      <c r="I27" s="62"/>
    </row>
    <row r="28" spans="3:14" ht="13.5" customHeight="1" x14ac:dyDescent="0.25">
      <c r="E28" s="42" t="s">
        <v>178</v>
      </c>
      <c r="F28" s="42">
        <v>8</v>
      </c>
      <c r="G28" s="133">
        <v>4</v>
      </c>
      <c r="H28" s="130"/>
      <c r="I28" s="59"/>
    </row>
    <row r="29" spans="3:14" ht="13.5" customHeight="1" x14ac:dyDescent="0.25">
      <c r="E29" s="42" t="s">
        <v>179</v>
      </c>
      <c r="F29" s="49">
        <v>2</v>
      </c>
      <c r="G29" s="49">
        <v>6</v>
      </c>
      <c r="H29" s="53"/>
      <c r="I29" s="59"/>
    </row>
    <row r="30" spans="3:14" ht="13.5" customHeight="1" x14ac:dyDescent="0.25">
      <c r="F30" s="49"/>
      <c r="G30" s="49"/>
      <c r="H30" s="53"/>
      <c r="N30" s="6"/>
    </row>
    <row r="31" spans="3:14" ht="13.5" customHeight="1" x14ac:dyDescent="0.25">
      <c r="F31" s="49"/>
      <c r="G31" s="49"/>
      <c r="H31" s="53"/>
    </row>
    <row r="32" spans="3:14" ht="13.5" customHeight="1" x14ac:dyDescent="0.25">
      <c r="F32" s="49"/>
      <c r="G32" s="49"/>
      <c r="H32" s="53"/>
    </row>
    <row r="33" spans="2:12" ht="13.5" customHeight="1" x14ac:dyDescent="0.25">
      <c r="E33" s="1"/>
      <c r="H33" s="63"/>
    </row>
    <row r="34" spans="2:12" ht="13.5" customHeight="1" x14ac:dyDescent="0.25">
      <c r="B34" s="31"/>
      <c r="C34" s="31"/>
      <c r="D34" s="31"/>
      <c r="E34" s="31"/>
      <c r="F34" s="58"/>
      <c r="G34" s="58"/>
      <c r="H34" s="58"/>
      <c r="I34" s="31"/>
      <c r="J34" s="31"/>
      <c r="K34" s="31"/>
      <c r="L34" s="31"/>
    </row>
    <row r="35" spans="2:12" ht="13.5" customHeight="1" x14ac:dyDescent="0.25">
      <c r="B35" s="31"/>
      <c r="C35" s="31"/>
      <c r="D35" s="31"/>
      <c r="E35" s="31"/>
      <c r="F35" s="58"/>
      <c r="G35" s="58"/>
      <c r="H35" s="58"/>
      <c r="I35" s="31"/>
      <c r="J35" s="31"/>
      <c r="K35" s="31"/>
      <c r="L35" s="31"/>
    </row>
    <row r="36" spans="2:12" ht="13.5" customHeight="1" x14ac:dyDescent="0.25">
      <c r="E36" s="1"/>
      <c r="H36" s="63"/>
    </row>
    <row r="37" spans="2:12" ht="13.5" customHeight="1" x14ac:dyDescent="0.25">
      <c r="E37" s="1"/>
      <c r="G37" s="77"/>
      <c r="H37" s="63"/>
    </row>
    <row r="38" spans="2:12" ht="13.5" customHeight="1" x14ac:dyDescent="0.25">
      <c r="E38" s="1"/>
      <c r="F38" s="79"/>
      <c r="G38" s="79"/>
      <c r="H38" s="63"/>
    </row>
    <row r="39" spans="2:12" ht="13.5" customHeight="1" x14ac:dyDescent="0.25">
      <c r="E39" s="1"/>
      <c r="F39" s="79"/>
      <c r="G39" s="79"/>
      <c r="H39" s="63"/>
    </row>
    <row r="40" spans="2:12" ht="13.5" customHeight="1" x14ac:dyDescent="0.25">
      <c r="E40" s="1"/>
      <c r="F40" s="79"/>
      <c r="G40" s="79"/>
      <c r="H40" s="63"/>
    </row>
    <row r="41" spans="2:12" ht="13.5" customHeight="1" x14ac:dyDescent="0.25">
      <c r="E41" s="1"/>
      <c r="F41" s="79"/>
      <c r="G41" s="79"/>
    </row>
    <row r="42" spans="2:12" ht="13.5" customHeight="1" x14ac:dyDescent="0.25">
      <c r="E42" s="1"/>
      <c r="F42" s="79"/>
      <c r="G42" s="79"/>
    </row>
    <row r="43" spans="2:12" ht="13.5" customHeight="1" x14ac:dyDescent="0.25">
      <c r="E43" s="1"/>
    </row>
    <row r="44" spans="2:12" ht="13.5" customHeight="1" x14ac:dyDescent="0.25"/>
    <row r="45" spans="2:12" ht="13.5" customHeight="1" x14ac:dyDescent="0.25"/>
    <row r="46" spans="2:12" ht="13.5" customHeight="1" x14ac:dyDescent="0.25"/>
    <row r="47" spans="2:12" ht="13.5" customHeight="1" x14ac:dyDescent="0.25"/>
    <row r="48" spans="2:12" ht="13.5" customHeight="1" x14ac:dyDescent="0.25"/>
    <row r="49" spans="9:11" ht="13.5" customHeight="1" x14ac:dyDescent="0.25"/>
    <row r="50" spans="9:11" ht="13.5" customHeight="1" x14ac:dyDescent="0.25"/>
    <row r="51" spans="9:11" ht="13.5" customHeight="1" x14ac:dyDescent="0.25"/>
    <row r="52" spans="9:11" ht="13.5" customHeight="1" x14ac:dyDescent="0.25"/>
    <row r="53" spans="9:11" ht="13.5" customHeight="1" x14ac:dyDescent="0.25"/>
    <row r="54" spans="9:11" ht="13.5" customHeight="1" x14ac:dyDescent="0.25"/>
    <row r="55" spans="9:11" ht="13.5" customHeight="1" x14ac:dyDescent="0.25">
      <c r="J55" s="30" t="str">
        <f>Control!A28</f>
        <v>Base: 514 entrevistas  entrevistas</v>
      </c>
    </row>
    <row r="56" spans="9:11" ht="13.5" customHeight="1" x14ac:dyDescent="0.25"/>
    <row r="57" spans="9:11" ht="18" customHeight="1" x14ac:dyDescent="0.25">
      <c r="I57" s="170" t="str">
        <f>Control!B15</f>
        <v>12 / 32</v>
      </c>
      <c r="J57" s="170"/>
      <c r="K57" s="170"/>
    </row>
    <row r="58" spans="9:11" ht="13.5" customHeight="1" x14ac:dyDescent="0.25">
      <c r="I58" s="170"/>
      <c r="J58" s="170"/>
      <c r="K58" s="170"/>
    </row>
    <row r="59" spans="9:11" ht="4.5" customHeight="1" x14ac:dyDescent="0.25"/>
  </sheetData>
  <sortState ref="E15:G27">
    <sortCondition descending="1" ref="F15:F27"/>
  </sortState>
  <mergeCells count="2">
    <mergeCell ref="A11:K12"/>
    <mergeCell ref="I57:K58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A4" zoomScaleNormal="100" workbookViewId="0">
      <selection activeCell="H10" sqref="H10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style="59" customWidth="1"/>
    <col min="7" max="7" width="14.7109375" style="59" customWidth="1"/>
    <col min="8" max="8" width="13.140625" style="59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>
      <c r="F1"/>
      <c r="G1"/>
      <c r="H1"/>
    </row>
    <row r="2" spans="1:11" ht="13.5" customHeight="1" x14ac:dyDescent="0.25">
      <c r="F2"/>
      <c r="G2"/>
      <c r="H2"/>
    </row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F5"/>
      <c r="G5"/>
      <c r="H5"/>
      <c r="K5" s="37" t="str">
        <f>Control!$A$11</f>
        <v>Marzo de 2018</v>
      </c>
    </row>
    <row r="6" spans="1:11" ht="13.5" customHeight="1" x14ac:dyDescent="0.25">
      <c r="F6"/>
      <c r="G6"/>
      <c r="H6"/>
    </row>
    <row r="7" spans="1:11" ht="13.5" customHeight="1" x14ac:dyDescent="0.25">
      <c r="F7"/>
      <c r="G7"/>
      <c r="H7"/>
    </row>
    <row r="8" spans="1:11" ht="13.5" customHeight="1" x14ac:dyDescent="0.25">
      <c r="F8"/>
      <c r="G8"/>
      <c r="H8"/>
    </row>
    <row r="9" spans="1:11" ht="13.5" customHeight="1" x14ac:dyDescent="0.25">
      <c r="F9"/>
      <c r="G9"/>
      <c r="H9"/>
    </row>
    <row r="10" spans="1:11" ht="13.5" customHeight="1" x14ac:dyDescent="0.25">
      <c r="F10"/>
      <c r="G10"/>
      <c r="H10"/>
    </row>
    <row r="11" spans="1:11" ht="13.5" customHeight="1" x14ac:dyDescent="0.25">
      <c r="A11" s="167" t="s">
        <v>180</v>
      </c>
      <c r="B11" s="167"/>
      <c r="C11" s="167"/>
      <c r="D11" s="167"/>
      <c r="E11" s="167"/>
      <c r="F11" s="167"/>
      <c r="G11" s="167"/>
      <c r="H11" s="167"/>
      <c r="I11" s="167"/>
      <c r="J11" s="167"/>
      <c r="K11" s="167"/>
    </row>
    <row r="12" spans="1:11" ht="13.5" customHeight="1" x14ac:dyDescent="0.25">
      <c r="A12" s="167"/>
      <c r="B12" s="167"/>
      <c r="C12" s="167"/>
      <c r="D12" s="167"/>
      <c r="E12" s="167"/>
      <c r="F12" s="167"/>
      <c r="G12" s="167"/>
      <c r="H12" s="167"/>
      <c r="I12" s="167"/>
      <c r="J12" s="167"/>
      <c r="K12" s="167"/>
    </row>
    <row r="13" spans="1:11" ht="13.5" customHeight="1" x14ac:dyDescent="0.25">
      <c r="C13" s="31"/>
      <c r="D13" s="31"/>
      <c r="E13" s="56"/>
      <c r="F13" s="108" t="s">
        <v>6</v>
      </c>
      <c r="G13" s="56"/>
      <c r="I13" s="58"/>
      <c r="J13" s="31"/>
    </row>
    <row r="14" spans="1:11" ht="13.5" customHeight="1" x14ac:dyDescent="0.25">
      <c r="E14" s="128"/>
      <c r="F14" s="129"/>
      <c r="G14" s="129"/>
      <c r="I14" s="59"/>
    </row>
    <row r="15" spans="1:11" ht="13.5" customHeight="1" x14ac:dyDescent="0.25">
      <c r="D15" s="41"/>
      <c r="E15" s="42" t="s">
        <v>125</v>
      </c>
      <c r="F15" s="133">
        <v>5</v>
      </c>
      <c r="G15" s="134">
        <v>1</v>
      </c>
      <c r="H15" s="135">
        <v>10</v>
      </c>
      <c r="I15" s="135">
        <v>2</v>
      </c>
    </row>
    <row r="16" spans="1:11" ht="13.5" customHeight="1" x14ac:dyDescent="0.25">
      <c r="D16" s="41"/>
      <c r="E16" s="42" t="s">
        <v>176</v>
      </c>
      <c r="F16" s="133">
        <v>6</v>
      </c>
      <c r="G16" s="134">
        <v>15</v>
      </c>
      <c r="H16" s="135">
        <v>78</v>
      </c>
      <c r="I16" s="135">
        <v>5</v>
      </c>
      <c r="J16" s="31"/>
    </row>
    <row r="17" spans="3:14" ht="13.5" customHeight="1" x14ac:dyDescent="0.25">
      <c r="C17" s="31"/>
      <c r="D17" s="41"/>
      <c r="E17" s="42" t="s">
        <v>127</v>
      </c>
      <c r="F17" s="133">
        <v>7</v>
      </c>
      <c r="G17" s="134">
        <v>12</v>
      </c>
      <c r="H17" s="135">
        <v>80</v>
      </c>
      <c r="I17" s="135">
        <v>6</v>
      </c>
      <c r="J17" s="31"/>
    </row>
    <row r="18" spans="3:14" ht="13.5" customHeight="1" x14ac:dyDescent="0.25">
      <c r="C18" s="31"/>
      <c r="D18" s="41"/>
      <c r="E18" s="42" t="s">
        <v>128</v>
      </c>
      <c r="F18" s="133">
        <v>8</v>
      </c>
      <c r="G18" s="134">
        <v>12</v>
      </c>
      <c r="H18" s="135">
        <v>70</v>
      </c>
      <c r="I18" s="135">
        <v>5</v>
      </c>
      <c r="J18" s="31"/>
      <c r="K18" s="1"/>
      <c r="L18" s="1"/>
      <c r="M18" s="1"/>
      <c r="N18" s="1"/>
    </row>
    <row r="19" spans="3:14" ht="13.5" customHeight="1" x14ac:dyDescent="0.25">
      <c r="D19" s="42"/>
      <c r="E19" s="42" t="s">
        <v>133</v>
      </c>
      <c r="F19" s="133">
        <v>9</v>
      </c>
      <c r="G19" s="134">
        <v>10</v>
      </c>
      <c r="H19" s="135">
        <v>60</v>
      </c>
      <c r="I19" s="135">
        <v>5</v>
      </c>
      <c r="K19" s="1"/>
      <c r="L19" s="1"/>
    </row>
    <row r="20" spans="3:14" ht="13.5" customHeight="1" x14ac:dyDescent="0.25">
      <c r="D20" s="42"/>
      <c r="E20" s="42" t="s">
        <v>135</v>
      </c>
      <c r="F20" s="133">
        <v>8</v>
      </c>
      <c r="G20" s="134">
        <v>20</v>
      </c>
      <c r="H20" s="135">
        <v>60</v>
      </c>
      <c r="I20" s="135">
        <v>5</v>
      </c>
      <c r="K20" s="1"/>
      <c r="L20" s="1"/>
    </row>
    <row r="21" spans="3:14" ht="13.5" customHeight="1" x14ac:dyDescent="0.25">
      <c r="D21" s="42"/>
      <c r="E21" s="42" t="s">
        <v>129</v>
      </c>
      <c r="F21" s="133">
        <v>4</v>
      </c>
      <c r="G21" s="134">
        <v>8</v>
      </c>
      <c r="H21" s="135">
        <v>0</v>
      </c>
      <c r="I21" s="135">
        <v>5</v>
      </c>
      <c r="K21" s="1"/>
      <c r="L21" s="1"/>
    </row>
    <row r="22" spans="3:14" ht="13.5" customHeight="1" x14ac:dyDescent="0.25">
      <c r="D22" s="42"/>
      <c r="E22" s="42" t="s">
        <v>130</v>
      </c>
      <c r="F22" s="133">
        <v>3</v>
      </c>
      <c r="G22" s="134">
        <v>8</v>
      </c>
      <c r="H22" s="135">
        <v>70</v>
      </c>
      <c r="I22" s="135">
        <v>5</v>
      </c>
      <c r="K22" s="1"/>
      <c r="L22" s="1"/>
    </row>
    <row r="23" spans="3:14" ht="13.5" customHeight="1" x14ac:dyDescent="0.25">
      <c r="E23" s="42" t="s">
        <v>134</v>
      </c>
      <c r="F23" s="133">
        <v>1</v>
      </c>
      <c r="G23" s="134">
        <v>6</v>
      </c>
      <c r="H23" s="135">
        <v>69</v>
      </c>
      <c r="I23" s="135">
        <v>5</v>
      </c>
      <c r="K23" s="1"/>
      <c r="L23" s="1"/>
    </row>
    <row r="24" spans="3:14" ht="13.5" customHeight="1" x14ac:dyDescent="0.25">
      <c r="E24" s="42" t="s">
        <v>131</v>
      </c>
      <c r="F24" s="133">
        <v>2</v>
      </c>
      <c r="G24" s="134">
        <v>6</v>
      </c>
      <c r="H24" s="135">
        <v>69</v>
      </c>
      <c r="I24" s="135">
        <v>5</v>
      </c>
      <c r="K24" s="1"/>
      <c r="L24" s="1"/>
      <c r="M24" s="1"/>
      <c r="N24" s="1"/>
    </row>
    <row r="25" spans="3:14" ht="13.5" customHeight="1" x14ac:dyDescent="0.25">
      <c r="E25" s="42" t="s">
        <v>177</v>
      </c>
      <c r="F25" s="133">
        <v>1</v>
      </c>
      <c r="G25" s="134">
        <v>6</v>
      </c>
      <c r="H25" s="135">
        <v>69</v>
      </c>
      <c r="I25" s="135">
        <v>5</v>
      </c>
      <c r="K25" s="1"/>
      <c r="L25" s="1"/>
      <c r="M25" s="1"/>
      <c r="N25" s="1"/>
    </row>
    <row r="26" spans="3:14" ht="13.5" customHeight="1" x14ac:dyDescent="0.25">
      <c r="E26" s="42" t="s">
        <v>136</v>
      </c>
      <c r="F26" s="133">
        <v>10</v>
      </c>
      <c r="G26" s="134">
        <v>5</v>
      </c>
      <c r="H26" s="135">
        <v>69</v>
      </c>
      <c r="I26" s="135">
        <v>5</v>
      </c>
    </row>
    <row r="27" spans="3:14" ht="13.5" customHeight="1" x14ac:dyDescent="0.25">
      <c r="E27" s="42" t="s">
        <v>137</v>
      </c>
      <c r="F27" s="133">
        <v>12</v>
      </c>
      <c r="G27" s="134">
        <v>2</v>
      </c>
      <c r="H27" s="135">
        <v>69</v>
      </c>
      <c r="I27" s="135">
        <v>5</v>
      </c>
    </row>
    <row r="28" spans="3:14" ht="13.5" customHeight="1" x14ac:dyDescent="0.25">
      <c r="E28" s="42" t="s">
        <v>178</v>
      </c>
      <c r="F28" s="129">
        <v>8</v>
      </c>
      <c r="G28" s="133">
        <v>4</v>
      </c>
      <c r="H28" s="130">
        <v>5</v>
      </c>
      <c r="I28" s="135">
        <v>5</v>
      </c>
    </row>
    <row r="29" spans="3:14" ht="13.5" customHeight="1" x14ac:dyDescent="0.25">
      <c r="E29" s="42" t="s">
        <v>179</v>
      </c>
      <c r="F29" s="122">
        <v>2</v>
      </c>
      <c r="G29" s="122">
        <v>6</v>
      </c>
      <c r="H29" s="53">
        <v>5</v>
      </c>
      <c r="I29" s="135">
        <v>5</v>
      </c>
    </row>
    <row r="30" spans="3:14" ht="13.5" customHeight="1" x14ac:dyDescent="0.25">
      <c r="F30" s="49"/>
      <c r="G30" s="49"/>
      <c r="H30" s="53"/>
      <c r="I30" s="136"/>
      <c r="N30" s="6"/>
    </row>
    <row r="31" spans="3:14" ht="13.5" customHeight="1" x14ac:dyDescent="0.25">
      <c r="F31" s="49"/>
      <c r="G31" s="49"/>
      <c r="H31" s="53"/>
    </row>
    <row r="32" spans="3:14" ht="13.5" customHeight="1" x14ac:dyDescent="0.25">
      <c r="F32" s="49"/>
      <c r="G32" s="49"/>
      <c r="H32" s="53"/>
    </row>
    <row r="33" spans="2:12" ht="13.5" customHeight="1" x14ac:dyDescent="0.25">
      <c r="E33" s="1"/>
      <c r="H33" s="63"/>
    </row>
    <row r="34" spans="2:12" ht="13.5" customHeight="1" x14ac:dyDescent="0.25">
      <c r="B34" s="31"/>
      <c r="C34" s="31"/>
      <c r="D34" s="31"/>
      <c r="E34" s="31"/>
      <c r="F34" s="58"/>
      <c r="G34" s="58"/>
      <c r="H34" s="58"/>
      <c r="I34" s="31"/>
      <c r="J34" s="31"/>
      <c r="K34" s="31"/>
      <c r="L34" s="31"/>
    </row>
    <row r="35" spans="2:12" ht="13.5" customHeight="1" x14ac:dyDescent="0.25">
      <c r="B35" s="31"/>
      <c r="C35" s="31"/>
      <c r="D35" s="31"/>
      <c r="E35" s="31"/>
      <c r="F35" s="58"/>
      <c r="G35" s="58"/>
      <c r="H35" s="58"/>
      <c r="I35" s="31"/>
      <c r="J35" s="31"/>
      <c r="K35" s="31"/>
      <c r="L35" s="31"/>
    </row>
    <row r="36" spans="2:12" ht="13.5" customHeight="1" x14ac:dyDescent="0.25">
      <c r="E36" s="1"/>
      <c r="H36" s="63"/>
    </row>
    <row r="37" spans="2:12" ht="13.5" customHeight="1" x14ac:dyDescent="0.25">
      <c r="E37" s="1"/>
      <c r="G37" s="77"/>
      <c r="H37" s="63"/>
    </row>
    <row r="38" spans="2:12" ht="13.5" customHeight="1" x14ac:dyDescent="0.25">
      <c r="E38" s="1"/>
      <c r="F38" s="79"/>
      <c r="G38" s="79"/>
      <c r="H38" s="63"/>
    </row>
    <row r="39" spans="2:12" ht="13.5" customHeight="1" x14ac:dyDescent="0.25">
      <c r="E39" s="1"/>
      <c r="F39" s="79"/>
      <c r="G39" s="79"/>
      <c r="H39" s="63"/>
    </row>
    <row r="40" spans="2:12" ht="13.5" customHeight="1" x14ac:dyDescent="0.25">
      <c r="E40" s="1"/>
      <c r="F40" s="79"/>
      <c r="G40" s="79"/>
      <c r="H40" s="63"/>
    </row>
    <row r="41" spans="2:12" ht="13.5" customHeight="1" x14ac:dyDescent="0.25">
      <c r="E41" s="1"/>
      <c r="F41" s="79"/>
      <c r="G41" s="79"/>
    </row>
    <row r="42" spans="2:12" ht="13.5" customHeight="1" x14ac:dyDescent="0.25">
      <c r="E42" s="1"/>
      <c r="F42" s="79"/>
      <c r="G42" s="79"/>
    </row>
    <row r="43" spans="2:12" ht="13.5" customHeight="1" x14ac:dyDescent="0.25">
      <c r="E43" s="1"/>
    </row>
    <row r="44" spans="2:12" ht="13.5" customHeight="1" x14ac:dyDescent="0.25"/>
    <row r="45" spans="2:12" ht="13.5" customHeight="1" x14ac:dyDescent="0.25"/>
    <row r="46" spans="2:12" ht="13.5" customHeight="1" x14ac:dyDescent="0.25"/>
    <row r="47" spans="2:12" ht="13.5" customHeight="1" x14ac:dyDescent="0.25"/>
    <row r="48" spans="2:12" ht="13.5" customHeight="1" x14ac:dyDescent="0.25"/>
    <row r="49" spans="9:11" ht="13.5" customHeight="1" x14ac:dyDescent="0.25"/>
    <row r="50" spans="9:11" ht="13.5" customHeight="1" x14ac:dyDescent="0.25"/>
    <row r="51" spans="9:11" ht="13.5" customHeight="1" x14ac:dyDescent="0.25"/>
    <row r="52" spans="9:11" ht="13.5" customHeight="1" x14ac:dyDescent="0.25"/>
    <row r="53" spans="9:11" ht="13.5" customHeight="1" x14ac:dyDescent="0.25"/>
    <row r="54" spans="9:11" ht="13.5" customHeight="1" x14ac:dyDescent="0.25"/>
    <row r="55" spans="9:11" ht="13.5" customHeight="1" x14ac:dyDescent="0.25">
      <c r="J55" s="30" t="str">
        <f>Control!A28</f>
        <v>Base: 514 entrevistas  entrevistas</v>
      </c>
    </row>
    <row r="56" spans="9:11" ht="13.5" customHeight="1" x14ac:dyDescent="0.25"/>
    <row r="57" spans="9:11" ht="18" customHeight="1" x14ac:dyDescent="0.25">
      <c r="I57" s="170" t="str">
        <f>Control!B15</f>
        <v>12 / 32</v>
      </c>
      <c r="J57" s="170"/>
      <c r="K57" s="170"/>
    </row>
    <row r="58" spans="9:11" ht="13.5" customHeight="1" x14ac:dyDescent="0.25">
      <c r="I58" s="170"/>
      <c r="J58" s="170"/>
      <c r="K58" s="170"/>
    </row>
    <row r="59" spans="9:11" ht="4.5" customHeight="1" x14ac:dyDescent="0.25"/>
  </sheetData>
  <mergeCells count="2">
    <mergeCell ref="A11:K12"/>
    <mergeCell ref="I57:K58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zoomScaleNormal="100" workbookViewId="0">
      <selection activeCell="J15" sqref="J15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customWidth="1"/>
    <col min="7" max="7" width="14.7109375" customWidth="1"/>
    <col min="8" max="8" width="13.140625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/>
    <row r="2" spans="1:11" ht="13.5" customHeight="1" x14ac:dyDescent="0.25"/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K5" s="37" t="str">
        <f>Control!$A$11</f>
        <v>Marzo de 2018</v>
      </c>
    </row>
    <row r="6" spans="1:11" ht="13.5" customHeight="1" x14ac:dyDescent="0.25"/>
    <row r="7" spans="1:11" ht="13.5" customHeight="1" x14ac:dyDescent="0.25"/>
    <row r="8" spans="1:11" ht="13.5" customHeight="1" x14ac:dyDescent="0.25"/>
    <row r="9" spans="1:11" ht="13.5" customHeight="1" x14ac:dyDescent="0.25"/>
    <row r="10" spans="1:11" ht="13.5" customHeight="1" x14ac:dyDescent="0.25"/>
    <row r="11" spans="1:11" ht="13.5" customHeight="1" x14ac:dyDescent="0.25">
      <c r="A11" s="167" t="s">
        <v>181</v>
      </c>
      <c r="B11" s="167"/>
      <c r="C11" s="167"/>
      <c r="D11" s="167"/>
      <c r="E11" s="167"/>
      <c r="F11" s="167"/>
      <c r="G11" s="167"/>
      <c r="H11" s="167"/>
      <c r="I11" s="167"/>
      <c r="J11" s="167"/>
      <c r="K11" s="167"/>
    </row>
    <row r="12" spans="1:11" ht="13.5" customHeight="1" x14ac:dyDescent="0.25">
      <c r="A12" s="167"/>
      <c r="B12" s="167"/>
      <c r="C12" s="167"/>
      <c r="D12" s="167"/>
      <c r="E12" s="167"/>
      <c r="F12" s="167"/>
      <c r="G12" s="167"/>
      <c r="H12" s="167"/>
      <c r="I12" s="167"/>
      <c r="J12" s="167"/>
      <c r="K12" s="167"/>
    </row>
    <row r="13" spans="1:11" ht="13.5" customHeight="1" x14ac:dyDescent="0.25">
      <c r="C13" s="31"/>
      <c r="D13" s="58"/>
      <c r="E13" s="56"/>
    </row>
    <row r="14" spans="1:11" ht="13.5" customHeight="1" x14ac:dyDescent="0.25">
      <c r="D14" s="59"/>
      <c r="E14" s="49"/>
    </row>
    <row r="15" spans="1:11" ht="13.5" customHeight="1" x14ac:dyDescent="0.25">
      <c r="D15" s="82"/>
      <c r="E15" s="49"/>
    </row>
    <row r="16" spans="1:11" ht="13.5" customHeight="1" x14ac:dyDescent="0.25">
      <c r="D16" s="137"/>
      <c r="E16" s="138" t="s">
        <v>6</v>
      </c>
      <c r="F16" s="137"/>
      <c r="G16" s="137"/>
      <c r="H16" s="56"/>
    </row>
    <row r="17" spans="3:14" ht="13.5" customHeight="1" x14ac:dyDescent="0.25">
      <c r="C17" s="31"/>
      <c r="D17" s="128"/>
      <c r="E17" s="129" t="s">
        <v>182</v>
      </c>
      <c r="F17" s="129" t="s">
        <v>150</v>
      </c>
      <c r="G17" s="128" t="s">
        <v>183</v>
      </c>
      <c r="H17" s="49" t="s">
        <v>144</v>
      </c>
      <c r="I17" s="144" t="s">
        <v>184</v>
      </c>
    </row>
    <row r="18" spans="3:14" ht="13.5" customHeight="1" x14ac:dyDescent="0.25">
      <c r="C18" s="31"/>
      <c r="D18" s="42" t="s">
        <v>125</v>
      </c>
      <c r="E18" s="133">
        <v>38.764044943820224</v>
      </c>
      <c r="F18" s="134">
        <v>10</v>
      </c>
      <c r="G18" s="134">
        <v>29.775280898876407</v>
      </c>
      <c r="H18" s="127">
        <v>22</v>
      </c>
      <c r="I18" s="145">
        <f>+E18-G18</f>
        <v>8.9887640449438173</v>
      </c>
      <c r="L18" s="1"/>
      <c r="M18" s="1"/>
      <c r="N18" s="1"/>
    </row>
    <row r="19" spans="3:14" ht="13.5" customHeight="1" x14ac:dyDescent="0.25">
      <c r="D19" s="42" t="s">
        <v>176</v>
      </c>
      <c r="E19" s="133">
        <v>37.5</v>
      </c>
      <c r="F19" s="134">
        <v>37.5</v>
      </c>
      <c r="G19" s="134">
        <v>31</v>
      </c>
      <c r="H19" s="127">
        <v>18</v>
      </c>
      <c r="I19" s="145">
        <f t="shared" ref="I19:I32" si="0">+E19-G19</f>
        <v>6.5</v>
      </c>
      <c r="L19" s="1"/>
    </row>
    <row r="20" spans="3:14" ht="13.5" customHeight="1" x14ac:dyDescent="0.25">
      <c r="D20" s="42" t="s">
        <v>127</v>
      </c>
      <c r="E20" s="133">
        <v>35.682819383259911</v>
      </c>
      <c r="F20" s="134">
        <v>48.458149779735685</v>
      </c>
      <c r="G20" s="134">
        <v>35</v>
      </c>
      <c r="H20" s="127">
        <v>19</v>
      </c>
      <c r="I20" s="145">
        <f t="shared" si="0"/>
        <v>0.68281938325991121</v>
      </c>
      <c r="L20" s="1"/>
    </row>
    <row r="21" spans="3:14" ht="13.5" customHeight="1" x14ac:dyDescent="0.25">
      <c r="D21" s="42" t="s">
        <v>128</v>
      </c>
      <c r="E21" s="133">
        <v>29.292929292929294</v>
      </c>
      <c r="F21" s="134">
        <v>52.525252525252533</v>
      </c>
      <c r="G21" s="134">
        <v>36</v>
      </c>
      <c r="H21" s="127">
        <v>21</v>
      </c>
      <c r="I21" s="145">
        <f t="shared" si="0"/>
        <v>-6.7070707070707059</v>
      </c>
      <c r="L21" s="1"/>
    </row>
    <row r="22" spans="3:14" ht="13.5" customHeight="1" x14ac:dyDescent="0.25">
      <c r="D22" s="42" t="s">
        <v>133</v>
      </c>
      <c r="E22" s="133">
        <v>28.947368421052634</v>
      </c>
      <c r="F22" s="134">
        <v>50</v>
      </c>
      <c r="G22" s="134">
        <v>34</v>
      </c>
      <c r="H22" s="127">
        <v>23</v>
      </c>
      <c r="I22" s="145">
        <f t="shared" si="0"/>
        <v>-5.0526315789473664</v>
      </c>
      <c r="L22" s="1"/>
    </row>
    <row r="23" spans="3:14" ht="13.5" customHeight="1" x14ac:dyDescent="0.25">
      <c r="D23" s="42" t="s">
        <v>135</v>
      </c>
      <c r="E23" s="133">
        <v>27.160493827160494</v>
      </c>
      <c r="F23" s="134">
        <v>46.913580246913575</v>
      </c>
      <c r="G23" s="134">
        <v>35</v>
      </c>
      <c r="H23" s="127">
        <v>24</v>
      </c>
      <c r="I23" s="145">
        <f t="shared" si="0"/>
        <v>-7.8395061728395063</v>
      </c>
      <c r="L23" s="1"/>
    </row>
    <row r="24" spans="3:14" ht="13.5" customHeight="1" x14ac:dyDescent="0.25">
      <c r="D24" s="42" t="s">
        <v>129</v>
      </c>
      <c r="E24" s="133">
        <v>26.950354609929079</v>
      </c>
      <c r="F24" s="134">
        <v>56.028368794326241</v>
      </c>
      <c r="G24" s="134">
        <v>28</v>
      </c>
      <c r="H24" s="127">
        <v>23</v>
      </c>
      <c r="I24" s="145">
        <f t="shared" si="0"/>
        <v>-1.0496453900709213</v>
      </c>
      <c r="L24" s="1"/>
      <c r="M24" s="1"/>
      <c r="N24" s="1"/>
    </row>
    <row r="25" spans="3:14" ht="13.5" customHeight="1" x14ac:dyDescent="0.25">
      <c r="D25" s="42" t="s">
        <v>130</v>
      </c>
      <c r="E25" s="133">
        <v>24.528301886792452</v>
      </c>
      <c r="F25" s="134">
        <v>43.39622641509434</v>
      </c>
      <c r="G25" s="134">
        <v>28</v>
      </c>
      <c r="H25" s="127">
        <v>20</v>
      </c>
      <c r="I25" s="145">
        <f t="shared" si="0"/>
        <v>-3.4716981132075482</v>
      </c>
      <c r="L25" s="1"/>
      <c r="M25" s="1"/>
      <c r="N25" s="1"/>
    </row>
    <row r="26" spans="3:14" ht="13.5" customHeight="1" x14ac:dyDescent="0.25">
      <c r="D26" s="42" t="s">
        <v>134</v>
      </c>
      <c r="E26" s="133">
        <v>23.655913978494624</v>
      </c>
      <c r="F26" s="134">
        <v>56.630824372759861</v>
      </c>
      <c r="G26" s="134">
        <v>35</v>
      </c>
      <c r="H26" s="127">
        <v>22</v>
      </c>
      <c r="I26" s="145">
        <f t="shared" si="0"/>
        <v>-11.344086021505376</v>
      </c>
    </row>
    <row r="27" spans="3:14" ht="13.5" customHeight="1" x14ac:dyDescent="0.25">
      <c r="D27" s="42" t="s">
        <v>131</v>
      </c>
      <c r="E27" s="133">
        <v>22.093023255813954</v>
      </c>
      <c r="F27" s="134">
        <v>50.581395348837212</v>
      </c>
      <c r="G27" s="134">
        <v>35</v>
      </c>
      <c r="H27" s="127">
        <v>19</v>
      </c>
      <c r="I27" s="145">
        <f t="shared" si="0"/>
        <v>-12.906976744186046</v>
      </c>
    </row>
    <row r="28" spans="3:14" ht="13.5" customHeight="1" x14ac:dyDescent="0.25">
      <c r="D28" s="42" t="s">
        <v>177</v>
      </c>
      <c r="E28" s="133">
        <v>20.855614973262032</v>
      </c>
      <c r="F28" s="134">
        <v>56.149732620320862</v>
      </c>
      <c r="G28" s="134">
        <v>30</v>
      </c>
      <c r="H28" s="127">
        <v>18</v>
      </c>
      <c r="I28" s="145">
        <f t="shared" si="0"/>
        <v>-9.144385026737968</v>
      </c>
    </row>
    <row r="29" spans="3:14" ht="13.5" customHeight="1" x14ac:dyDescent="0.25">
      <c r="D29" s="42" t="s">
        <v>136</v>
      </c>
      <c r="E29" s="133">
        <v>18.589743589743591</v>
      </c>
      <c r="F29" s="134">
        <v>59.615384615384613</v>
      </c>
      <c r="G29" s="134">
        <v>35</v>
      </c>
      <c r="H29" s="127">
        <v>17</v>
      </c>
      <c r="I29" s="145">
        <f t="shared" si="0"/>
        <v>-16.410256410256409</v>
      </c>
    </row>
    <row r="30" spans="3:14" ht="13.5" customHeight="1" x14ac:dyDescent="0.25">
      <c r="D30" s="42" t="s">
        <v>137</v>
      </c>
      <c r="E30" s="133">
        <v>15</v>
      </c>
      <c r="F30" s="134">
        <v>58.888888888888893</v>
      </c>
      <c r="G30" s="134">
        <v>28</v>
      </c>
      <c r="H30" s="127">
        <v>21</v>
      </c>
      <c r="I30" s="145">
        <f t="shared" si="0"/>
        <v>-13</v>
      </c>
      <c r="J30" s="49"/>
      <c r="N30" s="6"/>
    </row>
    <row r="31" spans="3:14" ht="13.5" customHeight="1" x14ac:dyDescent="0.25">
      <c r="D31" s="42" t="s">
        <v>178</v>
      </c>
      <c r="E31" s="139">
        <v>15</v>
      </c>
      <c r="F31" s="140">
        <v>14</v>
      </c>
      <c r="G31" s="127">
        <v>41</v>
      </c>
      <c r="H31" s="127">
        <v>21</v>
      </c>
      <c r="I31" s="145">
        <f t="shared" si="0"/>
        <v>-26</v>
      </c>
      <c r="J31" s="49"/>
    </row>
    <row r="32" spans="3:14" ht="13.5" customHeight="1" x14ac:dyDescent="0.25">
      <c r="D32" s="105" t="s">
        <v>179</v>
      </c>
      <c r="E32" s="141">
        <v>15</v>
      </c>
      <c r="F32" s="140">
        <v>14</v>
      </c>
      <c r="G32" s="127">
        <v>36</v>
      </c>
      <c r="H32" s="127">
        <v>20</v>
      </c>
      <c r="I32" s="145">
        <f t="shared" si="0"/>
        <v>-21</v>
      </c>
      <c r="J32" s="49"/>
    </row>
    <row r="33" spans="2:12" ht="13.5" customHeight="1" x14ac:dyDescent="0.25">
      <c r="D33" s="59"/>
      <c r="E33" s="53"/>
      <c r="F33" s="49"/>
      <c r="G33" s="49"/>
      <c r="H33" s="53"/>
      <c r="I33" s="49"/>
      <c r="J33" s="49"/>
    </row>
    <row r="34" spans="2:12" ht="13.5" customHeight="1" x14ac:dyDescent="0.25">
      <c r="B34" s="31"/>
      <c r="C34" s="31"/>
      <c r="D34" s="58"/>
      <c r="E34" s="58"/>
      <c r="F34" s="58"/>
      <c r="G34" s="58"/>
      <c r="H34" s="58"/>
      <c r="I34" s="58"/>
      <c r="J34" s="31"/>
      <c r="K34" s="31"/>
      <c r="L34" s="31"/>
    </row>
    <row r="35" spans="2:12" ht="13.5" customHeight="1" x14ac:dyDescent="0.25">
      <c r="B35" s="31"/>
      <c r="C35" s="31"/>
      <c r="D35" s="58"/>
      <c r="E35" s="58"/>
      <c r="F35" s="58"/>
      <c r="G35" s="58"/>
      <c r="H35" s="58"/>
      <c r="I35" s="58"/>
      <c r="J35" s="31"/>
      <c r="K35" s="31"/>
      <c r="L35" s="31"/>
    </row>
    <row r="36" spans="2:12" ht="13.5" customHeight="1" x14ac:dyDescent="0.25">
      <c r="D36" s="59"/>
      <c r="E36" s="63"/>
      <c r="F36" s="59"/>
      <c r="G36" s="59"/>
      <c r="H36" s="63"/>
      <c r="I36" s="59"/>
    </row>
    <row r="37" spans="2:12" ht="13.5" customHeight="1" x14ac:dyDescent="0.25">
      <c r="D37" s="59"/>
      <c r="E37" s="63"/>
      <c r="F37" s="59"/>
      <c r="G37" s="77"/>
      <c r="H37" s="63"/>
      <c r="I37" s="59"/>
    </row>
    <row r="38" spans="2:12" ht="13.5" customHeight="1" x14ac:dyDescent="0.25">
      <c r="D38" s="59"/>
      <c r="E38" s="63"/>
      <c r="F38" s="79"/>
      <c r="G38" s="79"/>
      <c r="H38" s="63"/>
      <c r="I38" s="59"/>
    </row>
    <row r="39" spans="2:12" ht="13.5" customHeight="1" x14ac:dyDescent="0.25">
      <c r="D39" s="59"/>
      <c r="E39" s="63"/>
      <c r="F39" s="79"/>
      <c r="G39" s="79"/>
      <c r="H39" s="63"/>
      <c r="I39" s="59"/>
    </row>
    <row r="40" spans="2:12" ht="13.5" customHeight="1" x14ac:dyDescent="0.25">
      <c r="D40" s="59"/>
      <c r="E40" s="63"/>
      <c r="F40" s="79"/>
      <c r="G40" s="79"/>
      <c r="H40" s="63"/>
      <c r="I40" s="59"/>
    </row>
    <row r="41" spans="2:12" ht="13.5" customHeight="1" x14ac:dyDescent="0.25">
      <c r="D41" s="59"/>
      <c r="E41" s="63"/>
      <c r="F41" s="79"/>
      <c r="G41" s="79"/>
      <c r="H41" s="59"/>
      <c r="I41" s="59"/>
    </row>
    <row r="42" spans="2:12" ht="13.5" customHeight="1" x14ac:dyDescent="0.25">
      <c r="D42" s="59"/>
      <c r="E42" s="63"/>
      <c r="F42" s="79"/>
      <c r="G42" s="79"/>
      <c r="H42" s="59"/>
      <c r="I42" s="59"/>
    </row>
    <row r="43" spans="2:12" ht="13.5" customHeight="1" x14ac:dyDescent="0.25">
      <c r="D43" s="59"/>
      <c r="E43" s="63"/>
      <c r="F43" s="59"/>
      <c r="G43" s="59"/>
      <c r="H43" s="59"/>
      <c r="I43" s="59"/>
    </row>
    <row r="44" spans="2:12" ht="13.5" customHeight="1" x14ac:dyDescent="0.25"/>
    <row r="45" spans="2:12" ht="13.5" customHeight="1" x14ac:dyDescent="0.25"/>
    <row r="46" spans="2:12" ht="13.5" customHeight="1" x14ac:dyDescent="0.25"/>
    <row r="47" spans="2:12" ht="13.5" customHeight="1" x14ac:dyDescent="0.25"/>
    <row r="48" spans="2:12" ht="13.5" customHeight="1" x14ac:dyDescent="0.25"/>
    <row r="49" spans="9:11" ht="13.5" customHeight="1" x14ac:dyDescent="0.25"/>
    <row r="50" spans="9:11" ht="13.5" customHeight="1" x14ac:dyDescent="0.25"/>
    <row r="51" spans="9:11" ht="13.5" customHeight="1" x14ac:dyDescent="0.25"/>
    <row r="52" spans="9:11" ht="13.5" customHeight="1" x14ac:dyDescent="0.25"/>
    <row r="53" spans="9:11" ht="13.5" customHeight="1" x14ac:dyDescent="0.25"/>
    <row r="54" spans="9:11" ht="13.5" customHeight="1" x14ac:dyDescent="0.25"/>
    <row r="55" spans="9:11" ht="13.5" customHeight="1" x14ac:dyDescent="0.25">
      <c r="J55" s="30" t="s">
        <v>53</v>
      </c>
    </row>
    <row r="56" spans="9:11" ht="13.5" customHeight="1" x14ac:dyDescent="0.25"/>
    <row r="57" spans="9:11" ht="18" customHeight="1" x14ac:dyDescent="0.25">
      <c r="I57" s="170" t="str">
        <f>Control!B17</f>
        <v>14 / 32</v>
      </c>
      <c r="J57" s="170"/>
      <c r="K57" s="170"/>
    </row>
    <row r="58" spans="9:11" ht="13.5" customHeight="1" x14ac:dyDescent="0.25">
      <c r="I58" s="170"/>
      <c r="J58" s="170"/>
      <c r="K58" s="170"/>
    </row>
    <row r="59" spans="9:11" ht="4.5" customHeight="1" x14ac:dyDescent="0.25"/>
  </sheetData>
  <sortState ref="D18:G30">
    <sortCondition descending="1" ref="E15:E27"/>
  </sortState>
  <mergeCells count="2">
    <mergeCell ref="A11:K12"/>
    <mergeCell ref="I57:K58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A10" zoomScaleNormal="100" workbookViewId="0">
      <selection activeCell="M36" sqref="M36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customWidth="1"/>
    <col min="7" max="7" width="14.7109375" customWidth="1"/>
    <col min="8" max="8" width="13.140625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3" ht="3" customHeight="1" x14ac:dyDescent="0.25"/>
    <row r="2" spans="1:13" ht="13.5" customHeight="1" x14ac:dyDescent="0.25"/>
    <row r="3" spans="1:13" ht="13.5" customHeight="1" x14ac:dyDescent="0.25">
      <c r="F3" s="33"/>
      <c r="G3" s="33"/>
      <c r="H3" s="33"/>
      <c r="I3" s="33"/>
      <c r="J3" s="34"/>
    </row>
    <row r="4" spans="1:13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3" ht="13.5" customHeight="1" x14ac:dyDescent="0.25">
      <c r="E5" s="6"/>
      <c r="K5" s="37" t="str">
        <f>Control!$A$11</f>
        <v>Marzo de 2018</v>
      </c>
    </row>
    <row r="6" spans="1:13" ht="13.5" customHeight="1" x14ac:dyDescent="0.25"/>
    <row r="7" spans="1:13" ht="13.5" customHeight="1" x14ac:dyDescent="0.25"/>
    <row r="8" spans="1:13" ht="13.5" customHeight="1" x14ac:dyDescent="0.25"/>
    <row r="9" spans="1:13" ht="13.5" customHeight="1" x14ac:dyDescent="0.25"/>
    <row r="10" spans="1:13" ht="13.5" customHeight="1" x14ac:dyDescent="0.25">
      <c r="A10" s="167" t="s">
        <v>185</v>
      </c>
      <c r="B10" s="167"/>
      <c r="C10" s="167"/>
      <c r="D10" s="167"/>
      <c r="E10" s="167"/>
      <c r="F10" s="167"/>
      <c r="G10" s="167"/>
      <c r="H10" s="167"/>
      <c r="I10" s="167"/>
      <c r="J10" s="167"/>
      <c r="K10" s="167"/>
    </row>
    <row r="11" spans="1:13" ht="13.5" customHeight="1" x14ac:dyDescent="0.25">
      <c r="A11" s="167"/>
      <c r="B11" s="167"/>
      <c r="C11" s="167"/>
      <c r="D11" s="167"/>
      <c r="E11" s="167"/>
      <c r="F11" s="167"/>
      <c r="G11" s="167"/>
      <c r="H11" s="167"/>
      <c r="I11" s="167"/>
      <c r="J11" s="167"/>
      <c r="K11" s="167"/>
    </row>
    <row r="12" spans="1:13" ht="13.5" customHeight="1" x14ac:dyDescent="0.25">
      <c r="A12" s="167"/>
      <c r="B12" s="167"/>
      <c r="C12" s="167"/>
      <c r="D12" s="167"/>
      <c r="E12" s="167"/>
      <c r="F12" s="167"/>
      <c r="G12" s="167"/>
      <c r="H12" s="167"/>
      <c r="I12" s="167"/>
      <c r="J12" s="167"/>
      <c r="K12" s="167"/>
    </row>
    <row r="13" spans="1:13" ht="13.5" customHeight="1" x14ac:dyDescent="0.25">
      <c r="C13" s="31"/>
      <c r="D13" s="58"/>
      <c r="E13" s="58"/>
      <c r="F13" s="56"/>
      <c r="G13" s="108" t="s">
        <v>6</v>
      </c>
      <c r="H13" s="56"/>
      <c r="I13" s="101"/>
      <c r="J13" s="58"/>
    </row>
    <row r="14" spans="1:13" ht="13.5" customHeight="1" x14ac:dyDescent="0.25">
      <c r="A14" s="59"/>
      <c r="B14" s="59"/>
      <c r="C14" s="59"/>
      <c r="D14" s="59"/>
      <c r="E14" s="59"/>
      <c r="F14" s="128"/>
      <c r="G14" s="129" t="s">
        <v>32</v>
      </c>
      <c r="H14" s="129" t="s">
        <v>33</v>
      </c>
      <c r="I14" s="103" t="s">
        <v>17</v>
      </c>
      <c r="J14" s="59"/>
      <c r="K14" s="59"/>
      <c r="L14" s="59"/>
      <c r="M14" s="59"/>
    </row>
    <row r="15" spans="1:13" ht="13.5" customHeight="1" x14ac:dyDescent="0.25">
      <c r="A15" s="59"/>
      <c r="B15" s="59"/>
      <c r="C15" s="59"/>
      <c r="D15" s="82"/>
      <c r="E15" s="59"/>
      <c r="F15" s="42" t="s">
        <v>125</v>
      </c>
      <c r="G15" s="50">
        <v>54.166666666666664</v>
      </c>
      <c r="H15" s="55">
        <v>33.333333333333329</v>
      </c>
      <c r="I15" s="99">
        <v>12.500000000000007</v>
      </c>
      <c r="J15" s="59"/>
      <c r="K15" s="119"/>
      <c r="L15" s="59"/>
      <c r="M15" s="59"/>
    </row>
    <row r="16" spans="1:13" ht="13.5" customHeight="1" x14ac:dyDescent="0.25">
      <c r="A16" s="59"/>
      <c r="B16" s="59"/>
      <c r="C16" s="59"/>
      <c r="D16" s="82"/>
      <c r="E16" s="58"/>
      <c r="F16" s="42" t="s">
        <v>176</v>
      </c>
      <c r="G16" s="50">
        <v>46.629213483146067</v>
      </c>
      <c r="H16" s="55">
        <v>38.764044943820224</v>
      </c>
      <c r="I16" s="99">
        <v>14.606741573033709</v>
      </c>
      <c r="J16" s="58"/>
      <c r="K16" s="119"/>
      <c r="L16" s="59"/>
      <c r="M16" s="59"/>
    </row>
    <row r="17" spans="1:14" ht="13.5" customHeight="1" x14ac:dyDescent="0.25">
      <c r="A17" s="59"/>
      <c r="B17" s="59"/>
      <c r="C17" s="58"/>
      <c r="D17" s="82"/>
      <c r="E17" s="58"/>
      <c r="F17" s="42" t="s">
        <v>127</v>
      </c>
      <c r="G17" s="50">
        <v>44.444444444444443</v>
      </c>
      <c r="H17" s="55">
        <v>49.494949494949495</v>
      </c>
      <c r="I17" s="99">
        <v>6.0606060606060623</v>
      </c>
      <c r="J17" s="58"/>
      <c r="K17" s="119"/>
      <c r="L17" s="59"/>
      <c r="M17" s="59"/>
    </row>
    <row r="18" spans="1:14" ht="13.5" customHeight="1" x14ac:dyDescent="0.25">
      <c r="A18" s="59"/>
      <c r="B18" s="59"/>
      <c r="C18" s="58"/>
      <c r="D18" s="82"/>
      <c r="E18" s="58"/>
      <c r="F18" s="42" t="s">
        <v>128</v>
      </c>
      <c r="G18" s="50">
        <v>41.975308641975303</v>
      </c>
      <c r="H18" s="55">
        <v>49.382716049382715</v>
      </c>
      <c r="I18" s="99">
        <v>8.6419753086419817</v>
      </c>
      <c r="J18" s="58"/>
      <c r="K18" s="119"/>
      <c r="L18" s="63"/>
      <c r="M18" s="63"/>
      <c r="N18" s="1"/>
    </row>
    <row r="19" spans="1:14" ht="13.5" customHeight="1" x14ac:dyDescent="0.25">
      <c r="A19" s="59"/>
      <c r="B19" s="59"/>
      <c r="C19" s="59"/>
      <c r="D19" s="80"/>
      <c r="E19" s="63"/>
      <c r="F19" s="42" t="s">
        <v>133</v>
      </c>
      <c r="G19" s="50">
        <v>40.969162995594715</v>
      </c>
      <c r="H19" s="55">
        <v>51.982378854625551</v>
      </c>
      <c r="I19" s="99">
        <v>7.0484581497797336</v>
      </c>
      <c r="J19" s="59"/>
      <c r="K19" s="119"/>
      <c r="L19" s="63"/>
      <c r="M19" s="59"/>
    </row>
    <row r="20" spans="1:14" ht="13.5" customHeight="1" x14ac:dyDescent="0.25">
      <c r="A20" s="59"/>
      <c r="B20" s="59"/>
      <c r="C20" s="59"/>
      <c r="D20" s="80"/>
      <c r="E20" s="63"/>
      <c r="F20" s="42" t="s">
        <v>135</v>
      </c>
      <c r="G20" s="50">
        <v>34.210526315789473</v>
      </c>
      <c r="H20" s="55">
        <v>59.210526315789465</v>
      </c>
      <c r="I20" s="99">
        <v>6.5789473684210549</v>
      </c>
      <c r="J20" s="59"/>
      <c r="K20" s="119"/>
      <c r="L20" s="63"/>
      <c r="M20" s="59"/>
    </row>
    <row r="21" spans="1:14" ht="13.5" customHeight="1" x14ac:dyDescent="0.25">
      <c r="A21" s="59"/>
      <c r="B21" s="59"/>
      <c r="C21" s="59"/>
      <c r="D21" s="80"/>
      <c r="E21" s="63"/>
      <c r="F21" s="42" t="s">
        <v>129</v>
      </c>
      <c r="G21" s="50">
        <v>33.962264150943398</v>
      </c>
      <c r="H21" s="55">
        <v>52.830188679245282</v>
      </c>
      <c r="I21" s="99">
        <v>13.20754716981132</v>
      </c>
      <c r="J21" s="59"/>
      <c r="K21" s="119"/>
      <c r="L21" s="63"/>
      <c r="M21" s="59"/>
    </row>
    <row r="22" spans="1:14" ht="13.5" customHeight="1" x14ac:dyDescent="0.25">
      <c r="A22" s="59"/>
      <c r="B22" s="59"/>
      <c r="C22" s="59"/>
      <c r="D22" s="80"/>
      <c r="E22" s="63"/>
      <c r="F22" s="42" t="s">
        <v>130</v>
      </c>
      <c r="G22" s="50">
        <v>31.914893617021278</v>
      </c>
      <c r="H22" s="55">
        <v>62.411347517730498</v>
      </c>
      <c r="I22" s="99">
        <v>5.6737588652482245</v>
      </c>
      <c r="J22" s="59"/>
      <c r="K22" s="119"/>
      <c r="L22" s="63"/>
      <c r="M22" s="59"/>
    </row>
    <row r="23" spans="1:14" ht="13.5" customHeight="1" x14ac:dyDescent="0.25">
      <c r="A23" s="59"/>
      <c r="B23" s="59"/>
      <c r="C23" s="59"/>
      <c r="D23" s="59"/>
      <c r="E23" s="63"/>
      <c r="F23" s="42" t="s">
        <v>134</v>
      </c>
      <c r="G23" s="50">
        <v>30.107526881720432</v>
      </c>
      <c r="H23" s="55">
        <v>62.007168458781358</v>
      </c>
      <c r="I23" s="99">
        <v>7.8853046594982104</v>
      </c>
      <c r="J23" s="59"/>
      <c r="K23" s="119"/>
      <c r="L23" s="63"/>
      <c r="M23" s="59"/>
    </row>
    <row r="24" spans="1:14" ht="13.5" customHeight="1" x14ac:dyDescent="0.25">
      <c r="A24" s="59"/>
      <c r="B24" s="59"/>
      <c r="C24" s="59"/>
      <c r="D24" s="59"/>
      <c r="E24" s="63"/>
      <c r="F24" s="42" t="s">
        <v>131</v>
      </c>
      <c r="G24" s="50">
        <v>27.564102564102566</v>
      </c>
      <c r="H24" s="55">
        <v>69.230769230769226</v>
      </c>
      <c r="I24" s="99">
        <v>3.2051282051282044</v>
      </c>
      <c r="J24" s="59"/>
      <c r="K24" s="119"/>
      <c r="L24" s="63"/>
      <c r="M24" s="63"/>
      <c r="N24" s="1"/>
    </row>
    <row r="25" spans="1:14" ht="13.5" customHeight="1" x14ac:dyDescent="0.25">
      <c r="A25" s="59"/>
      <c r="B25" s="59"/>
      <c r="C25" s="59"/>
      <c r="D25" s="59"/>
      <c r="E25" s="63"/>
      <c r="F25" s="42" t="s">
        <v>177</v>
      </c>
      <c r="G25" s="50">
        <v>26.666666666666668</v>
      </c>
      <c r="H25" s="55">
        <v>63.333333333333329</v>
      </c>
      <c r="I25" s="99">
        <v>10</v>
      </c>
      <c r="J25" s="59"/>
      <c r="K25" s="119"/>
      <c r="L25" s="63"/>
      <c r="M25" s="63"/>
      <c r="N25" s="1"/>
    </row>
    <row r="26" spans="1:14" ht="13.5" customHeight="1" x14ac:dyDescent="0.25">
      <c r="A26" s="59"/>
      <c r="B26" s="59"/>
      <c r="C26" s="59"/>
      <c r="D26" s="59"/>
      <c r="E26" s="63"/>
      <c r="F26" s="42" t="s">
        <v>136</v>
      </c>
      <c r="G26" s="50">
        <v>26.162790697674421</v>
      </c>
      <c r="H26" s="55">
        <v>62.209302325581397</v>
      </c>
      <c r="I26" s="99">
        <v>11.627906976744178</v>
      </c>
      <c r="J26" s="59"/>
      <c r="K26" s="119"/>
      <c r="L26" s="59"/>
      <c r="M26" s="59"/>
    </row>
    <row r="27" spans="1:14" ht="13.5" customHeight="1" x14ac:dyDescent="0.25">
      <c r="A27" s="59"/>
      <c r="B27" s="59"/>
      <c r="C27" s="59"/>
      <c r="D27" s="59"/>
      <c r="E27" s="63"/>
      <c r="F27" s="42" t="s">
        <v>137</v>
      </c>
      <c r="G27" s="50">
        <v>22.994652406417114</v>
      </c>
      <c r="H27" s="55">
        <v>68.449197860962556</v>
      </c>
      <c r="I27" s="99">
        <v>8.5561497326203266</v>
      </c>
      <c r="J27" s="59"/>
      <c r="K27" s="119"/>
      <c r="L27" s="59"/>
      <c r="M27" s="59"/>
    </row>
    <row r="28" spans="1:14" ht="13.5" customHeight="1" x14ac:dyDescent="0.25">
      <c r="A28" s="59"/>
      <c r="B28" s="59"/>
      <c r="C28" s="59"/>
      <c r="D28" s="59"/>
      <c r="E28" s="64"/>
      <c r="F28" s="42" t="s">
        <v>178</v>
      </c>
      <c r="G28" s="107">
        <v>12</v>
      </c>
      <c r="H28" s="53">
        <v>15</v>
      </c>
      <c r="I28" s="59"/>
      <c r="J28" s="59"/>
      <c r="K28" s="59"/>
      <c r="L28" s="59"/>
      <c r="M28" s="59"/>
    </row>
    <row r="29" spans="1:14" ht="13.5" customHeight="1" x14ac:dyDescent="0.25">
      <c r="A29" s="59"/>
      <c r="B29" s="59"/>
      <c r="C29" s="59"/>
      <c r="D29" s="59"/>
      <c r="E29" s="66"/>
      <c r="F29" s="49" t="s">
        <v>179</v>
      </c>
      <c r="G29" s="49">
        <v>13</v>
      </c>
      <c r="H29" s="53">
        <v>14</v>
      </c>
      <c r="I29" s="59"/>
      <c r="J29" s="59"/>
      <c r="K29" s="59"/>
      <c r="L29" s="59"/>
      <c r="M29" s="59"/>
    </row>
    <row r="30" spans="1:14" ht="13.5" customHeight="1" x14ac:dyDescent="0.25">
      <c r="A30" s="59"/>
      <c r="B30" s="59"/>
      <c r="C30" s="59"/>
      <c r="D30" s="59"/>
      <c r="E30" s="59"/>
      <c r="F30" s="59"/>
      <c r="G30" s="59"/>
      <c r="H30" s="63"/>
      <c r="I30" s="59"/>
      <c r="J30" s="59"/>
      <c r="K30" s="59"/>
      <c r="L30" s="59"/>
      <c r="M30" s="59"/>
      <c r="N30" s="6"/>
    </row>
    <row r="31" spans="1:14" ht="13.5" customHeight="1" x14ac:dyDescent="0.25">
      <c r="A31" s="59"/>
      <c r="B31" s="59"/>
      <c r="C31" s="59"/>
      <c r="D31" s="59"/>
      <c r="E31" s="59"/>
      <c r="F31" s="59"/>
      <c r="G31" s="59"/>
      <c r="H31" s="63"/>
      <c r="I31" s="59"/>
      <c r="J31" s="59"/>
      <c r="K31" s="59"/>
      <c r="L31" s="59"/>
      <c r="M31" s="59"/>
    </row>
    <row r="32" spans="1:14" ht="13.5" customHeight="1" x14ac:dyDescent="0.25">
      <c r="A32" s="59"/>
      <c r="B32" s="59"/>
      <c r="C32" s="59"/>
      <c r="D32" s="59"/>
      <c r="E32" s="59"/>
      <c r="F32" s="59"/>
      <c r="G32" s="59"/>
      <c r="H32" s="63"/>
      <c r="I32" s="59"/>
      <c r="J32" s="59"/>
      <c r="K32" s="59"/>
      <c r="L32" s="59"/>
      <c r="M32" s="59"/>
    </row>
    <row r="33" spans="1:13" ht="13.5" customHeight="1" x14ac:dyDescent="0.25">
      <c r="A33" s="59"/>
      <c r="B33" s="59"/>
      <c r="C33" s="59"/>
      <c r="D33" s="59"/>
      <c r="E33" s="63"/>
      <c r="F33" s="59"/>
      <c r="G33" s="59"/>
      <c r="H33" s="63"/>
      <c r="I33" s="59"/>
      <c r="J33" s="59"/>
      <c r="K33" s="59"/>
      <c r="L33" s="59"/>
      <c r="M33" s="59"/>
    </row>
    <row r="34" spans="1:13" ht="13.5" customHeight="1" x14ac:dyDescent="0.25"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</row>
    <row r="35" spans="1:13" ht="13.5" customHeight="1" x14ac:dyDescent="0.25"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</row>
    <row r="36" spans="1:13" ht="13.5" customHeight="1" x14ac:dyDescent="0.25">
      <c r="E36" s="1"/>
      <c r="H36" s="1"/>
    </row>
    <row r="37" spans="1:13" ht="13.5" customHeight="1" x14ac:dyDescent="0.25">
      <c r="E37" s="1"/>
      <c r="G37" s="43"/>
      <c r="H37" s="1"/>
    </row>
    <row r="38" spans="1:13" ht="13.5" customHeight="1" x14ac:dyDescent="0.25">
      <c r="E38" s="1"/>
      <c r="F38" s="40"/>
      <c r="G38" s="40"/>
      <c r="H38" s="1"/>
    </row>
    <row r="39" spans="1:13" ht="13.5" customHeight="1" x14ac:dyDescent="0.25">
      <c r="E39" s="1"/>
      <c r="F39" s="40"/>
      <c r="G39" s="40"/>
      <c r="H39" s="1"/>
    </row>
    <row r="40" spans="1:13" ht="13.5" customHeight="1" x14ac:dyDescent="0.25">
      <c r="E40" s="1"/>
      <c r="F40" s="40"/>
      <c r="G40" s="40"/>
      <c r="H40" s="1"/>
    </row>
    <row r="41" spans="1:13" ht="13.5" customHeight="1" x14ac:dyDescent="0.25">
      <c r="E41" s="1"/>
      <c r="F41" s="40"/>
      <c r="G41" s="40"/>
    </row>
    <row r="42" spans="1:13" ht="13.5" customHeight="1" x14ac:dyDescent="0.25">
      <c r="E42" s="1"/>
      <c r="F42" s="40"/>
      <c r="G42" s="40"/>
    </row>
    <row r="43" spans="1:13" ht="13.5" customHeight="1" x14ac:dyDescent="0.25">
      <c r="E43" s="1"/>
    </row>
    <row r="44" spans="1:13" ht="13.5" customHeight="1" x14ac:dyDescent="0.25"/>
    <row r="45" spans="1:13" ht="13.5" customHeight="1" x14ac:dyDescent="0.25"/>
    <row r="46" spans="1:13" ht="13.5" customHeight="1" x14ac:dyDescent="0.25"/>
    <row r="47" spans="1:13" ht="13.5" customHeight="1" x14ac:dyDescent="0.25"/>
    <row r="48" spans="1:13" ht="13.5" customHeight="1" x14ac:dyDescent="0.25"/>
    <row r="49" spans="9:11" ht="13.5" customHeight="1" x14ac:dyDescent="0.25"/>
    <row r="50" spans="9:11" ht="13.5" customHeight="1" x14ac:dyDescent="0.25"/>
    <row r="51" spans="9:11" ht="13.5" customHeight="1" x14ac:dyDescent="0.25"/>
    <row r="52" spans="9:11" ht="13.5" customHeight="1" x14ac:dyDescent="0.25"/>
    <row r="53" spans="9:11" ht="13.5" customHeight="1" x14ac:dyDescent="0.25"/>
    <row r="54" spans="9:11" ht="13.5" customHeight="1" x14ac:dyDescent="0.25"/>
    <row r="55" spans="9:11" ht="13.5" customHeight="1" x14ac:dyDescent="0.25">
      <c r="J55" s="30" t="s">
        <v>53</v>
      </c>
    </row>
    <row r="56" spans="9:11" ht="13.5" customHeight="1" x14ac:dyDescent="0.25"/>
    <row r="57" spans="9:11" ht="18" customHeight="1" x14ac:dyDescent="0.25">
      <c r="I57" s="170" t="str">
        <f>Control!B18</f>
        <v>15 / 32</v>
      </c>
      <c r="J57" s="170"/>
      <c r="K57" s="170"/>
    </row>
    <row r="58" spans="9:11" ht="13.5" customHeight="1" x14ac:dyDescent="0.25">
      <c r="I58" s="170"/>
      <c r="J58" s="170"/>
      <c r="K58" s="170"/>
    </row>
    <row r="59" spans="9:11" ht="4.5" customHeight="1" x14ac:dyDescent="0.25"/>
  </sheetData>
  <sortState ref="F15:I27">
    <sortCondition descending="1" ref="G15:G27"/>
  </sortState>
  <mergeCells count="2">
    <mergeCell ref="I57:K58"/>
    <mergeCell ref="A10:K12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2"/>
  <sheetViews>
    <sheetView zoomScaleNormal="100" workbookViewId="0">
      <selection activeCell="B8" sqref="B8:B22"/>
    </sheetView>
  </sheetViews>
  <sheetFormatPr baseColWidth="10" defaultRowHeight="15" x14ac:dyDescent="0.25"/>
  <cols>
    <col min="2" max="2" width="30.28515625" bestFit="1" customWidth="1"/>
    <col min="3" max="3" width="12.5703125" bestFit="1" customWidth="1"/>
    <col min="4" max="4" width="14.140625" bestFit="1" customWidth="1"/>
    <col min="8" max="9" width="6.140625" customWidth="1"/>
  </cols>
  <sheetData>
    <row r="4" spans="1:11" x14ac:dyDescent="0.25">
      <c r="C4" s="175" t="s">
        <v>54</v>
      </c>
      <c r="D4" s="175"/>
    </row>
    <row r="5" spans="1:11" x14ac:dyDescent="0.25">
      <c r="B5" s="69"/>
      <c r="C5" s="68" t="s">
        <v>55</v>
      </c>
      <c r="D5" s="68" t="s">
        <v>56</v>
      </c>
    </row>
    <row r="6" spans="1:11" x14ac:dyDescent="0.25">
      <c r="B6" s="69" t="s">
        <v>57</v>
      </c>
      <c r="C6" s="69" t="s">
        <v>58</v>
      </c>
      <c r="D6" s="69" t="s">
        <v>59</v>
      </c>
    </row>
    <row r="7" spans="1:11" x14ac:dyDescent="0.25">
      <c r="B7" s="70"/>
      <c r="C7" s="71" t="s">
        <v>60</v>
      </c>
      <c r="D7" s="69" t="s">
        <v>59</v>
      </c>
    </row>
    <row r="8" spans="1:11" x14ac:dyDescent="0.25">
      <c r="A8" s="67">
        <v>1</v>
      </c>
      <c r="B8" s="121" t="s">
        <v>125</v>
      </c>
      <c r="C8" s="51">
        <v>60</v>
      </c>
      <c r="D8" s="51">
        <v>14</v>
      </c>
      <c r="I8" s="51"/>
      <c r="J8" s="51"/>
      <c r="K8" s="72"/>
    </row>
    <row r="9" spans="1:11" x14ac:dyDescent="0.25">
      <c r="A9" s="67">
        <v>2</v>
      </c>
      <c r="B9" s="121" t="s">
        <v>126</v>
      </c>
      <c r="C9" s="51">
        <v>55</v>
      </c>
      <c r="D9" s="51">
        <v>18</v>
      </c>
      <c r="I9" s="51"/>
      <c r="J9" s="51"/>
      <c r="K9" s="72"/>
    </row>
    <row r="10" spans="1:11" x14ac:dyDescent="0.25">
      <c r="A10" s="67">
        <v>3</v>
      </c>
      <c r="B10" s="121" t="s">
        <v>127</v>
      </c>
      <c r="C10" s="51">
        <v>50</v>
      </c>
      <c r="D10" s="51">
        <v>25</v>
      </c>
      <c r="I10" s="51"/>
      <c r="J10" s="51"/>
      <c r="K10" s="72"/>
    </row>
    <row r="11" spans="1:11" x14ac:dyDescent="0.25">
      <c r="A11" s="67">
        <v>4</v>
      </c>
      <c r="B11" s="121" t="s">
        <v>128</v>
      </c>
      <c r="C11" s="51">
        <v>45</v>
      </c>
      <c r="D11" s="51">
        <v>20</v>
      </c>
      <c r="I11" s="51"/>
      <c r="J11" s="51"/>
      <c r="K11" s="72"/>
    </row>
    <row r="12" spans="1:11" x14ac:dyDescent="0.25">
      <c r="A12" s="67">
        <v>5</v>
      </c>
      <c r="B12" s="121" t="s">
        <v>129</v>
      </c>
      <c r="C12" s="51">
        <v>40</v>
      </c>
      <c r="D12" s="51">
        <v>5</v>
      </c>
      <c r="I12" s="51"/>
      <c r="J12" s="51"/>
      <c r="K12" s="72"/>
    </row>
    <row r="13" spans="1:11" x14ac:dyDescent="0.25">
      <c r="A13" s="67">
        <v>6</v>
      </c>
      <c r="B13" s="121" t="s">
        <v>130</v>
      </c>
      <c r="C13" s="51">
        <v>35</v>
      </c>
      <c r="D13" s="51">
        <v>8</v>
      </c>
      <c r="I13" s="51"/>
      <c r="J13" s="51"/>
      <c r="K13" s="72"/>
    </row>
    <row r="14" spans="1:11" x14ac:dyDescent="0.25">
      <c r="A14" s="67">
        <v>7</v>
      </c>
      <c r="B14" s="121" t="s">
        <v>131</v>
      </c>
      <c r="C14" s="51">
        <v>30</v>
      </c>
      <c r="D14" s="51">
        <v>11</v>
      </c>
      <c r="I14" s="51"/>
      <c r="J14" s="51"/>
      <c r="K14" s="72"/>
    </row>
    <row r="15" spans="1:11" x14ac:dyDescent="0.25">
      <c r="A15" s="67">
        <v>8</v>
      </c>
      <c r="B15" s="121" t="s">
        <v>132</v>
      </c>
      <c r="C15" s="51">
        <v>25</v>
      </c>
      <c r="D15" s="51">
        <v>12</v>
      </c>
      <c r="I15" s="51"/>
      <c r="J15" s="51"/>
      <c r="K15" s="72"/>
    </row>
    <row r="16" spans="1:11" x14ac:dyDescent="0.25">
      <c r="A16" s="67">
        <v>9</v>
      </c>
      <c r="B16" s="121" t="s">
        <v>133</v>
      </c>
      <c r="C16" s="51">
        <v>20</v>
      </c>
      <c r="D16" s="51">
        <v>40</v>
      </c>
      <c r="I16" s="51"/>
      <c r="J16" s="51"/>
      <c r="K16" s="72"/>
    </row>
    <row r="17" spans="1:11" x14ac:dyDescent="0.25">
      <c r="A17" s="67">
        <v>10</v>
      </c>
      <c r="B17" s="121" t="s">
        <v>134</v>
      </c>
      <c r="C17" s="51">
        <v>15</v>
      </c>
      <c r="D17" s="51">
        <v>31</v>
      </c>
      <c r="I17" s="51"/>
      <c r="J17" s="51"/>
      <c r="K17" s="72"/>
    </row>
    <row r="18" spans="1:11" x14ac:dyDescent="0.25">
      <c r="A18" s="67">
        <v>11</v>
      </c>
      <c r="B18" s="120" t="s">
        <v>135</v>
      </c>
      <c r="C18" s="51">
        <v>10</v>
      </c>
      <c r="D18" s="51">
        <v>45</v>
      </c>
    </row>
    <row r="19" spans="1:11" x14ac:dyDescent="0.25">
      <c r="A19" s="67">
        <v>12</v>
      </c>
      <c r="B19" s="120" t="s">
        <v>136</v>
      </c>
      <c r="C19" s="51">
        <v>5</v>
      </c>
      <c r="D19" s="51">
        <v>5</v>
      </c>
    </row>
    <row r="20" spans="1:11" x14ac:dyDescent="0.25">
      <c r="A20" s="118">
        <v>13</v>
      </c>
      <c r="B20" s="121" t="s">
        <v>137</v>
      </c>
      <c r="C20" s="51">
        <v>4</v>
      </c>
      <c r="D20" s="51">
        <v>10</v>
      </c>
    </row>
    <row r="21" spans="1:11" x14ac:dyDescent="0.25">
      <c r="A21" s="67">
        <v>14</v>
      </c>
      <c r="B21" t="s">
        <v>138</v>
      </c>
      <c r="C21" s="51">
        <v>3</v>
      </c>
      <c r="D21" s="51">
        <v>2</v>
      </c>
    </row>
    <row r="22" spans="1:11" x14ac:dyDescent="0.25">
      <c r="A22" s="67">
        <v>15</v>
      </c>
      <c r="B22" t="s">
        <v>139</v>
      </c>
      <c r="C22" s="51">
        <v>2</v>
      </c>
      <c r="D22" s="51">
        <v>4</v>
      </c>
    </row>
  </sheetData>
  <mergeCells count="1">
    <mergeCell ref="C4:D4"/>
  </mergeCells>
  <printOptions horizontalCentered="1" verticalCentered="1"/>
  <pageMargins left="0" right="0" top="0" bottom="0" header="0" footer="0"/>
  <pageSetup scale="90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1:Q46"/>
  <sheetViews>
    <sheetView showGridLines="0" topLeftCell="E1" zoomScaleNormal="100" workbookViewId="0">
      <selection activeCell="J51" sqref="J51"/>
    </sheetView>
  </sheetViews>
  <sheetFormatPr baseColWidth="10" defaultRowHeight="15" x14ac:dyDescent="0.25"/>
  <cols>
    <col min="1" max="1" width="1.140625" customWidth="1"/>
    <col min="2" max="2" width="5.42578125" customWidth="1"/>
    <col min="3" max="3" width="5.140625" customWidth="1"/>
    <col min="4" max="7" width="5.7109375" customWidth="1"/>
    <col min="8" max="8" width="1.5703125" customWidth="1"/>
    <col min="9" max="9" width="20.85546875" customWidth="1"/>
    <col min="10" max="10" width="12" customWidth="1"/>
    <col min="11" max="14" width="5.7109375" customWidth="1"/>
    <col min="15" max="15" width="5.140625" customWidth="1"/>
    <col min="16" max="16" width="5.42578125" customWidth="1"/>
    <col min="17" max="17" width="0.5703125" customWidth="1"/>
  </cols>
  <sheetData>
    <row r="41" spans="8:17" x14ac:dyDescent="0.25">
      <c r="H41" s="164" t="s">
        <v>190</v>
      </c>
      <c r="I41" s="164"/>
      <c r="J41" s="164"/>
      <c r="K41" s="164"/>
      <c r="L41" s="164"/>
      <c r="M41" s="164"/>
      <c r="N41" s="164"/>
      <c r="O41" s="164"/>
      <c r="P41" s="164"/>
      <c r="Q41" s="164"/>
    </row>
    <row r="42" spans="8:17" x14ac:dyDescent="0.25">
      <c r="H42" s="164"/>
      <c r="I42" s="164"/>
      <c r="J42" s="164"/>
      <c r="K42" s="164"/>
      <c r="L42" s="164"/>
      <c r="M42" s="164"/>
      <c r="N42" s="164"/>
      <c r="O42" s="164"/>
      <c r="P42" s="164"/>
      <c r="Q42" s="164"/>
    </row>
    <row r="43" spans="8:17" x14ac:dyDescent="0.25">
      <c r="H43" s="164"/>
      <c r="I43" s="164"/>
      <c r="J43" s="164"/>
      <c r="K43" s="164"/>
      <c r="L43" s="164"/>
      <c r="M43" s="164"/>
      <c r="N43" s="164"/>
      <c r="O43" s="164"/>
      <c r="P43" s="164"/>
      <c r="Q43" s="164"/>
    </row>
    <row r="44" spans="8:17" x14ac:dyDescent="0.25">
      <c r="H44" s="164"/>
      <c r="I44" s="164"/>
      <c r="J44" s="164"/>
      <c r="K44" s="164"/>
      <c r="L44" s="164"/>
      <c r="M44" s="164"/>
      <c r="N44" s="164"/>
      <c r="O44" s="164"/>
      <c r="P44" s="164"/>
      <c r="Q44" s="164"/>
    </row>
    <row r="45" spans="8:17" x14ac:dyDescent="0.25">
      <c r="H45" s="164"/>
      <c r="I45" s="164"/>
      <c r="J45" s="164"/>
      <c r="K45" s="164"/>
      <c r="L45" s="164"/>
      <c r="M45" s="164"/>
      <c r="N45" s="164"/>
      <c r="O45" s="164"/>
      <c r="P45" s="164"/>
      <c r="Q45" s="164"/>
    </row>
    <row r="46" spans="8:17" x14ac:dyDescent="0.25">
      <c r="H46" s="164"/>
      <c r="I46" s="164"/>
      <c r="J46" s="164"/>
      <c r="K46" s="164"/>
      <c r="L46" s="164"/>
      <c r="M46" s="164"/>
      <c r="N46" s="164"/>
      <c r="O46" s="164"/>
      <c r="P46" s="164"/>
      <c r="Q46" s="164"/>
    </row>
  </sheetData>
  <mergeCells count="1">
    <mergeCell ref="H41:Q46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6"/>
  <sheetViews>
    <sheetView topLeftCell="A17" zoomScaleNormal="100" workbookViewId="0">
      <selection activeCell="N32" sqref="N32"/>
    </sheetView>
  </sheetViews>
  <sheetFormatPr baseColWidth="10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customWidth="1"/>
    <col min="7" max="7" width="14.7109375" customWidth="1"/>
    <col min="8" max="8" width="13.140625" customWidth="1"/>
    <col min="9" max="9" width="6.28515625" customWidth="1"/>
    <col min="10" max="10" width="1.7109375" customWidth="1"/>
    <col min="11" max="11" width="3.7109375" customWidth="1"/>
    <col min="12" max="12" width="1" customWidth="1"/>
    <col min="18" max="18" width="31.7109375" bestFit="1" customWidth="1"/>
  </cols>
  <sheetData>
    <row r="1" spans="2:11" ht="3" customHeight="1" x14ac:dyDescent="0.25"/>
    <row r="2" spans="2:11" ht="13.5" customHeight="1" x14ac:dyDescent="0.25"/>
    <row r="3" spans="2:11" ht="13.5" customHeight="1" x14ac:dyDescent="0.25">
      <c r="K3" s="73"/>
    </row>
    <row r="4" spans="2:11" ht="13.5" customHeight="1" x14ac:dyDescent="0.25">
      <c r="J4" s="74"/>
      <c r="K4" s="36" t="str">
        <f>Control!A8</f>
        <v>ENCUESTA DE OPINIÓN CIUDADANA EN EL DISTRITO 22</v>
      </c>
    </row>
    <row r="5" spans="2:11" ht="13.5" customHeight="1" x14ac:dyDescent="0.25">
      <c r="K5" s="37" t="str">
        <f>Control!$A$11</f>
        <v>Marzo de 2018</v>
      </c>
    </row>
    <row r="6" spans="2:11" ht="13.5" customHeight="1" x14ac:dyDescent="0.25"/>
    <row r="7" spans="2:11" ht="13.5" customHeight="1" x14ac:dyDescent="0.25"/>
    <row r="8" spans="2:11" ht="13.5" customHeight="1" x14ac:dyDescent="0.25"/>
    <row r="9" spans="2:11" ht="13.5" customHeight="1" x14ac:dyDescent="0.25"/>
    <row r="10" spans="2:11" ht="13.5" customHeight="1" x14ac:dyDescent="0.25">
      <c r="B10" s="167" t="s">
        <v>186</v>
      </c>
      <c r="C10" s="167"/>
      <c r="D10" s="167"/>
      <c r="E10" s="167"/>
      <c r="F10" s="167"/>
      <c r="G10" s="167"/>
      <c r="H10" s="167"/>
      <c r="I10" s="167"/>
      <c r="J10" s="167"/>
      <c r="K10" s="167"/>
    </row>
    <row r="11" spans="2:11" ht="13.5" customHeight="1" x14ac:dyDescent="0.25">
      <c r="B11" s="167"/>
      <c r="C11" s="167"/>
      <c r="D11" s="167"/>
      <c r="E11" s="167"/>
      <c r="F11" s="167"/>
      <c r="G11" s="167"/>
      <c r="H11" s="167"/>
      <c r="I11" s="167"/>
      <c r="J11" s="167"/>
      <c r="K11" s="167"/>
    </row>
    <row r="12" spans="2:11" ht="13.5" customHeight="1" x14ac:dyDescent="0.25">
      <c r="B12" s="167"/>
      <c r="C12" s="167"/>
      <c r="D12" s="167"/>
      <c r="E12" s="167"/>
      <c r="F12" s="167"/>
      <c r="G12" s="167"/>
      <c r="H12" s="167"/>
      <c r="I12" s="167"/>
      <c r="J12" s="167"/>
      <c r="K12" s="167"/>
    </row>
    <row r="13" spans="2:11" ht="13.5" customHeight="1" x14ac:dyDescent="0.25"/>
    <row r="14" spans="2:11" ht="13.5" customHeight="1" x14ac:dyDescent="0.25"/>
    <row r="15" spans="2:11" ht="13.5" customHeight="1" x14ac:dyDescent="0.25"/>
    <row r="16" spans="2:11" ht="13.5" customHeight="1" x14ac:dyDescent="0.25"/>
    <row r="17" spans="3:10" ht="13.5" customHeight="1" x14ac:dyDescent="0.25"/>
    <row r="18" spans="3:10" ht="27" customHeight="1" x14ac:dyDescent="0.25">
      <c r="C18" s="75"/>
      <c r="D18" s="75"/>
      <c r="E18" s="75"/>
      <c r="F18" s="75"/>
      <c r="G18" s="75"/>
      <c r="H18" s="75"/>
      <c r="I18" s="75"/>
      <c r="J18" s="75"/>
    </row>
    <row r="19" spans="3:10" ht="13.5" customHeight="1" x14ac:dyDescent="0.25"/>
    <row r="20" spans="3:10" ht="19.5" customHeight="1" x14ac:dyDescent="0.25"/>
    <row r="21" spans="3:10" ht="37.5" customHeight="1" x14ac:dyDescent="0.25"/>
    <row r="22" spans="3:10" ht="18.75" customHeight="1" x14ac:dyDescent="0.25"/>
    <row r="23" spans="3:10" ht="18.75" customHeight="1" x14ac:dyDescent="0.25"/>
    <row r="24" spans="3:10" ht="18.75" customHeight="1" x14ac:dyDescent="0.25"/>
    <row r="25" spans="3:10" ht="18.75" customHeight="1" x14ac:dyDescent="0.25"/>
    <row r="26" spans="3:10" ht="18.75" customHeight="1" x14ac:dyDescent="0.25"/>
    <row r="27" spans="3:10" ht="18.75" customHeight="1" x14ac:dyDescent="0.25"/>
    <row r="28" spans="3:10" ht="18.75" customHeight="1" x14ac:dyDescent="0.25"/>
    <row r="29" spans="3:10" ht="18.75" customHeight="1" x14ac:dyDescent="0.25"/>
    <row r="30" spans="3:10" ht="18.75" customHeight="1" x14ac:dyDescent="0.25"/>
    <row r="31" spans="3:10" ht="18.75" customHeight="1" x14ac:dyDescent="0.25"/>
    <row r="32" spans="3:10" ht="18.75" customHeight="1" x14ac:dyDescent="0.25"/>
    <row r="33" spans="6:11" ht="18.75" customHeight="1" x14ac:dyDescent="0.25"/>
    <row r="34" spans="6:11" ht="18.75" customHeight="1" x14ac:dyDescent="0.25"/>
    <row r="35" spans="6:11" ht="18.75" customHeight="1" x14ac:dyDescent="0.25"/>
    <row r="36" spans="6:11" ht="18.75" customHeight="1" x14ac:dyDescent="0.25"/>
    <row r="37" spans="6:11" ht="18.75" customHeight="1" x14ac:dyDescent="0.25"/>
    <row r="38" spans="6:11" ht="18.75" customHeight="1" x14ac:dyDescent="0.25"/>
    <row r="39" spans="6:11" ht="18.75" customHeight="1" x14ac:dyDescent="0.25"/>
    <row r="40" spans="6:11" ht="18.75" customHeight="1" x14ac:dyDescent="0.25"/>
    <row r="41" spans="6:11" ht="18.75" customHeight="1" x14ac:dyDescent="0.25"/>
    <row r="42" spans="6:11" ht="24.75" customHeight="1" x14ac:dyDescent="0.25"/>
    <row r="43" spans="6:11" ht="18.75" customHeight="1" x14ac:dyDescent="0.25">
      <c r="F43" s="76"/>
      <c r="G43" s="76"/>
      <c r="H43" s="76"/>
      <c r="I43" s="76"/>
      <c r="J43" s="76"/>
    </row>
    <row r="44" spans="6:11" ht="18" customHeight="1" x14ac:dyDescent="0.25">
      <c r="I44" s="170" t="str">
        <f>Control!B19</f>
        <v>16 / 32</v>
      </c>
      <c r="J44" s="170"/>
      <c r="K44" s="170"/>
    </row>
    <row r="45" spans="6:11" ht="13.5" customHeight="1" x14ac:dyDescent="0.25">
      <c r="G45" s="6"/>
      <c r="H45" s="6"/>
      <c r="I45" s="170"/>
      <c r="J45" s="170"/>
      <c r="K45" s="170"/>
    </row>
    <row r="46" spans="6:11" ht="4.5" customHeight="1" x14ac:dyDescent="0.25"/>
  </sheetData>
  <mergeCells count="2">
    <mergeCell ref="I44:K45"/>
    <mergeCell ref="B10:K12"/>
  </mergeCells>
  <printOptions horizontalCentered="1" verticalCentered="1"/>
  <pageMargins left="0" right="0" top="0" bottom="0.78740157480314965" header="0" footer="0"/>
  <pageSetup scale="90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22" zoomScaleNormal="100" workbookViewId="0">
      <selection activeCell="O25" sqref="O25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31.140625" customWidth="1"/>
    <col min="5" max="10" width="9.5703125" customWidth="1"/>
    <col min="11" max="11" width="1.7109375" customWidth="1"/>
    <col min="12" max="12" width="3.7109375" customWidth="1"/>
    <col min="13" max="13" width="1" customWidth="1"/>
    <col min="15" max="21" width="11.42578125" customWidth="1"/>
  </cols>
  <sheetData>
    <row r="1" spans="1:13" ht="3" customHeight="1" x14ac:dyDescent="0.25"/>
    <row r="2" spans="1:13" ht="13.5" customHeight="1" x14ac:dyDescent="0.25"/>
    <row r="3" spans="1:13" ht="13.5" customHeight="1" x14ac:dyDescent="0.25">
      <c r="E3" s="33"/>
      <c r="F3" s="33"/>
      <c r="G3" s="33"/>
      <c r="H3" s="33"/>
      <c r="I3" s="33"/>
      <c r="J3" s="33"/>
      <c r="K3" s="34"/>
    </row>
    <row r="4" spans="1:13" ht="13.5" customHeight="1" x14ac:dyDescent="0.25">
      <c r="E4" s="32"/>
      <c r="F4" s="32"/>
      <c r="G4" s="32"/>
      <c r="H4" s="32"/>
      <c r="I4" s="32"/>
      <c r="J4" s="32"/>
      <c r="K4" s="32"/>
      <c r="L4" s="36" t="str">
        <f>Control!A8</f>
        <v>ENCUESTA DE OPINIÓN CIUDADANA EN EL DISTRITO 22</v>
      </c>
    </row>
    <row r="5" spans="1:13" ht="13.5" customHeight="1" x14ac:dyDescent="0.25">
      <c r="L5" s="37" t="str">
        <f>Control!A11</f>
        <v>Marzo de 2018</v>
      </c>
    </row>
    <row r="6" spans="1:13" ht="13.5" customHeight="1" x14ac:dyDescent="0.25"/>
    <row r="7" spans="1:13" ht="13.5" customHeight="1" x14ac:dyDescent="0.25"/>
    <row r="8" spans="1:13" ht="13.5" customHeight="1" x14ac:dyDescent="0.25"/>
    <row r="9" spans="1:13" ht="13.5" customHeight="1" x14ac:dyDescent="0.25"/>
    <row r="10" spans="1:13" ht="13.5" customHeight="1" x14ac:dyDescent="0.25"/>
    <row r="11" spans="1:13" ht="13.5" customHeight="1" x14ac:dyDescent="0.25">
      <c r="A11" s="48"/>
      <c r="B11" s="167" t="s">
        <v>187</v>
      </c>
      <c r="C11" s="167"/>
      <c r="D11" s="167"/>
      <c r="E11" s="167"/>
      <c r="F11" s="167"/>
      <c r="G11" s="167"/>
      <c r="H11" s="167"/>
      <c r="I11" s="167"/>
      <c r="J11" s="167"/>
      <c r="K11" s="167"/>
      <c r="L11" s="48"/>
    </row>
    <row r="12" spans="1:13" ht="13.5" customHeight="1" x14ac:dyDescent="0.25">
      <c r="A12" s="48"/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57"/>
      <c r="M12" s="59"/>
    </row>
    <row r="13" spans="1:13" ht="13.5" customHeight="1" x14ac:dyDescent="0.25"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59"/>
      <c r="M13" s="59"/>
    </row>
    <row r="14" spans="1:13" ht="13.5" customHeight="1" x14ac:dyDescent="0.25">
      <c r="D14" s="59"/>
      <c r="G14" s="60"/>
      <c r="H14" s="60"/>
      <c r="I14" s="60"/>
      <c r="J14" s="60"/>
      <c r="K14" s="59"/>
      <c r="L14" s="59"/>
      <c r="M14" s="59"/>
    </row>
    <row r="15" spans="1:13" ht="13.5" customHeight="1" x14ac:dyDescent="0.25">
      <c r="D15" s="82"/>
      <c r="G15" s="61"/>
      <c r="H15" s="61"/>
      <c r="I15" s="61"/>
      <c r="J15" s="61"/>
      <c r="K15" s="59"/>
      <c r="L15" s="59"/>
      <c r="M15" s="59"/>
    </row>
    <row r="16" spans="1:13" ht="13.5" customHeight="1" x14ac:dyDescent="0.25">
      <c r="D16" s="82"/>
      <c r="G16" s="61"/>
      <c r="H16" s="61"/>
      <c r="I16" s="61"/>
      <c r="J16" s="61"/>
      <c r="K16" s="58"/>
      <c r="L16" s="59"/>
      <c r="M16" s="59"/>
    </row>
    <row r="17" spans="3:13" ht="13.5" customHeight="1" x14ac:dyDescent="0.25">
      <c r="C17" s="31"/>
      <c r="D17" s="82"/>
      <c r="G17" s="61"/>
      <c r="H17" s="61"/>
      <c r="I17" s="61"/>
      <c r="J17" s="61"/>
      <c r="K17" s="58"/>
      <c r="L17" s="59"/>
      <c r="M17" s="59"/>
    </row>
    <row r="18" spans="3:13" ht="13.5" customHeight="1" x14ac:dyDescent="0.25">
      <c r="D18" s="80"/>
      <c r="G18" s="61"/>
      <c r="H18" s="61"/>
      <c r="I18" s="61"/>
      <c r="J18" s="61"/>
      <c r="K18" s="59"/>
      <c r="L18" s="63"/>
      <c r="M18" s="63"/>
    </row>
    <row r="19" spans="3:13" ht="13.5" customHeight="1" x14ac:dyDescent="0.25">
      <c r="D19" s="80"/>
      <c r="G19" s="61"/>
      <c r="H19" s="61"/>
      <c r="I19" s="61"/>
      <c r="J19" s="61"/>
      <c r="K19" s="59"/>
      <c r="L19" s="63"/>
      <c r="M19" s="63"/>
    </row>
    <row r="20" spans="3:13" ht="13.5" customHeight="1" x14ac:dyDescent="0.25">
      <c r="D20" s="94"/>
      <c r="E20" s="176" t="s">
        <v>59</v>
      </c>
      <c r="F20" s="177"/>
      <c r="G20" s="180" t="s">
        <v>189</v>
      </c>
      <c r="H20" s="181"/>
      <c r="I20" s="184" t="s">
        <v>64</v>
      </c>
      <c r="J20" s="176"/>
      <c r="K20" s="63"/>
      <c r="L20" s="63"/>
      <c r="M20" s="63"/>
    </row>
    <row r="21" spans="3:13" ht="13.5" customHeight="1" x14ac:dyDescent="0.25">
      <c r="D21" s="94"/>
      <c r="E21" s="176"/>
      <c r="F21" s="177"/>
      <c r="G21" s="180"/>
      <c r="H21" s="181"/>
      <c r="I21" s="184"/>
      <c r="J21" s="176"/>
      <c r="K21" s="63"/>
      <c r="L21" s="63"/>
      <c r="M21" s="63"/>
    </row>
    <row r="22" spans="3:13" ht="13.5" customHeight="1" thickBot="1" x14ac:dyDescent="0.3">
      <c r="D22" s="94"/>
      <c r="E22" s="178"/>
      <c r="F22" s="179"/>
      <c r="G22" s="182"/>
      <c r="H22" s="183"/>
      <c r="I22" s="184"/>
      <c r="J22" s="176"/>
      <c r="K22" s="63"/>
      <c r="L22" s="63"/>
      <c r="M22" s="63"/>
    </row>
    <row r="23" spans="3:13" ht="24" customHeight="1" thickTop="1" thickBot="1" x14ac:dyDescent="0.3">
      <c r="D23" s="93" t="s">
        <v>125</v>
      </c>
      <c r="E23" s="89">
        <v>1</v>
      </c>
      <c r="F23" s="92">
        <v>57.407407407407398</v>
      </c>
      <c r="G23" s="89">
        <v>3</v>
      </c>
      <c r="H23" s="92">
        <v>13.580246913580247</v>
      </c>
      <c r="I23" s="89">
        <v>2</v>
      </c>
      <c r="J23" s="91">
        <v>17.283950617283953</v>
      </c>
      <c r="K23" s="63"/>
      <c r="L23" s="63"/>
      <c r="M23" s="63"/>
    </row>
    <row r="24" spans="3:13" ht="24" customHeight="1" thickTop="1" thickBot="1" x14ac:dyDescent="0.3">
      <c r="D24" s="45" t="s">
        <v>126</v>
      </c>
      <c r="E24" s="89">
        <v>2</v>
      </c>
      <c r="F24" s="90">
        <v>46.707818930041149</v>
      </c>
      <c r="G24" s="89">
        <v>1</v>
      </c>
      <c r="H24" s="90">
        <v>16.666666666666664</v>
      </c>
      <c r="I24" s="89">
        <v>1</v>
      </c>
      <c r="J24" s="88">
        <v>19.1358024691358</v>
      </c>
      <c r="K24" s="63"/>
      <c r="L24" s="63"/>
      <c r="M24" s="63"/>
    </row>
    <row r="25" spans="3:13" ht="24" customHeight="1" thickTop="1" thickBot="1" x14ac:dyDescent="0.3">
      <c r="D25" s="45" t="s">
        <v>127</v>
      </c>
      <c r="E25" s="89">
        <v>3</v>
      </c>
      <c r="F25" s="90">
        <v>38.477366255144034</v>
      </c>
      <c r="G25" s="89">
        <v>5</v>
      </c>
      <c r="H25" s="90">
        <v>8.0246913580246915</v>
      </c>
      <c r="I25" s="89">
        <v>9</v>
      </c>
      <c r="J25" s="88">
        <v>8.8477366255144041</v>
      </c>
      <c r="K25" s="63"/>
      <c r="L25" s="63"/>
      <c r="M25" s="63"/>
    </row>
    <row r="26" spans="3:13" ht="24" customHeight="1" thickTop="1" thickBot="1" x14ac:dyDescent="0.3">
      <c r="D26" s="45" t="s">
        <v>128</v>
      </c>
      <c r="E26" s="89">
        <v>4</v>
      </c>
      <c r="F26" s="90">
        <v>37.037037037037038</v>
      </c>
      <c r="G26" s="89">
        <v>8</v>
      </c>
      <c r="H26" s="90">
        <v>6.3786008230452671</v>
      </c>
      <c r="I26" s="89">
        <v>5</v>
      </c>
      <c r="J26" s="88">
        <v>9.8765432098765444</v>
      </c>
      <c r="K26" s="63"/>
      <c r="L26" s="59"/>
      <c r="M26" s="59"/>
    </row>
    <row r="27" spans="3:13" ht="24" customHeight="1" thickTop="1" thickBot="1" x14ac:dyDescent="0.3">
      <c r="D27" s="45" t="s">
        <v>129</v>
      </c>
      <c r="E27" s="89">
        <v>5</v>
      </c>
      <c r="F27" s="90">
        <v>36.625514403292179</v>
      </c>
      <c r="G27" s="89">
        <v>2</v>
      </c>
      <c r="H27" s="90">
        <v>14.197530864197528</v>
      </c>
      <c r="I27" s="89">
        <v>3</v>
      </c>
      <c r="J27" s="88">
        <v>17.078189300411523</v>
      </c>
      <c r="K27" s="63"/>
      <c r="L27" s="59"/>
      <c r="M27" s="59"/>
    </row>
    <row r="28" spans="3:13" ht="24" customHeight="1" thickTop="1" thickBot="1" x14ac:dyDescent="0.3">
      <c r="D28" s="45" t="s">
        <v>130</v>
      </c>
      <c r="E28" s="89">
        <v>6</v>
      </c>
      <c r="F28" s="90">
        <v>35.390946502057616</v>
      </c>
      <c r="G28" s="89">
        <v>6</v>
      </c>
      <c r="H28" s="90">
        <v>7.8189300411522638</v>
      </c>
      <c r="I28" s="89">
        <v>6</v>
      </c>
      <c r="J28" s="88">
        <v>9.2592592592592613</v>
      </c>
      <c r="K28" s="63"/>
      <c r="L28" s="59"/>
      <c r="M28" s="59"/>
    </row>
    <row r="29" spans="3:13" ht="24" customHeight="1" thickTop="1" thickBot="1" x14ac:dyDescent="0.3">
      <c r="D29" s="45" t="s">
        <v>131</v>
      </c>
      <c r="E29" s="89">
        <v>7</v>
      </c>
      <c r="F29" s="90">
        <v>32.098765432098766</v>
      </c>
      <c r="G29" s="89">
        <v>9</v>
      </c>
      <c r="H29" s="90">
        <v>5.9670781893004117</v>
      </c>
      <c r="I29" s="89">
        <v>10</v>
      </c>
      <c r="J29" s="88">
        <v>8.8477366255144041</v>
      </c>
      <c r="K29" s="63"/>
      <c r="L29" s="59"/>
      <c r="M29" s="59"/>
    </row>
    <row r="30" spans="3:13" ht="24" customHeight="1" thickTop="1" thickBot="1" x14ac:dyDescent="0.3">
      <c r="D30" s="45" t="s">
        <v>132</v>
      </c>
      <c r="E30" s="89">
        <v>8</v>
      </c>
      <c r="F30" s="90">
        <v>31.275720164609055</v>
      </c>
      <c r="G30" s="89">
        <v>4</v>
      </c>
      <c r="H30" s="90">
        <v>9.0534979423868318</v>
      </c>
      <c r="I30" s="89">
        <v>4</v>
      </c>
      <c r="J30" s="88">
        <v>10.699588477366255</v>
      </c>
      <c r="K30" s="63"/>
      <c r="L30" s="59"/>
      <c r="M30" s="59"/>
    </row>
    <row r="31" spans="3:13" ht="24" customHeight="1" thickTop="1" thickBot="1" x14ac:dyDescent="0.3">
      <c r="D31" s="45" t="s">
        <v>133</v>
      </c>
      <c r="E31" s="89">
        <v>9</v>
      </c>
      <c r="F31" s="90">
        <v>29.012345679012348</v>
      </c>
      <c r="G31" s="89">
        <v>7</v>
      </c>
      <c r="H31" s="90">
        <v>7.8189300411522638</v>
      </c>
      <c r="I31" s="89">
        <v>7</v>
      </c>
      <c r="J31" s="88">
        <v>9.2592592592592613</v>
      </c>
      <c r="K31" s="63"/>
      <c r="L31" s="59"/>
      <c r="M31" s="59"/>
    </row>
    <row r="32" spans="3:13" ht="24" customHeight="1" thickTop="1" thickBot="1" x14ac:dyDescent="0.3">
      <c r="D32" s="45" t="s">
        <v>134</v>
      </c>
      <c r="E32" s="89">
        <v>10</v>
      </c>
      <c r="F32" s="90">
        <v>20.37037037037037</v>
      </c>
      <c r="G32" s="89">
        <v>10</v>
      </c>
      <c r="H32" s="90">
        <v>5.9670781893004117</v>
      </c>
      <c r="I32" s="89">
        <v>8</v>
      </c>
      <c r="J32" s="88">
        <v>9.0534979423868318</v>
      </c>
      <c r="K32" s="63"/>
      <c r="L32" s="59"/>
      <c r="M32" s="59"/>
    </row>
    <row r="33" spans="2:13" ht="24" customHeight="1" thickTop="1" thickBot="1" x14ac:dyDescent="0.3">
      <c r="D33" s="45" t="s">
        <v>135</v>
      </c>
      <c r="E33" s="89">
        <v>11</v>
      </c>
      <c r="F33" s="90">
        <v>16.666666666666664</v>
      </c>
      <c r="G33" s="89">
        <v>11</v>
      </c>
      <c r="H33" s="90">
        <v>4.526748971193415</v>
      </c>
      <c r="I33" s="89">
        <v>11</v>
      </c>
      <c r="J33" s="88">
        <v>6.9958847736625502</v>
      </c>
      <c r="K33" s="63"/>
      <c r="L33" s="59"/>
      <c r="M33" s="59"/>
    </row>
    <row r="34" spans="2:13" ht="24" customHeight="1" thickTop="1" thickBot="1" x14ac:dyDescent="0.3">
      <c r="B34" s="31"/>
      <c r="C34" s="31"/>
      <c r="D34" s="45" t="s">
        <v>136</v>
      </c>
      <c r="E34" s="89">
        <v>12</v>
      </c>
      <c r="F34" s="90">
        <v>10.905349794238683</v>
      </c>
      <c r="G34" s="89">
        <v>13</v>
      </c>
      <c r="H34" s="90">
        <v>2.6748971193415638</v>
      </c>
      <c r="I34" s="89">
        <v>13</v>
      </c>
      <c r="J34" s="88">
        <v>3.7037037037037037</v>
      </c>
      <c r="K34" s="87"/>
      <c r="L34" s="58"/>
      <c r="M34" s="58"/>
    </row>
    <row r="35" spans="2:13" ht="24" customHeight="1" thickTop="1" thickBot="1" x14ac:dyDescent="0.3">
      <c r="B35" s="31"/>
      <c r="C35" s="31"/>
      <c r="D35" s="45" t="s">
        <v>137</v>
      </c>
      <c r="E35" s="89">
        <v>13</v>
      </c>
      <c r="F35" s="90">
        <v>9.8765432098765427</v>
      </c>
      <c r="G35" s="89">
        <v>12</v>
      </c>
      <c r="H35" s="90">
        <v>3.7037037037037033</v>
      </c>
      <c r="I35" s="89">
        <v>12</v>
      </c>
      <c r="J35" s="88">
        <v>5.3497942386831268</v>
      </c>
      <c r="K35" s="87"/>
      <c r="L35" s="58"/>
      <c r="M35" s="58"/>
    </row>
    <row r="36" spans="2:13" ht="24" customHeight="1" thickTop="1" thickBot="1" x14ac:dyDescent="0.3">
      <c r="D36" s="45" t="s">
        <v>138</v>
      </c>
      <c r="E36" s="89"/>
      <c r="F36" s="90"/>
      <c r="G36" s="89"/>
      <c r="H36" s="90"/>
      <c r="I36" s="89"/>
      <c r="J36" s="88"/>
      <c r="K36" s="59"/>
      <c r="L36" s="59"/>
      <c r="M36" s="59"/>
    </row>
    <row r="37" spans="2:13" ht="24" customHeight="1" thickTop="1" thickBot="1" x14ac:dyDescent="0.3">
      <c r="D37" s="45" t="s">
        <v>188</v>
      </c>
      <c r="E37" s="89"/>
      <c r="F37" s="90"/>
      <c r="G37" s="89"/>
      <c r="H37" s="90"/>
      <c r="I37" s="89"/>
      <c r="J37" s="88"/>
      <c r="K37" s="59"/>
      <c r="L37" s="59"/>
      <c r="M37" s="59"/>
    </row>
    <row r="38" spans="2:13" ht="13.5" customHeight="1" thickTop="1" x14ac:dyDescent="0.25">
      <c r="F38" s="44"/>
      <c r="G38" s="1"/>
      <c r="H38" s="1"/>
      <c r="I38" s="1"/>
      <c r="J38" s="1"/>
    </row>
    <row r="39" spans="2:13" ht="13.5" customHeight="1" x14ac:dyDescent="0.25"/>
    <row r="40" spans="2:13" ht="10.5" customHeight="1" x14ac:dyDescent="0.25"/>
    <row r="41" spans="2:13" ht="13.5" customHeight="1" x14ac:dyDescent="0.25"/>
    <row r="42" spans="2:13" ht="13.5" customHeight="1" x14ac:dyDescent="0.25">
      <c r="K42" s="30"/>
    </row>
    <row r="43" spans="2:13" ht="13.5" customHeight="1" x14ac:dyDescent="0.25"/>
    <row r="44" spans="2:13" ht="18" customHeight="1" x14ac:dyDescent="0.25">
      <c r="J44" s="170" t="str">
        <f>Control!B23</f>
        <v>20 / 32</v>
      </c>
      <c r="K44" s="170"/>
      <c r="L44" s="170"/>
    </row>
    <row r="45" spans="2:13" ht="13.5" customHeight="1" x14ac:dyDescent="0.25">
      <c r="J45" s="170"/>
      <c r="K45" s="170"/>
      <c r="L45" s="170"/>
    </row>
    <row r="46" spans="2:13" ht="4.5" customHeight="1" x14ac:dyDescent="0.25"/>
  </sheetData>
  <sortState ref="D23:J35">
    <sortCondition descending="1" ref="F23:F35"/>
  </sortState>
  <dataConsolidate/>
  <mergeCells count="5">
    <mergeCell ref="E20:F22"/>
    <mergeCell ref="G20:H22"/>
    <mergeCell ref="I20:J22"/>
    <mergeCell ref="J44:L45"/>
    <mergeCell ref="B11:K13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zoomScale="85" zoomScaleNormal="85" workbookViewId="0">
      <selection activeCell="Q21" sqref="Q21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customWidth="1"/>
    <col min="7" max="7" width="14.7109375" customWidth="1"/>
    <col min="8" max="8" width="13.140625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/>
    <row r="2" spans="1:11" ht="13.5" customHeight="1" x14ac:dyDescent="0.25"/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K5" s="37" t="str">
        <f>Control!$A$11</f>
        <v>Marzo de 2018</v>
      </c>
    </row>
    <row r="6" spans="1:11" ht="13.5" customHeight="1" x14ac:dyDescent="0.25"/>
    <row r="7" spans="1:11" ht="13.5" customHeight="1" x14ac:dyDescent="0.25"/>
    <row r="8" spans="1:11" ht="13.5" customHeight="1" x14ac:dyDescent="0.25"/>
    <row r="9" spans="1:11" ht="13.5" customHeight="1" x14ac:dyDescent="0.25"/>
    <row r="10" spans="1:11" ht="13.5" customHeight="1" x14ac:dyDescent="0.25">
      <c r="A10" s="167" t="s">
        <v>209</v>
      </c>
      <c r="B10" s="167"/>
      <c r="C10" s="167"/>
      <c r="D10" s="167"/>
      <c r="E10" s="167"/>
      <c r="F10" s="167"/>
      <c r="G10" s="167"/>
      <c r="H10" s="167"/>
      <c r="I10" s="167"/>
      <c r="J10" s="167"/>
      <c r="K10" s="167"/>
    </row>
    <row r="11" spans="1:11" ht="13.5" customHeight="1" x14ac:dyDescent="0.25">
      <c r="A11" s="167"/>
      <c r="B11" s="167"/>
      <c r="C11" s="167"/>
      <c r="D11" s="167"/>
      <c r="E11" s="167"/>
      <c r="F11" s="167"/>
      <c r="G11" s="167"/>
      <c r="H11" s="167"/>
      <c r="I11" s="167"/>
      <c r="J11" s="167"/>
      <c r="K11" s="167"/>
    </row>
    <row r="12" spans="1:11" ht="13.5" customHeight="1" x14ac:dyDescent="0.25">
      <c r="A12" s="167"/>
      <c r="B12" s="167"/>
      <c r="C12" s="167"/>
      <c r="D12" s="167"/>
      <c r="E12" s="167"/>
      <c r="F12" s="167"/>
      <c r="G12" s="167"/>
      <c r="H12" s="167"/>
      <c r="I12" s="167"/>
      <c r="J12" s="167"/>
      <c r="K12" s="167"/>
    </row>
    <row r="13" spans="1:11" ht="13.5" customHeight="1" x14ac:dyDescent="0.25">
      <c r="B13" s="59"/>
      <c r="C13" s="58"/>
      <c r="D13" s="58"/>
      <c r="E13" s="58"/>
      <c r="F13" s="58"/>
      <c r="G13" s="59"/>
      <c r="H13" s="58"/>
      <c r="I13" s="58"/>
      <c r="J13" s="58"/>
    </row>
    <row r="14" spans="1:11" ht="13.5" customHeight="1" x14ac:dyDescent="0.25">
      <c r="A14" s="47"/>
      <c r="B14" s="59"/>
      <c r="C14" s="59"/>
      <c r="D14" s="59"/>
      <c r="E14" s="59"/>
      <c r="F14" s="49"/>
      <c r="G14" s="96" t="s">
        <v>6</v>
      </c>
      <c r="H14" s="106"/>
      <c r="I14" s="59"/>
      <c r="J14" s="59"/>
    </row>
    <row r="15" spans="1:11" ht="13.5" customHeight="1" x14ac:dyDescent="0.25">
      <c r="A15" s="47"/>
      <c r="B15" s="59"/>
      <c r="C15" s="59"/>
      <c r="D15" s="82">
        <v>6.0311284046692606</v>
      </c>
      <c r="E15" s="59"/>
      <c r="F15" s="42" t="s">
        <v>133</v>
      </c>
      <c r="G15" s="50">
        <v>8.6</v>
      </c>
      <c r="H15" s="62"/>
      <c r="I15" s="59"/>
      <c r="J15" s="59"/>
    </row>
    <row r="16" spans="1:11" ht="13.5" customHeight="1" x14ac:dyDescent="0.25">
      <c r="A16" s="47"/>
      <c r="B16" s="59"/>
      <c r="C16" s="59"/>
      <c r="D16" s="82">
        <v>1.1673151750972763</v>
      </c>
      <c r="E16" s="58"/>
      <c r="F16" s="42" t="s">
        <v>125</v>
      </c>
      <c r="G16" s="55">
        <v>6</v>
      </c>
      <c r="H16" s="62"/>
      <c r="I16" s="59"/>
      <c r="J16" s="58"/>
    </row>
    <row r="17" spans="1:14" ht="13.5" customHeight="1" x14ac:dyDescent="0.25">
      <c r="A17" s="47"/>
      <c r="B17" s="59"/>
      <c r="C17" s="58"/>
      <c r="D17" s="82">
        <v>0.77821011673151752</v>
      </c>
      <c r="E17" s="58"/>
      <c r="F17" s="42" t="s">
        <v>134</v>
      </c>
      <c r="G17" s="55">
        <v>4.5</v>
      </c>
      <c r="H17" s="62"/>
      <c r="I17" s="59"/>
      <c r="J17" s="58"/>
    </row>
    <row r="18" spans="1:14" ht="13.5" customHeight="1" x14ac:dyDescent="0.25">
      <c r="A18" s="47"/>
      <c r="B18" s="59"/>
      <c r="C18" s="58"/>
      <c r="D18" s="82">
        <v>1.7509727626459144</v>
      </c>
      <c r="E18" s="58"/>
      <c r="F18" s="42" t="s">
        <v>177</v>
      </c>
      <c r="G18" s="50">
        <v>3.3</v>
      </c>
      <c r="H18" s="62"/>
      <c r="I18" s="59"/>
      <c r="J18" s="58"/>
      <c r="K18" s="1"/>
      <c r="L18" s="1"/>
      <c r="M18" s="1"/>
      <c r="N18" s="1"/>
    </row>
    <row r="19" spans="1:14" ht="13.5" customHeight="1" x14ac:dyDescent="0.25">
      <c r="A19" s="47"/>
      <c r="B19" s="59"/>
      <c r="C19" s="59"/>
      <c r="D19" s="86">
        <v>8.5603112840466924</v>
      </c>
      <c r="E19" s="63"/>
      <c r="F19" s="42" t="s">
        <v>135</v>
      </c>
      <c r="G19" s="50">
        <v>2.7</v>
      </c>
      <c r="H19" s="62"/>
      <c r="I19" s="59"/>
      <c r="J19" s="59"/>
      <c r="K19" s="1"/>
      <c r="L19" s="1"/>
    </row>
    <row r="20" spans="1:14" ht="13.5" customHeight="1" x14ac:dyDescent="0.25">
      <c r="A20" s="47"/>
      <c r="B20" s="59"/>
      <c r="C20" s="59"/>
      <c r="D20" s="86">
        <v>2.7237354085603114</v>
      </c>
      <c r="E20" s="63"/>
      <c r="F20" s="42" t="s">
        <v>128</v>
      </c>
      <c r="G20" s="50">
        <v>1.8</v>
      </c>
      <c r="H20" s="62"/>
      <c r="I20" s="59"/>
      <c r="J20" s="59"/>
      <c r="K20" s="1"/>
      <c r="L20" s="1"/>
    </row>
    <row r="21" spans="1:14" ht="13.5" customHeight="1" x14ac:dyDescent="0.25">
      <c r="A21" s="47"/>
      <c r="B21" s="59"/>
      <c r="C21" s="59"/>
      <c r="D21" s="86">
        <v>0.77821011673151752</v>
      </c>
      <c r="E21" s="63"/>
      <c r="F21" s="42" t="s">
        <v>136</v>
      </c>
      <c r="G21" s="50">
        <v>1.4</v>
      </c>
      <c r="H21" s="62"/>
      <c r="I21" s="59"/>
      <c r="J21" s="59"/>
      <c r="K21" s="1"/>
      <c r="L21" s="1"/>
    </row>
    <row r="22" spans="1:14" ht="13.5" customHeight="1" x14ac:dyDescent="0.25">
      <c r="A22" s="47"/>
      <c r="B22" s="59"/>
      <c r="C22" s="59"/>
      <c r="D22" s="86">
        <v>0.58365758754863817</v>
      </c>
      <c r="E22" s="63"/>
      <c r="F22" s="42" t="s">
        <v>176</v>
      </c>
      <c r="G22" s="50">
        <v>1.2</v>
      </c>
      <c r="H22" s="62"/>
      <c r="I22" s="59"/>
      <c r="J22" s="59"/>
      <c r="K22" s="1"/>
      <c r="L22" s="1"/>
    </row>
    <row r="23" spans="1:14" ht="13.5" customHeight="1" x14ac:dyDescent="0.25">
      <c r="A23" s="47"/>
      <c r="B23" s="59"/>
      <c r="C23" s="59"/>
      <c r="D23" s="62">
        <v>4.4747081712062258</v>
      </c>
      <c r="E23" s="63"/>
      <c r="F23" s="42" t="s">
        <v>179</v>
      </c>
      <c r="G23" s="50">
        <v>1</v>
      </c>
      <c r="H23" s="62"/>
      <c r="I23" s="59"/>
      <c r="J23" s="59"/>
      <c r="K23" s="1"/>
      <c r="L23" s="1"/>
    </row>
    <row r="24" spans="1:14" ht="13.5" customHeight="1" x14ac:dyDescent="0.25">
      <c r="A24" s="47"/>
      <c r="B24" s="59"/>
      <c r="C24" s="59"/>
      <c r="D24" s="62">
        <v>0</v>
      </c>
      <c r="E24" s="63"/>
      <c r="F24" s="42" t="s">
        <v>127</v>
      </c>
      <c r="G24" s="50">
        <v>0.8</v>
      </c>
      <c r="H24" s="59"/>
      <c r="I24" s="59"/>
      <c r="J24" s="59"/>
      <c r="K24" s="1"/>
      <c r="L24" s="1"/>
      <c r="M24" s="1"/>
      <c r="N24" s="1"/>
    </row>
    <row r="25" spans="1:14" ht="13.5" customHeight="1" x14ac:dyDescent="0.25">
      <c r="A25" s="47"/>
      <c r="B25" s="59"/>
      <c r="C25" s="59"/>
      <c r="D25" s="62">
        <v>3.3073929961089492</v>
      </c>
      <c r="E25" s="63"/>
      <c r="F25" s="42" t="s">
        <v>129</v>
      </c>
      <c r="G25" s="50">
        <v>0.8</v>
      </c>
      <c r="H25" s="59"/>
      <c r="I25" s="59"/>
      <c r="J25" s="59"/>
      <c r="K25" s="1"/>
      <c r="L25" s="1"/>
      <c r="M25" s="1"/>
      <c r="N25" s="1"/>
    </row>
    <row r="26" spans="1:14" ht="13.5" customHeight="1" x14ac:dyDescent="0.25">
      <c r="A26" s="47"/>
      <c r="B26" s="59"/>
      <c r="C26" s="59"/>
      <c r="D26" s="62">
        <v>1.3618677042801557</v>
      </c>
      <c r="E26" s="63"/>
      <c r="F26" s="42" t="s">
        <v>137</v>
      </c>
      <c r="G26" s="55">
        <v>0.8</v>
      </c>
      <c r="H26" s="59"/>
      <c r="I26" s="59"/>
      <c r="J26" s="59"/>
    </row>
    <row r="27" spans="1:14" ht="13.5" customHeight="1" x14ac:dyDescent="0.25">
      <c r="A27" s="47"/>
      <c r="B27" s="59"/>
      <c r="C27" s="59"/>
      <c r="D27" s="62">
        <v>0.77821011673151752</v>
      </c>
      <c r="E27" s="63"/>
      <c r="F27" s="42" t="s">
        <v>130</v>
      </c>
      <c r="G27" s="55">
        <v>0.6</v>
      </c>
      <c r="H27" s="59"/>
      <c r="I27" s="59"/>
      <c r="J27" s="59"/>
    </row>
    <row r="28" spans="1:14" ht="13.5" customHeight="1" x14ac:dyDescent="0.25">
      <c r="A28" s="47"/>
      <c r="B28" s="59"/>
      <c r="C28" s="59"/>
      <c r="D28" s="62">
        <v>0</v>
      </c>
      <c r="E28" s="64"/>
      <c r="F28" s="42" t="s">
        <v>131</v>
      </c>
      <c r="G28" s="50">
        <v>0</v>
      </c>
      <c r="H28" s="63"/>
      <c r="I28" s="59"/>
      <c r="J28" s="59"/>
    </row>
    <row r="29" spans="1:14" ht="13.5" customHeight="1" x14ac:dyDescent="0.25">
      <c r="A29" s="47"/>
      <c r="B29" s="59"/>
      <c r="C29" s="59"/>
      <c r="D29" s="62">
        <v>0.97276264591439687</v>
      </c>
      <c r="E29" s="66"/>
      <c r="F29" s="42" t="s">
        <v>178</v>
      </c>
      <c r="G29" s="50">
        <v>0</v>
      </c>
      <c r="H29" s="63"/>
      <c r="I29" s="59"/>
      <c r="J29" s="59"/>
    </row>
    <row r="30" spans="1:14" ht="13.5" customHeight="1" x14ac:dyDescent="0.25">
      <c r="A30" s="47"/>
      <c r="B30" s="59"/>
      <c r="C30" s="59"/>
      <c r="D30" s="62">
        <v>1.1673151750972763</v>
      </c>
      <c r="E30" s="59"/>
      <c r="F30" s="42" t="s">
        <v>28</v>
      </c>
      <c r="G30" s="50">
        <v>14.8</v>
      </c>
      <c r="H30" s="63"/>
      <c r="I30" s="59"/>
      <c r="J30" s="59"/>
    </row>
    <row r="31" spans="1:14" ht="13.5" customHeight="1" x14ac:dyDescent="0.25">
      <c r="A31" s="47"/>
      <c r="B31" s="59"/>
      <c r="C31" s="59"/>
      <c r="D31" s="62">
        <v>14.785992217898833</v>
      </c>
      <c r="E31" s="59"/>
      <c r="F31" s="142" t="s">
        <v>144</v>
      </c>
      <c r="G31" s="143">
        <v>50.8</v>
      </c>
      <c r="H31" s="63"/>
      <c r="I31" s="59"/>
      <c r="J31" s="59"/>
    </row>
    <row r="32" spans="1:14" ht="13.5" customHeight="1" x14ac:dyDescent="0.25">
      <c r="A32" s="47"/>
      <c r="B32" s="59"/>
      <c r="C32" s="59"/>
      <c r="D32" s="59"/>
      <c r="E32" s="63"/>
      <c r="F32" s="142"/>
      <c r="G32" s="143"/>
      <c r="H32" s="63"/>
      <c r="I32" s="59"/>
      <c r="J32" s="59"/>
    </row>
    <row r="33" spans="1:12" ht="13.5" customHeight="1" x14ac:dyDescent="0.25">
      <c r="A33" s="47"/>
      <c r="B33" s="58"/>
      <c r="C33" s="58"/>
      <c r="D33" s="58"/>
      <c r="E33" s="58"/>
      <c r="F33" s="49"/>
      <c r="G33" s="126"/>
      <c r="H33" s="58"/>
      <c r="I33" s="58"/>
      <c r="J33" s="58"/>
      <c r="K33" s="31"/>
      <c r="L33" s="31"/>
    </row>
    <row r="34" spans="1:12" ht="13.5" customHeight="1" x14ac:dyDescent="0.25">
      <c r="B34" s="31"/>
      <c r="C34" s="31"/>
      <c r="D34" s="58"/>
      <c r="E34" s="58"/>
      <c r="F34" s="49"/>
      <c r="G34" s="49"/>
      <c r="H34" s="58"/>
      <c r="I34" s="31"/>
      <c r="J34" s="31"/>
      <c r="K34" s="31"/>
      <c r="L34" s="31"/>
    </row>
    <row r="35" spans="1:12" ht="13.5" customHeight="1" x14ac:dyDescent="0.25">
      <c r="D35" s="59"/>
      <c r="E35" s="63"/>
      <c r="H35" s="63"/>
    </row>
    <row r="36" spans="1:12" ht="13.5" customHeight="1" x14ac:dyDescent="0.25">
      <c r="D36" s="59"/>
      <c r="E36" s="63"/>
      <c r="H36" s="63"/>
    </row>
    <row r="37" spans="1:12" ht="13.5" customHeight="1" x14ac:dyDescent="0.25">
      <c r="D37" s="59"/>
      <c r="E37" s="63"/>
      <c r="H37" s="63"/>
    </row>
    <row r="38" spans="1:12" ht="13.5" customHeight="1" x14ac:dyDescent="0.25">
      <c r="D38" s="59"/>
      <c r="E38" s="63"/>
      <c r="F38" s="79"/>
      <c r="G38" s="79"/>
      <c r="H38" s="63"/>
    </row>
    <row r="39" spans="1:12" ht="13.5" customHeight="1" x14ac:dyDescent="0.25">
      <c r="D39" s="59"/>
      <c r="E39" s="63"/>
      <c r="F39" s="79"/>
      <c r="G39" s="79"/>
      <c r="H39" s="63"/>
    </row>
    <row r="40" spans="1:12" ht="13.5" customHeight="1" x14ac:dyDescent="0.25">
      <c r="D40" s="59"/>
      <c r="E40" s="63"/>
      <c r="F40" s="79"/>
      <c r="G40" s="79"/>
      <c r="H40" s="59"/>
    </row>
    <row r="41" spans="1:12" ht="13.5" customHeight="1" x14ac:dyDescent="0.25">
      <c r="D41" s="59"/>
      <c r="E41" s="63"/>
      <c r="F41" s="79"/>
      <c r="G41" s="79"/>
      <c r="H41" s="59"/>
    </row>
    <row r="42" spans="1:12" ht="13.5" customHeight="1" x14ac:dyDescent="0.25">
      <c r="E42" s="1"/>
    </row>
    <row r="43" spans="1:12" ht="13.5" customHeight="1" x14ac:dyDescent="0.25"/>
    <row r="44" spans="1:12" ht="13.5" customHeight="1" x14ac:dyDescent="0.25"/>
    <row r="45" spans="1:12" ht="13.5" customHeight="1" x14ac:dyDescent="0.25"/>
    <row r="46" spans="1:12" ht="13.5" customHeight="1" x14ac:dyDescent="0.25"/>
    <row r="47" spans="1:12" ht="13.5" customHeight="1" x14ac:dyDescent="0.25"/>
    <row r="48" spans="1:12" ht="13.5" customHeight="1" x14ac:dyDescent="0.25"/>
    <row r="49" spans="9:11" ht="13.5" customHeight="1" x14ac:dyDescent="0.25"/>
    <row r="50" spans="9:11" ht="13.5" customHeight="1" x14ac:dyDescent="0.25"/>
    <row r="51" spans="9:11" ht="13.5" customHeight="1" x14ac:dyDescent="0.25"/>
    <row r="52" spans="9:11" ht="13.5" customHeight="1" x14ac:dyDescent="0.25"/>
    <row r="53" spans="9:11" ht="13.5" customHeight="1" x14ac:dyDescent="0.25"/>
    <row r="54" spans="9:11" ht="13.5" customHeight="1" x14ac:dyDescent="0.25">
      <c r="J54" s="30" t="str">
        <f>Control!A28</f>
        <v>Base: 514 entrevistas  entrevistas</v>
      </c>
    </row>
    <row r="55" spans="9:11" ht="13.5" customHeight="1" x14ac:dyDescent="0.25"/>
    <row r="56" spans="9:11" ht="18" customHeight="1" x14ac:dyDescent="0.25">
      <c r="I56" s="170" t="str">
        <f>Control!C14</f>
        <v>21 / 32</v>
      </c>
      <c r="J56" s="170"/>
      <c r="K56" s="170"/>
    </row>
    <row r="57" spans="9:11" ht="13.5" customHeight="1" x14ac:dyDescent="0.25">
      <c r="I57" s="170"/>
      <c r="J57" s="170"/>
      <c r="K57" s="170"/>
    </row>
    <row r="58" spans="9:11" ht="4.5" customHeight="1" x14ac:dyDescent="0.25"/>
  </sheetData>
  <sortState ref="F15:G29">
    <sortCondition descending="1" ref="G15:G29"/>
  </sortState>
  <mergeCells count="2">
    <mergeCell ref="I56:K57"/>
    <mergeCell ref="A10:K12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1:Q46"/>
  <sheetViews>
    <sheetView showGridLines="0" zoomScale="90" zoomScaleNormal="90" workbookViewId="0">
      <selection activeCell="S35" sqref="S35"/>
    </sheetView>
  </sheetViews>
  <sheetFormatPr baseColWidth="10" defaultRowHeight="15" x14ac:dyDescent="0.25"/>
  <cols>
    <col min="1" max="1" width="1.140625" customWidth="1"/>
    <col min="2" max="2" width="5.42578125" customWidth="1"/>
    <col min="3" max="3" width="5.140625" customWidth="1"/>
    <col min="4" max="7" width="5.7109375" customWidth="1"/>
    <col min="8" max="8" width="1.5703125" customWidth="1"/>
    <col min="9" max="9" width="20.85546875" customWidth="1"/>
    <col min="10" max="10" width="12" customWidth="1"/>
    <col min="11" max="14" width="5.7109375" customWidth="1"/>
    <col min="15" max="15" width="5.140625" customWidth="1"/>
    <col min="16" max="16" width="5.42578125" customWidth="1"/>
    <col min="17" max="17" width="0.5703125" customWidth="1"/>
  </cols>
  <sheetData>
    <row r="41" spans="8:17" x14ac:dyDescent="0.25">
      <c r="H41" s="173" t="s">
        <v>47</v>
      </c>
      <c r="I41" s="173"/>
      <c r="J41" s="173"/>
      <c r="K41" s="173"/>
      <c r="L41" s="173"/>
      <c r="M41" s="173"/>
      <c r="N41" s="173"/>
      <c r="O41" s="173"/>
      <c r="P41" s="173"/>
      <c r="Q41" s="173"/>
    </row>
    <row r="42" spans="8:17" x14ac:dyDescent="0.25">
      <c r="H42" s="173"/>
      <c r="I42" s="173"/>
      <c r="J42" s="173"/>
      <c r="K42" s="173"/>
      <c r="L42" s="173"/>
      <c r="M42" s="173"/>
      <c r="N42" s="173"/>
      <c r="O42" s="173"/>
      <c r="P42" s="173"/>
      <c r="Q42" s="173"/>
    </row>
    <row r="43" spans="8:17" x14ac:dyDescent="0.25">
      <c r="H43" s="173"/>
      <c r="I43" s="173"/>
      <c r="J43" s="173"/>
      <c r="K43" s="173"/>
      <c r="L43" s="173"/>
      <c r="M43" s="173"/>
      <c r="N43" s="173"/>
      <c r="O43" s="173"/>
      <c r="P43" s="173"/>
      <c r="Q43" s="173"/>
    </row>
    <row r="44" spans="8:17" x14ac:dyDescent="0.25">
      <c r="H44" s="173"/>
      <c r="I44" s="173"/>
      <c r="J44" s="173"/>
      <c r="K44" s="173"/>
      <c r="L44" s="173"/>
      <c r="M44" s="173"/>
      <c r="N44" s="173"/>
      <c r="O44" s="173"/>
      <c r="P44" s="173"/>
      <c r="Q44" s="173"/>
    </row>
    <row r="45" spans="8:17" x14ac:dyDescent="0.25">
      <c r="H45" s="173"/>
      <c r="I45" s="173"/>
      <c r="J45" s="173"/>
      <c r="K45" s="173"/>
      <c r="L45" s="173"/>
      <c r="M45" s="173"/>
      <c r="N45" s="173"/>
      <c r="O45" s="173"/>
      <c r="P45" s="173"/>
      <c r="Q45" s="173"/>
    </row>
    <row r="46" spans="8:17" x14ac:dyDescent="0.25">
      <c r="H46" s="173"/>
      <c r="I46" s="173"/>
      <c r="J46" s="173"/>
      <c r="K46" s="173"/>
      <c r="L46" s="173"/>
      <c r="M46" s="173"/>
      <c r="N46" s="173"/>
      <c r="O46" s="173"/>
      <c r="P46" s="173"/>
      <c r="Q46" s="173"/>
    </row>
  </sheetData>
  <mergeCells count="1">
    <mergeCell ref="H41:Q46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zoomScaleNormal="100" workbookViewId="0">
      <selection activeCell="F8" sqref="F8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customWidth="1"/>
    <col min="7" max="7" width="14.7109375" customWidth="1"/>
    <col min="8" max="8" width="13.140625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/>
    <row r="2" spans="1:11" ht="13.5" customHeight="1" x14ac:dyDescent="0.25"/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K5" s="37" t="str">
        <f>Control!$A$11</f>
        <v>Marzo de 2018</v>
      </c>
    </row>
    <row r="6" spans="1:11" ht="13.5" customHeight="1" x14ac:dyDescent="0.25"/>
    <row r="7" spans="1:11" ht="13.5" customHeight="1" x14ac:dyDescent="0.25"/>
    <row r="8" spans="1:11" ht="13.5" customHeight="1" x14ac:dyDescent="0.25"/>
    <row r="9" spans="1:11" ht="13.5" customHeight="1" x14ac:dyDescent="0.25"/>
    <row r="10" spans="1:11" ht="13.5" customHeight="1" x14ac:dyDescent="0.25"/>
    <row r="11" spans="1:11" ht="13.5" customHeight="1" x14ac:dyDescent="0.25"/>
    <row r="12" spans="1:11" ht="13.5" customHeight="1" x14ac:dyDescent="0.2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</row>
    <row r="13" spans="1:11" ht="13.5" customHeight="1" x14ac:dyDescent="0.25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</row>
    <row r="14" spans="1:11" ht="13.5" customHeight="1" x14ac:dyDescent="0.2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</row>
    <row r="15" spans="1:11" ht="13.5" customHeight="1" x14ac:dyDescent="0.25"/>
    <row r="16" spans="1:11" ht="13.5" customHeight="1" x14ac:dyDescent="0.25">
      <c r="D16" s="58"/>
      <c r="E16" s="58"/>
      <c r="F16" s="58"/>
      <c r="G16" s="58"/>
      <c r="H16" s="58"/>
      <c r="I16" s="31"/>
      <c r="J16" s="31"/>
    </row>
    <row r="17" spans="3:14" ht="13.5" customHeight="1" x14ac:dyDescent="0.25">
      <c r="C17" s="31"/>
      <c r="D17" s="58"/>
      <c r="E17" s="58"/>
      <c r="F17" s="59"/>
      <c r="G17" s="59"/>
      <c r="H17" s="58"/>
      <c r="I17" s="58"/>
      <c r="J17" s="58"/>
      <c r="K17" s="59"/>
    </row>
    <row r="18" spans="3:14" ht="13.5" customHeight="1" x14ac:dyDescent="0.25">
      <c r="C18" s="31"/>
      <c r="D18" s="58"/>
      <c r="E18" s="58"/>
      <c r="F18" s="59"/>
      <c r="G18" s="59"/>
      <c r="H18" s="58"/>
      <c r="I18" s="58"/>
      <c r="J18" s="58"/>
      <c r="K18" s="63"/>
      <c r="L18" s="1"/>
      <c r="M18" s="1"/>
      <c r="N18" s="1"/>
    </row>
    <row r="19" spans="3:14" ht="13.5" customHeight="1" x14ac:dyDescent="0.25">
      <c r="D19" s="59"/>
      <c r="E19" s="63"/>
      <c r="F19" s="59"/>
      <c r="G19" s="77"/>
      <c r="H19" s="59"/>
      <c r="I19" s="59"/>
      <c r="J19" s="59"/>
      <c r="K19" s="63"/>
      <c r="L19" s="1"/>
    </row>
    <row r="20" spans="3:14" ht="13.5" customHeight="1" x14ac:dyDescent="0.25">
      <c r="D20" s="59"/>
      <c r="E20" s="63"/>
      <c r="F20" s="78"/>
      <c r="G20" s="79"/>
      <c r="H20" s="59"/>
      <c r="I20" s="59"/>
      <c r="J20" s="59"/>
      <c r="K20" s="63"/>
      <c r="L20" s="1"/>
    </row>
    <row r="21" spans="3:14" ht="13.5" customHeight="1" x14ac:dyDescent="0.25">
      <c r="D21" s="59"/>
      <c r="E21" s="63"/>
      <c r="F21" s="78"/>
      <c r="G21" s="79"/>
      <c r="H21" s="63"/>
      <c r="I21" s="59"/>
      <c r="J21" s="59"/>
      <c r="K21" s="63"/>
      <c r="L21" s="1"/>
    </row>
    <row r="22" spans="3:14" ht="13.5" customHeight="1" x14ac:dyDescent="0.25">
      <c r="D22" s="59"/>
      <c r="E22" s="63"/>
      <c r="F22" s="78"/>
      <c r="G22" s="79"/>
      <c r="H22" s="63"/>
      <c r="I22" s="59"/>
      <c r="J22" s="59"/>
      <c r="K22" s="63"/>
      <c r="L22" s="1"/>
    </row>
    <row r="23" spans="3:14" ht="13.5" customHeight="1" x14ac:dyDescent="0.25">
      <c r="D23" s="59"/>
      <c r="E23" s="63"/>
      <c r="F23" s="78"/>
      <c r="G23" s="79"/>
      <c r="H23" s="63"/>
      <c r="I23" s="59"/>
      <c r="J23" s="59"/>
      <c r="K23" s="63"/>
      <c r="L23" s="1"/>
    </row>
    <row r="24" spans="3:14" ht="13.5" customHeight="1" x14ac:dyDescent="0.25">
      <c r="D24" s="59"/>
      <c r="E24" s="63"/>
      <c r="F24" s="59"/>
      <c r="G24" s="62"/>
      <c r="H24" s="63"/>
      <c r="I24" s="59"/>
      <c r="J24" s="59"/>
      <c r="K24" s="63"/>
      <c r="L24" s="1"/>
      <c r="M24" s="1"/>
      <c r="N24" s="1"/>
    </row>
    <row r="25" spans="3:14" ht="13.5" customHeight="1" x14ac:dyDescent="0.25">
      <c r="D25" s="59"/>
      <c r="E25" s="63"/>
      <c r="F25" s="59"/>
      <c r="G25" s="59"/>
      <c r="H25" s="63"/>
      <c r="I25" s="59"/>
      <c r="J25" s="59"/>
      <c r="K25" s="63"/>
      <c r="L25" s="1"/>
      <c r="M25" s="1"/>
      <c r="N25" s="1"/>
    </row>
    <row r="26" spans="3:14" ht="13.5" customHeight="1" x14ac:dyDescent="0.25">
      <c r="D26" s="59"/>
      <c r="E26" s="63"/>
      <c r="F26" s="59"/>
      <c r="G26" s="59"/>
      <c r="H26" s="63"/>
      <c r="I26" s="59"/>
      <c r="J26" s="59"/>
      <c r="K26" s="59"/>
    </row>
    <row r="27" spans="3:14" ht="13.5" customHeight="1" x14ac:dyDescent="0.25">
      <c r="D27" s="59"/>
      <c r="E27" s="63"/>
      <c r="F27" s="59"/>
      <c r="G27" s="59"/>
      <c r="H27" s="63"/>
      <c r="I27" s="59"/>
      <c r="J27" s="59"/>
      <c r="K27" s="59"/>
    </row>
    <row r="28" spans="3:14" ht="13.5" customHeight="1" x14ac:dyDescent="0.25">
      <c r="D28" s="59"/>
      <c r="E28" s="64"/>
      <c r="F28" s="59"/>
      <c r="G28" s="59"/>
      <c r="H28" s="63"/>
    </row>
    <row r="29" spans="3:14" ht="13.5" customHeight="1" x14ac:dyDescent="0.25">
      <c r="D29" s="59"/>
      <c r="E29" s="66"/>
      <c r="F29" s="59"/>
      <c r="G29" s="59"/>
      <c r="H29" s="63"/>
    </row>
    <row r="30" spans="3:14" ht="13.5" customHeight="1" x14ac:dyDescent="0.25">
      <c r="D30" s="59"/>
      <c r="E30" s="59"/>
      <c r="F30" s="59"/>
      <c r="G30" s="59"/>
      <c r="H30" s="63"/>
      <c r="N30" s="6"/>
    </row>
    <row r="31" spans="3:14" ht="13.5" customHeight="1" x14ac:dyDescent="0.25">
      <c r="D31" s="59"/>
      <c r="E31" s="59"/>
      <c r="F31" s="59"/>
      <c r="G31" s="146"/>
      <c r="H31" s="147"/>
    </row>
    <row r="32" spans="3:14" ht="13.5" customHeight="1" x14ac:dyDescent="0.25">
      <c r="D32" s="59"/>
      <c r="E32" s="59"/>
      <c r="F32" s="59"/>
      <c r="G32" s="146"/>
      <c r="H32" s="147"/>
    </row>
    <row r="33" spans="2:12" ht="13.5" customHeight="1" x14ac:dyDescent="0.25">
      <c r="E33" s="1"/>
      <c r="G33" s="146"/>
      <c r="H33" s="147"/>
    </row>
    <row r="34" spans="2:12" ht="13.5" customHeight="1" x14ac:dyDescent="0.25"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</row>
    <row r="35" spans="2:12" ht="13.5" customHeight="1" x14ac:dyDescent="0.25">
      <c r="B35" s="95"/>
      <c r="C35" s="95"/>
      <c r="D35" s="95"/>
      <c r="E35" s="95"/>
      <c r="F35" s="95"/>
      <c r="G35" s="151"/>
      <c r="H35" s="151"/>
      <c r="I35" s="95"/>
      <c r="J35" s="95"/>
      <c r="K35" s="95"/>
      <c r="L35" s="95"/>
    </row>
    <row r="36" spans="2:12" ht="13.5" customHeight="1" x14ac:dyDescent="0.25">
      <c r="B36" s="31"/>
      <c r="C36" s="31"/>
      <c r="D36" s="58"/>
      <c r="E36" s="58"/>
      <c r="F36" s="58"/>
      <c r="G36" s="101"/>
      <c r="H36" s="101"/>
      <c r="I36" s="58"/>
      <c r="J36" s="31"/>
      <c r="K36" s="31"/>
      <c r="L36" s="31"/>
    </row>
    <row r="37" spans="2:12" ht="13.5" customHeight="1" x14ac:dyDescent="0.25">
      <c r="D37" s="47"/>
      <c r="E37" s="97" t="s">
        <v>6</v>
      </c>
      <c r="F37" s="47"/>
      <c r="G37" s="47"/>
      <c r="H37" s="97" t="s">
        <v>6</v>
      </c>
      <c r="I37" s="59"/>
    </row>
    <row r="38" spans="2:12" ht="13.5" customHeight="1" x14ac:dyDescent="0.25">
      <c r="C38" s="59"/>
      <c r="D38" s="148" t="s">
        <v>74</v>
      </c>
      <c r="E38" s="149">
        <v>24.074074074074073</v>
      </c>
      <c r="F38" s="47"/>
      <c r="G38" s="98" t="s">
        <v>74</v>
      </c>
      <c r="H38" s="99">
        <v>42.386831275720162</v>
      </c>
      <c r="I38" s="59"/>
    </row>
    <row r="39" spans="2:12" ht="13.5" customHeight="1" x14ac:dyDescent="0.25">
      <c r="C39" s="59"/>
      <c r="D39" s="148" t="s">
        <v>75</v>
      </c>
      <c r="E39" s="149">
        <v>13.991769547325102</v>
      </c>
      <c r="F39" s="47"/>
      <c r="G39" s="98" t="s">
        <v>75</v>
      </c>
      <c r="H39" s="99">
        <v>18.106995884773664</v>
      </c>
      <c r="I39" s="59"/>
    </row>
    <row r="40" spans="2:12" ht="13.5" customHeight="1" x14ac:dyDescent="0.25">
      <c r="C40" s="59"/>
      <c r="D40" s="148" t="s">
        <v>84</v>
      </c>
      <c r="E40" s="149">
        <v>25.102880658436213</v>
      </c>
      <c r="F40" s="47"/>
      <c r="G40" s="98" t="s">
        <v>84</v>
      </c>
      <c r="H40" s="99">
        <v>10.493827160493828</v>
      </c>
      <c r="I40" s="59"/>
    </row>
    <row r="41" spans="2:12" ht="13.5" customHeight="1" x14ac:dyDescent="0.25">
      <c r="C41" s="59"/>
      <c r="D41" s="148" t="s">
        <v>20</v>
      </c>
      <c r="E41" s="149">
        <v>30.246913580246915</v>
      </c>
      <c r="F41" s="47"/>
      <c r="G41" s="98" t="s">
        <v>20</v>
      </c>
      <c r="H41" s="99">
        <v>15.020576131687243</v>
      </c>
      <c r="I41" s="59"/>
    </row>
    <row r="42" spans="2:12" ht="13.5" customHeight="1" x14ac:dyDescent="0.25">
      <c r="C42" s="59"/>
      <c r="D42" s="148" t="s">
        <v>144</v>
      </c>
      <c r="E42" s="150">
        <v>4.5267489711934159</v>
      </c>
      <c r="F42" s="47"/>
      <c r="G42" s="98" t="s">
        <v>144</v>
      </c>
      <c r="H42" s="99">
        <v>11.111111111111111</v>
      </c>
      <c r="I42" s="59"/>
    </row>
    <row r="43" spans="2:12" ht="13.5" customHeight="1" x14ac:dyDescent="0.25">
      <c r="C43" s="59"/>
      <c r="D43" s="148"/>
      <c r="E43" s="150"/>
      <c r="F43" s="47"/>
      <c r="G43" s="98"/>
      <c r="H43" s="99"/>
      <c r="I43" s="59"/>
    </row>
    <row r="44" spans="2:12" ht="13.5" customHeight="1" x14ac:dyDescent="0.25">
      <c r="C44" s="59"/>
      <c r="D44" s="59"/>
      <c r="E44" s="62"/>
      <c r="F44" s="47"/>
      <c r="I44" s="59"/>
    </row>
    <row r="45" spans="2:12" ht="13.5" customHeight="1" x14ac:dyDescent="0.25">
      <c r="C45" s="59"/>
      <c r="D45" s="59"/>
      <c r="E45" s="59"/>
      <c r="F45" s="59"/>
      <c r="G45" s="146"/>
      <c r="H45" s="146"/>
      <c r="I45" s="59"/>
    </row>
    <row r="46" spans="2:12" ht="13.5" customHeight="1" x14ac:dyDescent="0.25">
      <c r="C46" s="59"/>
      <c r="D46" s="59"/>
      <c r="E46" s="59"/>
      <c r="F46" s="59"/>
      <c r="G46" s="146"/>
      <c r="H46" s="146"/>
      <c r="I46" s="59"/>
    </row>
    <row r="47" spans="2:12" ht="13.5" customHeight="1" x14ac:dyDescent="0.25">
      <c r="C47" s="59"/>
      <c r="D47" s="59"/>
      <c r="E47" s="59"/>
      <c r="F47" s="59"/>
      <c r="G47" s="59"/>
      <c r="H47" s="59"/>
      <c r="I47" s="59"/>
    </row>
    <row r="48" spans="2:12" ht="13.5" customHeight="1" x14ac:dyDescent="0.25">
      <c r="C48" s="59"/>
      <c r="D48" s="59"/>
      <c r="E48" s="59"/>
      <c r="F48" s="59"/>
      <c r="G48" s="59"/>
      <c r="H48" s="59"/>
      <c r="I48" s="59"/>
    </row>
    <row r="49" spans="3:11" ht="13.5" customHeight="1" x14ac:dyDescent="0.25">
      <c r="C49" s="59"/>
      <c r="D49" s="59"/>
      <c r="E49" s="59"/>
      <c r="F49" s="59"/>
      <c r="G49" s="59"/>
      <c r="H49" s="59"/>
      <c r="I49" s="59"/>
    </row>
    <row r="50" spans="3:11" ht="13.5" customHeight="1" x14ac:dyDescent="0.25">
      <c r="C50" s="59"/>
      <c r="D50" s="59"/>
      <c r="E50" s="59"/>
      <c r="F50" s="59"/>
      <c r="G50" s="59"/>
      <c r="H50" s="59"/>
      <c r="I50" s="59"/>
    </row>
    <row r="51" spans="3:11" ht="13.5" customHeight="1" x14ac:dyDescent="0.25">
      <c r="C51" s="59"/>
      <c r="D51" s="59"/>
      <c r="E51" s="59"/>
      <c r="F51" s="59"/>
      <c r="G51" s="59"/>
      <c r="H51" s="59"/>
      <c r="I51" s="59"/>
    </row>
    <row r="52" spans="3:11" ht="13.5" customHeight="1" x14ac:dyDescent="0.25">
      <c r="C52" s="59"/>
      <c r="D52" s="59"/>
      <c r="E52" s="59"/>
      <c r="F52" s="59"/>
      <c r="G52" s="59"/>
      <c r="H52" s="59"/>
      <c r="I52" s="59"/>
    </row>
    <row r="53" spans="3:11" ht="13.5" customHeight="1" x14ac:dyDescent="0.25"/>
    <row r="54" spans="3:11" ht="13.5" customHeight="1" x14ac:dyDescent="0.25"/>
    <row r="55" spans="3:11" ht="13.5" customHeight="1" x14ac:dyDescent="0.25">
      <c r="J55" s="30" t="str">
        <f>Control!A28</f>
        <v>Base: 514 entrevistas  entrevistas</v>
      </c>
    </row>
    <row r="56" spans="3:11" ht="13.5" customHeight="1" x14ac:dyDescent="0.25"/>
    <row r="57" spans="3:11" ht="18" customHeight="1" x14ac:dyDescent="0.25">
      <c r="I57" s="170" t="str">
        <f>Control!C15</f>
        <v>22 / 32</v>
      </c>
      <c r="J57" s="170"/>
      <c r="K57" s="170"/>
    </row>
    <row r="58" spans="3:11" ht="13.5" customHeight="1" x14ac:dyDescent="0.25">
      <c r="I58" s="170"/>
      <c r="J58" s="170"/>
      <c r="K58" s="170"/>
    </row>
    <row r="59" spans="3:11" ht="4.5" customHeight="1" x14ac:dyDescent="0.25"/>
  </sheetData>
  <mergeCells count="1">
    <mergeCell ref="I57:K58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B16" zoomScale="70" zoomScaleNormal="70" workbookViewId="0">
      <selection activeCell="N19" sqref="N19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customWidth="1"/>
    <col min="7" max="7" width="14.7109375" customWidth="1"/>
    <col min="8" max="8" width="13.140625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/>
    <row r="2" spans="1:11" ht="13.5" customHeight="1" x14ac:dyDescent="0.25"/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K5" s="37" t="str">
        <f>Control!$A$11</f>
        <v>Marzo de 2018</v>
      </c>
    </row>
    <row r="6" spans="1:11" ht="13.5" customHeight="1" x14ac:dyDescent="0.25"/>
    <row r="7" spans="1:11" ht="13.5" customHeight="1" x14ac:dyDescent="0.25"/>
    <row r="8" spans="1:11" ht="13.5" customHeight="1" x14ac:dyDescent="0.25"/>
    <row r="9" spans="1:11" ht="13.5" customHeight="1" x14ac:dyDescent="0.25"/>
    <row r="10" spans="1:11" ht="13.5" customHeight="1" x14ac:dyDescent="0.25"/>
    <row r="11" spans="1:11" ht="13.5" customHeight="1" x14ac:dyDescent="0.25">
      <c r="A11" s="153"/>
      <c r="B11" s="153"/>
      <c r="C11" s="153"/>
      <c r="D11" s="153"/>
      <c r="E11" s="153"/>
      <c r="F11" s="153"/>
      <c r="G11" s="153"/>
      <c r="H11" s="153"/>
      <c r="I11" s="153"/>
      <c r="J11" s="153"/>
      <c r="K11" s="153"/>
    </row>
    <row r="12" spans="1:11" ht="13.5" customHeight="1" x14ac:dyDescent="0.25">
      <c r="A12" s="153"/>
      <c r="B12" s="153"/>
      <c r="C12" s="153"/>
      <c r="D12" s="153"/>
      <c r="E12" s="153"/>
      <c r="F12" s="153"/>
      <c r="G12" s="153"/>
      <c r="H12" s="153"/>
      <c r="I12" s="153"/>
      <c r="J12" s="153"/>
      <c r="K12" s="153"/>
    </row>
    <row r="13" spans="1:11" ht="13.5" customHeight="1" x14ac:dyDescent="0.25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</row>
    <row r="14" spans="1:11" ht="13.5" customHeight="1" x14ac:dyDescent="0.25"/>
    <row r="15" spans="1:11" ht="13.5" customHeight="1" x14ac:dyDescent="0.25"/>
    <row r="16" spans="1:11" ht="13.5" customHeight="1" x14ac:dyDescent="0.25">
      <c r="D16" s="58"/>
      <c r="E16" s="58"/>
      <c r="F16" s="58"/>
      <c r="G16" s="58"/>
      <c r="H16" s="58"/>
      <c r="I16" s="31"/>
      <c r="J16" s="31"/>
    </row>
    <row r="17" spans="3:14" ht="13.5" customHeight="1" x14ac:dyDescent="0.25">
      <c r="C17" s="58"/>
      <c r="D17" s="58"/>
      <c r="E17" s="58"/>
      <c r="F17" s="59"/>
      <c r="G17" s="59"/>
      <c r="H17" s="58"/>
      <c r="I17" s="31"/>
      <c r="J17" s="31"/>
    </row>
    <row r="18" spans="3:14" ht="13.5" customHeight="1" x14ac:dyDescent="0.25">
      <c r="C18" s="58"/>
      <c r="D18" s="58"/>
      <c r="E18" s="58"/>
      <c r="F18" s="59"/>
      <c r="G18" s="59"/>
      <c r="H18" s="58"/>
      <c r="I18" s="31"/>
      <c r="J18" s="31"/>
      <c r="K18" s="1"/>
      <c r="L18" s="1"/>
      <c r="M18" s="1"/>
      <c r="N18" s="1"/>
    </row>
    <row r="19" spans="3:14" ht="13.5" customHeight="1" x14ac:dyDescent="0.25">
      <c r="C19" s="59"/>
      <c r="D19" s="59"/>
      <c r="E19" s="63"/>
      <c r="F19" s="49"/>
      <c r="G19" s="108"/>
      <c r="H19" s="59"/>
      <c r="K19" s="1"/>
      <c r="L19" s="1"/>
    </row>
    <row r="20" spans="3:14" ht="13.5" customHeight="1" x14ac:dyDescent="0.25">
      <c r="C20" s="59"/>
      <c r="D20" s="59"/>
      <c r="E20" s="63"/>
      <c r="F20" s="109"/>
      <c r="G20" s="107"/>
      <c r="H20" s="59"/>
      <c r="K20" s="1"/>
      <c r="L20" s="1"/>
    </row>
    <row r="21" spans="3:14" ht="13.5" customHeight="1" x14ac:dyDescent="0.25">
      <c r="C21" s="59"/>
      <c r="D21" s="59"/>
      <c r="E21" s="63"/>
      <c r="F21" s="109"/>
      <c r="G21" s="107"/>
      <c r="H21" s="63"/>
      <c r="K21" s="1"/>
      <c r="L21" s="1"/>
    </row>
    <row r="22" spans="3:14" ht="13.5" customHeight="1" x14ac:dyDescent="0.25">
      <c r="C22" s="59"/>
      <c r="D22" s="59"/>
      <c r="E22" s="63"/>
      <c r="F22" s="109"/>
      <c r="G22" s="107"/>
      <c r="H22" s="63"/>
      <c r="K22" s="1"/>
      <c r="L22" s="1"/>
    </row>
    <row r="23" spans="3:14" ht="13.5" customHeight="1" x14ac:dyDescent="0.25">
      <c r="C23" s="59"/>
      <c r="D23" s="59"/>
      <c r="E23" s="63"/>
      <c r="F23" s="109"/>
      <c r="G23" s="107"/>
      <c r="H23" s="63"/>
      <c r="K23" s="1"/>
      <c r="L23" s="1"/>
    </row>
    <row r="24" spans="3:14" ht="13.5" customHeight="1" x14ac:dyDescent="0.25">
      <c r="C24" s="59"/>
      <c r="D24" s="59"/>
      <c r="E24" s="63"/>
      <c r="F24" s="105"/>
      <c r="G24" s="49"/>
      <c r="H24" s="63"/>
      <c r="K24" s="1"/>
      <c r="L24" s="1"/>
      <c r="M24" s="1"/>
      <c r="N24" s="1"/>
    </row>
    <row r="25" spans="3:14" ht="13.5" customHeight="1" x14ac:dyDescent="0.25">
      <c r="C25" s="59"/>
      <c r="D25" s="59"/>
      <c r="E25" s="63"/>
      <c r="F25" s="49"/>
      <c r="G25" s="49"/>
      <c r="H25" s="63"/>
      <c r="K25" s="1"/>
      <c r="L25" s="1"/>
      <c r="M25" s="1"/>
      <c r="N25" s="1"/>
    </row>
    <row r="26" spans="3:14" ht="13.5" customHeight="1" x14ac:dyDescent="0.25">
      <c r="C26" s="59"/>
      <c r="D26" s="59"/>
      <c r="E26" s="63"/>
      <c r="F26" s="49"/>
      <c r="G26" s="49"/>
      <c r="H26" s="63"/>
    </row>
    <row r="27" spans="3:14" ht="13.5" customHeight="1" x14ac:dyDescent="0.25">
      <c r="C27" s="59"/>
      <c r="D27" s="59"/>
      <c r="E27" s="63"/>
      <c r="F27" s="59"/>
      <c r="G27" s="59"/>
      <c r="H27" s="63"/>
    </row>
    <row r="28" spans="3:14" ht="13.5" customHeight="1" x14ac:dyDescent="0.25">
      <c r="D28" s="59"/>
      <c r="E28" s="64"/>
      <c r="F28" s="59"/>
      <c r="G28" s="59"/>
      <c r="H28" s="63"/>
    </row>
    <row r="29" spans="3:14" ht="13.5" customHeight="1" x14ac:dyDescent="0.25">
      <c r="D29" s="59"/>
      <c r="E29" s="66"/>
      <c r="F29" s="59"/>
      <c r="G29" s="59"/>
      <c r="H29" s="63"/>
    </row>
    <row r="30" spans="3:14" ht="13.5" customHeight="1" x14ac:dyDescent="0.25">
      <c r="D30" s="59"/>
      <c r="E30" s="59"/>
      <c r="F30" s="59"/>
      <c r="G30" s="59"/>
      <c r="H30" s="63"/>
      <c r="N30" s="6"/>
    </row>
    <row r="31" spans="3:14" ht="13.5" customHeight="1" x14ac:dyDescent="0.25">
      <c r="D31" s="59"/>
      <c r="E31" s="59"/>
      <c r="F31" s="59"/>
      <c r="G31" s="59"/>
      <c r="H31" s="63"/>
    </row>
    <row r="32" spans="3:14" ht="13.5" customHeight="1" x14ac:dyDescent="0.25">
      <c r="D32" s="59"/>
      <c r="E32" s="59"/>
      <c r="F32" s="59"/>
      <c r="G32" s="59"/>
      <c r="H32" s="63"/>
    </row>
    <row r="33" spans="2:12" ht="13.5" customHeight="1" x14ac:dyDescent="0.25">
      <c r="E33" s="1"/>
      <c r="H33" s="1"/>
    </row>
    <row r="34" spans="2:12" ht="13.5" customHeight="1" x14ac:dyDescent="0.25"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</row>
    <row r="35" spans="2:12" ht="13.5" customHeight="1" x14ac:dyDescent="0.25"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</row>
    <row r="36" spans="2:12" ht="13.5" customHeight="1" x14ac:dyDescent="0.25">
      <c r="B36" s="31"/>
      <c r="C36" s="31"/>
      <c r="D36" s="31"/>
      <c r="E36" s="31"/>
      <c r="F36" s="56"/>
      <c r="G36" s="56"/>
      <c r="H36" s="31"/>
      <c r="I36" s="31"/>
      <c r="J36" s="31"/>
      <c r="K36" s="31"/>
      <c r="L36" s="31"/>
    </row>
    <row r="37" spans="2:12" ht="13.5" customHeight="1" x14ac:dyDescent="0.25">
      <c r="D37" s="59"/>
      <c r="E37" s="63"/>
      <c r="F37" s="49"/>
      <c r="G37" s="124"/>
      <c r="H37" s="63"/>
    </row>
    <row r="38" spans="2:12" ht="13.5" customHeight="1" x14ac:dyDescent="0.25">
      <c r="D38" s="59"/>
      <c r="E38" s="63"/>
      <c r="F38" s="42"/>
      <c r="G38" s="55"/>
      <c r="H38" s="63"/>
    </row>
    <row r="39" spans="2:12" ht="13.5" customHeight="1" x14ac:dyDescent="0.25">
      <c r="D39" s="59"/>
      <c r="E39" s="63"/>
      <c r="F39" s="42"/>
      <c r="G39" s="55"/>
      <c r="H39" s="63"/>
    </row>
    <row r="40" spans="2:12" ht="13.5" customHeight="1" x14ac:dyDescent="0.25">
      <c r="D40" s="59"/>
      <c r="E40" s="63"/>
      <c r="F40" s="42"/>
      <c r="G40" s="55"/>
      <c r="H40" s="63"/>
    </row>
    <row r="41" spans="2:12" ht="13.5" customHeight="1" x14ac:dyDescent="0.25">
      <c r="D41" s="59"/>
      <c r="E41" s="63"/>
      <c r="F41" s="42"/>
      <c r="G41" s="55"/>
      <c r="H41" s="59"/>
    </row>
    <row r="42" spans="2:12" ht="13.5" customHeight="1" x14ac:dyDescent="0.25">
      <c r="D42" s="59"/>
      <c r="E42" s="63"/>
      <c r="F42" s="42"/>
      <c r="G42" s="55"/>
      <c r="H42" s="59"/>
    </row>
    <row r="43" spans="2:12" ht="13.5" customHeight="1" x14ac:dyDescent="0.25">
      <c r="D43" s="59"/>
      <c r="E43" s="63"/>
      <c r="F43" s="42"/>
      <c r="G43" s="55"/>
      <c r="H43" s="59"/>
    </row>
    <row r="44" spans="2:12" ht="13.5" customHeight="1" x14ac:dyDescent="0.25">
      <c r="D44" s="59"/>
      <c r="E44" s="59"/>
      <c r="H44" s="59"/>
    </row>
    <row r="45" spans="2:12" ht="13.5" customHeight="1" x14ac:dyDescent="0.25">
      <c r="D45" s="59"/>
      <c r="E45" s="59"/>
      <c r="H45" s="59"/>
    </row>
    <row r="46" spans="2:12" ht="13.5" customHeight="1" x14ac:dyDescent="0.25">
      <c r="D46" s="59"/>
      <c r="E46" s="59"/>
      <c r="F46" s="42"/>
      <c r="G46" s="55"/>
      <c r="H46" s="59"/>
    </row>
    <row r="47" spans="2:12" ht="13.5" customHeight="1" x14ac:dyDescent="0.25">
      <c r="D47" s="59"/>
      <c r="E47" s="59"/>
      <c r="F47" s="49"/>
      <c r="G47" s="49"/>
      <c r="H47" s="59"/>
    </row>
    <row r="48" spans="2:12" ht="13.5" customHeight="1" x14ac:dyDescent="0.25">
      <c r="D48" s="59"/>
      <c r="E48" s="59"/>
      <c r="F48" s="49"/>
      <c r="G48" s="49"/>
      <c r="H48" s="59"/>
    </row>
    <row r="49" spans="4:11" ht="13.5" customHeight="1" x14ac:dyDescent="0.25">
      <c r="D49" s="59"/>
      <c r="E49" s="59"/>
      <c r="F49" s="49"/>
      <c r="G49" s="49"/>
      <c r="H49" s="59"/>
    </row>
    <row r="50" spans="4:11" ht="13.5" customHeight="1" x14ac:dyDescent="0.25">
      <c r="D50" s="59"/>
      <c r="E50" s="59"/>
      <c r="F50" s="49"/>
      <c r="G50" s="49"/>
      <c r="H50" s="59"/>
    </row>
    <row r="51" spans="4:11" ht="13.5" customHeight="1" x14ac:dyDescent="0.25">
      <c r="D51" s="59"/>
      <c r="E51" s="59"/>
      <c r="F51" s="59"/>
      <c r="G51" s="59"/>
      <c r="H51" s="59"/>
    </row>
    <row r="52" spans="4:11" ht="13.5" customHeight="1" x14ac:dyDescent="0.25">
      <c r="D52" s="59"/>
      <c r="E52" s="59"/>
      <c r="F52" s="59"/>
      <c r="G52" s="59"/>
      <c r="H52" s="59"/>
    </row>
    <row r="53" spans="4:11" ht="13.5" customHeight="1" x14ac:dyDescent="0.25">
      <c r="D53" s="59"/>
      <c r="E53" s="59"/>
      <c r="F53" s="59"/>
      <c r="G53" s="59"/>
      <c r="H53" s="59"/>
    </row>
    <row r="54" spans="4:11" ht="13.5" customHeight="1" x14ac:dyDescent="0.25"/>
    <row r="55" spans="4:11" ht="13.5" customHeight="1" x14ac:dyDescent="0.25">
      <c r="J55" s="30"/>
    </row>
    <row r="56" spans="4:11" ht="13.5" customHeight="1" x14ac:dyDescent="0.25"/>
    <row r="57" spans="4:11" ht="18" customHeight="1" x14ac:dyDescent="0.25">
      <c r="I57" s="165" t="str">
        <f>Control!A14</f>
        <v>1 / 32</v>
      </c>
      <c r="J57" s="165"/>
      <c r="K57" s="165"/>
    </row>
    <row r="58" spans="4:11" ht="13.5" customHeight="1" x14ac:dyDescent="0.25">
      <c r="I58" s="165"/>
      <c r="J58" s="165"/>
      <c r="K58" s="165"/>
    </row>
    <row r="59" spans="4:11" ht="4.5" customHeight="1" x14ac:dyDescent="0.25"/>
  </sheetData>
  <mergeCells count="1">
    <mergeCell ref="I57:K58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1:Q46"/>
  <sheetViews>
    <sheetView showGridLines="0" topLeftCell="A102" zoomScaleNormal="100" workbookViewId="0">
      <selection activeCell="L53" sqref="L53"/>
    </sheetView>
  </sheetViews>
  <sheetFormatPr baseColWidth="10" defaultRowHeight="15" x14ac:dyDescent="0.25"/>
  <cols>
    <col min="1" max="1" width="1.140625" customWidth="1"/>
    <col min="2" max="2" width="5.42578125" customWidth="1"/>
    <col min="3" max="3" width="5.140625" customWidth="1"/>
    <col min="4" max="7" width="5.7109375" customWidth="1"/>
    <col min="8" max="8" width="1.5703125" customWidth="1"/>
    <col min="9" max="9" width="20.85546875" customWidth="1"/>
    <col min="10" max="10" width="12" customWidth="1"/>
    <col min="11" max="14" width="5.7109375" customWidth="1"/>
    <col min="15" max="15" width="5.140625" customWidth="1"/>
    <col min="16" max="16" width="5.42578125" customWidth="1"/>
    <col min="17" max="17" width="0.5703125" customWidth="1"/>
  </cols>
  <sheetData>
    <row r="41" spans="8:17" x14ac:dyDescent="0.25">
      <c r="H41" s="164" t="s">
        <v>37</v>
      </c>
      <c r="I41" s="164"/>
      <c r="J41" s="164"/>
      <c r="K41" s="164"/>
      <c r="L41" s="164"/>
      <c r="M41" s="164"/>
      <c r="N41" s="164"/>
      <c r="O41" s="164"/>
      <c r="P41" s="164"/>
      <c r="Q41" s="164"/>
    </row>
    <row r="42" spans="8:17" x14ac:dyDescent="0.25">
      <c r="H42" s="164"/>
      <c r="I42" s="164"/>
      <c r="J42" s="164"/>
      <c r="K42" s="164"/>
      <c r="L42" s="164"/>
      <c r="M42" s="164"/>
      <c r="N42" s="164"/>
      <c r="O42" s="164"/>
      <c r="P42" s="164"/>
      <c r="Q42" s="164"/>
    </row>
    <row r="43" spans="8:17" x14ac:dyDescent="0.25">
      <c r="H43" s="164"/>
      <c r="I43" s="164"/>
      <c r="J43" s="164"/>
      <c r="K43" s="164"/>
      <c r="L43" s="164"/>
      <c r="M43" s="164"/>
      <c r="N43" s="164"/>
      <c r="O43" s="164"/>
      <c r="P43" s="164"/>
      <c r="Q43" s="164"/>
    </row>
    <row r="44" spans="8:17" x14ac:dyDescent="0.25">
      <c r="H44" s="164"/>
      <c r="I44" s="164"/>
      <c r="J44" s="164"/>
      <c r="K44" s="164"/>
      <c r="L44" s="164"/>
      <c r="M44" s="164"/>
      <c r="N44" s="164"/>
      <c r="O44" s="164"/>
      <c r="P44" s="164"/>
      <c r="Q44" s="164"/>
    </row>
    <row r="45" spans="8:17" x14ac:dyDescent="0.25">
      <c r="H45" s="164"/>
      <c r="I45" s="164"/>
      <c r="J45" s="164"/>
      <c r="K45" s="164"/>
      <c r="L45" s="164"/>
      <c r="M45" s="164"/>
      <c r="N45" s="164"/>
      <c r="O45" s="164"/>
      <c r="P45" s="164"/>
      <c r="Q45" s="164"/>
    </row>
    <row r="46" spans="8:17" x14ac:dyDescent="0.25">
      <c r="H46" s="164"/>
      <c r="I46" s="164"/>
      <c r="J46" s="164"/>
      <c r="K46" s="164"/>
      <c r="L46" s="164"/>
      <c r="M46" s="164"/>
      <c r="N46" s="164"/>
      <c r="O46" s="164"/>
      <c r="P46" s="164"/>
      <c r="Q46" s="164"/>
    </row>
  </sheetData>
  <mergeCells count="1">
    <mergeCell ref="H41:Q46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A10" zoomScaleNormal="100" workbookViewId="0">
      <selection activeCell="G17" sqref="G17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customWidth="1"/>
    <col min="7" max="7" width="14.7109375" customWidth="1"/>
    <col min="8" max="8" width="13.140625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/>
    <row r="2" spans="1:11" ht="13.5" customHeight="1" x14ac:dyDescent="0.25"/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K5" s="37" t="str">
        <f>Control!$A$11</f>
        <v>Marzo de 2018</v>
      </c>
    </row>
    <row r="6" spans="1:11" ht="13.5" customHeight="1" x14ac:dyDescent="0.25"/>
    <row r="7" spans="1:11" ht="13.5" customHeight="1" x14ac:dyDescent="0.25"/>
    <row r="8" spans="1:11" ht="13.5" customHeight="1" x14ac:dyDescent="0.25"/>
    <row r="9" spans="1:11" ht="13.5" customHeight="1" x14ac:dyDescent="0.25"/>
    <row r="10" spans="1:11" ht="13.5" customHeight="1" x14ac:dyDescent="0.25"/>
    <row r="11" spans="1:11" ht="13.5" customHeight="1" x14ac:dyDescent="0.25"/>
    <row r="12" spans="1:11" ht="13.5" customHeight="1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</row>
    <row r="13" spans="1:11" ht="13.5" customHeight="1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</row>
    <row r="14" spans="1:11" ht="13.5" customHeight="1" x14ac:dyDescent="0.25">
      <c r="B14" s="59"/>
      <c r="C14" s="59"/>
      <c r="D14" s="59"/>
      <c r="E14" s="59"/>
      <c r="F14" s="59"/>
      <c r="G14" s="59"/>
      <c r="H14" s="59"/>
      <c r="I14" s="59"/>
    </row>
    <row r="15" spans="1:11" ht="13.5" customHeight="1" x14ac:dyDescent="0.25">
      <c r="B15" s="59"/>
      <c r="C15" s="59"/>
      <c r="D15" s="49"/>
      <c r="E15" s="49"/>
      <c r="F15" s="49"/>
      <c r="G15" s="49"/>
      <c r="H15" s="49"/>
      <c r="I15" s="49"/>
      <c r="J15" s="49"/>
      <c r="K15" s="49"/>
    </row>
    <row r="16" spans="1:11" ht="13.5" customHeight="1" x14ac:dyDescent="0.25">
      <c r="B16" s="59"/>
      <c r="C16" s="59"/>
      <c r="D16" s="56"/>
      <c r="E16" s="56"/>
      <c r="F16" s="56"/>
      <c r="G16" s="56"/>
      <c r="H16" s="56"/>
      <c r="I16" s="56"/>
      <c r="J16" s="56"/>
      <c r="K16" s="49"/>
    </row>
    <row r="17" spans="2:14" ht="13.5" customHeight="1" x14ac:dyDescent="0.25">
      <c r="B17" s="59"/>
      <c r="C17" s="58"/>
      <c r="D17" s="101"/>
      <c r="E17" s="101"/>
      <c r="F17" s="47"/>
      <c r="G17" s="49"/>
      <c r="H17" s="56"/>
      <c r="I17" s="56"/>
      <c r="J17" s="56"/>
      <c r="K17" s="49"/>
    </row>
    <row r="18" spans="2:14" ht="13.5" customHeight="1" x14ac:dyDescent="0.25">
      <c r="B18" s="59"/>
      <c r="C18" s="58"/>
      <c r="D18" s="101"/>
      <c r="E18" s="101"/>
      <c r="F18" s="47"/>
      <c r="G18" s="49"/>
      <c r="H18" s="56"/>
      <c r="I18" s="56"/>
      <c r="J18" s="56"/>
      <c r="K18" s="53"/>
      <c r="L18" s="1"/>
      <c r="M18" s="1"/>
      <c r="N18" s="1"/>
    </row>
    <row r="19" spans="2:14" ht="13.5" customHeight="1" x14ac:dyDescent="0.25">
      <c r="B19" s="59"/>
      <c r="C19" s="59"/>
      <c r="D19" s="47"/>
      <c r="E19" s="116"/>
      <c r="F19" s="47"/>
      <c r="G19" s="49"/>
      <c r="H19" s="54" t="s">
        <v>6</v>
      </c>
      <c r="I19" s="49"/>
      <c r="J19" s="49"/>
      <c r="K19" s="53"/>
      <c r="L19" s="1"/>
    </row>
    <row r="20" spans="2:14" ht="13.5" customHeight="1" x14ac:dyDescent="0.25">
      <c r="B20" s="59"/>
      <c r="C20" s="59"/>
      <c r="D20" s="109" t="s">
        <v>35</v>
      </c>
      <c r="E20" s="6">
        <v>31.91</v>
      </c>
      <c r="F20" s="47"/>
      <c r="G20" s="41" t="s">
        <v>40</v>
      </c>
      <c r="H20" s="6">
        <v>10.31</v>
      </c>
      <c r="I20" s="49"/>
      <c r="J20" s="49"/>
      <c r="K20" s="53"/>
      <c r="L20" s="1"/>
    </row>
    <row r="21" spans="2:14" ht="13.5" customHeight="1" x14ac:dyDescent="0.25">
      <c r="B21" s="59"/>
      <c r="C21" s="59"/>
      <c r="D21" s="109" t="s">
        <v>36</v>
      </c>
      <c r="E21" s="6">
        <v>68.09</v>
      </c>
      <c r="F21" s="47"/>
      <c r="G21" s="41" t="s">
        <v>41</v>
      </c>
      <c r="H21" s="6">
        <v>12.84</v>
      </c>
      <c r="I21" s="49"/>
      <c r="J21" s="49"/>
      <c r="K21" s="53"/>
      <c r="L21" s="1"/>
    </row>
    <row r="22" spans="2:14" ht="13.5" customHeight="1" x14ac:dyDescent="0.25">
      <c r="B22" s="59"/>
      <c r="C22" s="59"/>
      <c r="D22" s="49"/>
      <c r="E22" s="52"/>
      <c r="F22" s="111"/>
      <c r="G22" s="41" t="s">
        <v>42</v>
      </c>
      <c r="H22" s="6">
        <v>20.04</v>
      </c>
      <c r="I22" s="49"/>
      <c r="J22" s="49"/>
      <c r="K22" s="53"/>
      <c r="L22" s="1"/>
    </row>
    <row r="23" spans="2:14" ht="13.5" customHeight="1" x14ac:dyDescent="0.25">
      <c r="B23" s="59"/>
      <c r="C23" s="59"/>
      <c r="D23" s="47"/>
      <c r="E23" s="52"/>
      <c r="F23" s="47"/>
      <c r="G23" s="41" t="s">
        <v>140</v>
      </c>
      <c r="H23" s="6">
        <v>56.81</v>
      </c>
      <c r="I23" s="49"/>
      <c r="J23" s="49"/>
      <c r="K23" s="53"/>
      <c r="L23" s="1"/>
    </row>
    <row r="24" spans="2:14" ht="13.5" customHeight="1" x14ac:dyDescent="0.25">
      <c r="B24" s="59"/>
      <c r="C24" s="59"/>
      <c r="D24" s="47"/>
      <c r="E24" s="52"/>
      <c r="F24" s="47"/>
      <c r="G24" s="41"/>
      <c r="H24" s="107"/>
      <c r="I24" s="49"/>
      <c r="J24" s="49"/>
      <c r="K24" s="53"/>
      <c r="L24" s="1"/>
      <c r="M24" s="1"/>
      <c r="N24" s="1"/>
    </row>
    <row r="25" spans="2:14" ht="13.5" customHeight="1" x14ac:dyDescent="0.25">
      <c r="B25" s="59"/>
      <c r="C25" s="59"/>
      <c r="D25" s="47"/>
      <c r="E25" s="52"/>
      <c r="F25" s="47"/>
      <c r="G25" s="49"/>
      <c r="H25" s="117"/>
      <c r="I25" s="49"/>
      <c r="J25" s="49"/>
      <c r="K25" s="53"/>
      <c r="L25" s="1"/>
      <c r="M25" s="1"/>
      <c r="N25" s="1"/>
    </row>
    <row r="26" spans="2:14" ht="13.5" customHeight="1" x14ac:dyDescent="0.25">
      <c r="B26" s="59"/>
      <c r="C26" s="59"/>
      <c r="D26" s="47"/>
      <c r="E26" s="52"/>
      <c r="F26" s="47"/>
      <c r="G26" s="49"/>
      <c r="H26" s="53"/>
      <c r="I26" s="49"/>
      <c r="J26" s="49"/>
      <c r="K26" s="49"/>
    </row>
    <row r="27" spans="2:14" ht="13.5" customHeight="1" x14ac:dyDescent="0.25">
      <c r="B27" s="59"/>
      <c r="C27" s="59"/>
      <c r="D27" s="47"/>
      <c r="E27" s="52"/>
      <c r="F27" s="47"/>
      <c r="G27" s="49"/>
      <c r="H27" s="53"/>
      <c r="I27" s="49"/>
      <c r="J27" s="49"/>
      <c r="K27" s="49"/>
    </row>
    <row r="28" spans="2:14" ht="13.5" customHeight="1" x14ac:dyDescent="0.25">
      <c r="B28" s="59"/>
      <c r="C28" s="59"/>
      <c r="D28" s="49"/>
      <c r="E28" s="104"/>
      <c r="F28" s="49"/>
      <c r="G28" s="49"/>
      <c r="H28" s="53"/>
      <c r="I28" s="49"/>
      <c r="J28" s="49"/>
      <c r="K28" s="49"/>
    </row>
    <row r="29" spans="2:14" ht="13.5" customHeight="1" x14ac:dyDescent="0.25">
      <c r="B29" s="59"/>
      <c r="C29" s="59"/>
      <c r="D29" s="59"/>
      <c r="E29" s="66"/>
      <c r="F29" s="59"/>
      <c r="G29" s="59"/>
      <c r="H29" s="63"/>
      <c r="I29" s="59"/>
    </row>
    <row r="30" spans="2:14" ht="13.5" customHeight="1" x14ac:dyDescent="0.25">
      <c r="B30" s="59"/>
      <c r="C30" s="59"/>
      <c r="D30" s="59"/>
      <c r="E30" s="59"/>
      <c r="F30" s="59"/>
      <c r="G30" s="59"/>
      <c r="H30" s="63"/>
      <c r="I30" s="59"/>
      <c r="N30" s="6"/>
    </row>
    <row r="31" spans="2:14" ht="13.5" customHeight="1" x14ac:dyDescent="0.25">
      <c r="H31" s="1"/>
    </row>
    <row r="32" spans="2:14" ht="13.5" customHeight="1" x14ac:dyDescent="0.25">
      <c r="H32" s="1"/>
    </row>
    <row r="33" spans="2:12" ht="13.5" customHeight="1" x14ac:dyDescent="0.25">
      <c r="E33" s="1"/>
      <c r="H33" s="1"/>
    </row>
    <row r="34" spans="2:12" ht="13.5" customHeight="1" x14ac:dyDescent="0.25"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</row>
    <row r="35" spans="2:12" ht="13.5" customHeight="1" x14ac:dyDescent="0.25"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</row>
    <row r="36" spans="2:12" ht="13.5" customHeight="1" x14ac:dyDescent="0.25"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</row>
    <row r="37" spans="2:12" ht="13.5" customHeight="1" x14ac:dyDescent="0.25">
      <c r="C37" s="59"/>
      <c r="D37" s="59"/>
      <c r="E37" s="63"/>
      <c r="F37" s="59"/>
      <c r="G37" s="59"/>
      <c r="H37" s="63"/>
    </row>
    <row r="38" spans="2:12" ht="13.5" customHeight="1" x14ac:dyDescent="0.25">
      <c r="C38" s="59"/>
      <c r="D38" s="59"/>
      <c r="E38" s="63"/>
      <c r="F38" s="59"/>
      <c r="G38" s="59"/>
      <c r="H38" s="63"/>
    </row>
    <row r="39" spans="2:12" ht="13.5" customHeight="1" x14ac:dyDescent="0.25">
      <c r="C39" s="59"/>
      <c r="D39" s="49"/>
      <c r="E39" s="53"/>
      <c r="F39" s="49"/>
      <c r="G39" s="49"/>
      <c r="H39" s="53"/>
      <c r="I39" s="49"/>
    </row>
    <row r="40" spans="2:12" ht="13.5" customHeight="1" x14ac:dyDescent="0.25">
      <c r="C40" s="59"/>
      <c r="D40" s="49"/>
      <c r="E40" s="53"/>
      <c r="F40" s="49"/>
      <c r="G40" s="49"/>
      <c r="H40" s="53"/>
      <c r="I40" s="49"/>
    </row>
    <row r="41" spans="2:12" ht="13.5" customHeight="1" x14ac:dyDescent="0.25">
      <c r="C41" s="59"/>
      <c r="D41" s="49"/>
      <c r="E41" s="53"/>
      <c r="F41" s="47"/>
      <c r="G41" s="49"/>
      <c r="H41" s="49"/>
      <c r="I41" s="49"/>
    </row>
    <row r="42" spans="2:12" ht="13.5" customHeight="1" x14ac:dyDescent="0.25">
      <c r="C42" s="59"/>
      <c r="D42" s="49"/>
      <c r="E42" s="53"/>
      <c r="F42" s="47"/>
      <c r="G42" s="49"/>
      <c r="H42" s="49"/>
      <c r="I42" s="49"/>
    </row>
    <row r="43" spans="2:12" ht="13.5" customHeight="1" x14ac:dyDescent="0.25">
      <c r="C43" s="59"/>
      <c r="D43" s="49"/>
      <c r="E43" s="54" t="s">
        <v>6</v>
      </c>
      <c r="F43" s="47"/>
      <c r="G43" s="49"/>
      <c r="H43" s="54" t="s">
        <v>6</v>
      </c>
      <c r="I43" s="49"/>
    </row>
    <row r="44" spans="2:12" ht="13.5" customHeight="1" x14ac:dyDescent="0.25">
      <c r="C44" s="59"/>
      <c r="D44" s="41" t="s">
        <v>38</v>
      </c>
      <c r="E44" s="6">
        <v>26.65</v>
      </c>
      <c r="F44" s="47"/>
      <c r="G44" s="41" t="s">
        <v>48</v>
      </c>
      <c r="H44" s="6">
        <v>25.1</v>
      </c>
      <c r="I44" s="126"/>
    </row>
    <row r="45" spans="2:12" ht="13.5" customHeight="1" x14ac:dyDescent="0.25">
      <c r="C45" s="59"/>
      <c r="D45" s="41" t="s">
        <v>46</v>
      </c>
      <c r="E45" s="6">
        <v>18.48</v>
      </c>
      <c r="F45" s="47"/>
      <c r="G45" s="41" t="s">
        <v>49</v>
      </c>
      <c r="H45" s="6">
        <v>52.33</v>
      </c>
      <c r="I45" s="126"/>
    </row>
    <row r="46" spans="2:12" ht="13.5" customHeight="1" x14ac:dyDescent="0.25">
      <c r="C46" s="59"/>
      <c r="D46" s="42" t="s">
        <v>43</v>
      </c>
      <c r="E46" s="6">
        <v>21.01</v>
      </c>
      <c r="F46" s="47"/>
      <c r="G46" s="42" t="s">
        <v>50</v>
      </c>
      <c r="H46" s="6">
        <v>3.11</v>
      </c>
      <c r="I46" s="126"/>
    </row>
    <row r="47" spans="2:12" ht="13.5" customHeight="1" x14ac:dyDescent="0.25">
      <c r="C47" s="59"/>
      <c r="D47" s="42" t="s">
        <v>44</v>
      </c>
      <c r="E47" s="6">
        <v>18.09</v>
      </c>
      <c r="F47" s="47"/>
      <c r="G47" s="42" t="s">
        <v>51</v>
      </c>
      <c r="H47" s="6">
        <v>10.89</v>
      </c>
      <c r="I47" s="126"/>
    </row>
    <row r="48" spans="2:12" ht="13.5" customHeight="1" x14ac:dyDescent="0.25">
      <c r="C48" s="59"/>
      <c r="D48" s="42" t="s">
        <v>45</v>
      </c>
      <c r="E48" s="6">
        <v>14.79</v>
      </c>
      <c r="F48" s="47"/>
      <c r="G48" s="42" t="s">
        <v>52</v>
      </c>
      <c r="H48" s="6">
        <v>7.59</v>
      </c>
      <c r="I48" s="126"/>
    </row>
    <row r="49" spans="3:11" ht="13.5" customHeight="1" x14ac:dyDescent="0.25">
      <c r="C49" s="59"/>
      <c r="D49" s="49"/>
      <c r="E49" s="6">
        <v>0.97</v>
      </c>
      <c r="F49" s="47"/>
      <c r="G49" s="42" t="s">
        <v>27</v>
      </c>
      <c r="H49" s="6">
        <v>0.97</v>
      </c>
      <c r="I49" s="126"/>
    </row>
    <row r="50" spans="3:11" ht="13.5" customHeight="1" x14ac:dyDescent="0.25">
      <c r="C50" s="59"/>
      <c r="D50" s="49"/>
      <c r="E50" s="49"/>
      <c r="F50" s="47"/>
      <c r="G50" s="49"/>
      <c r="H50" s="49"/>
      <c r="I50" s="49"/>
    </row>
    <row r="51" spans="3:11" ht="13.5" customHeight="1" x14ac:dyDescent="0.25">
      <c r="C51" s="59"/>
      <c r="D51" s="47"/>
      <c r="E51" s="47"/>
      <c r="F51" s="47"/>
      <c r="G51" s="47"/>
      <c r="H51" s="47"/>
      <c r="I51" s="49"/>
    </row>
    <row r="52" spans="3:11" ht="13.5" customHeight="1" x14ac:dyDescent="0.25">
      <c r="C52" s="59"/>
      <c r="D52" s="49"/>
      <c r="E52" s="49"/>
      <c r="F52" s="49"/>
      <c r="G52" s="49"/>
      <c r="H52" s="49"/>
      <c r="I52" s="49"/>
    </row>
    <row r="53" spans="3:11" ht="13.5" customHeight="1" x14ac:dyDescent="0.25"/>
    <row r="54" spans="3:11" ht="13.5" customHeight="1" x14ac:dyDescent="0.25"/>
    <row r="55" spans="3:11" ht="13.5" customHeight="1" x14ac:dyDescent="0.25"/>
    <row r="56" spans="3:11" ht="13.5" customHeight="1" x14ac:dyDescent="0.25">
      <c r="G56" s="30" t="str">
        <f>Control!A28</f>
        <v>Base: 514 entrevistas  entrevistas</v>
      </c>
    </row>
    <row r="57" spans="3:11" ht="18" customHeight="1" x14ac:dyDescent="0.25">
      <c r="I57" s="165" t="str">
        <f>Control!A15</f>
        <v>2 / 32</v>
      </c>
      <c r="J57" s="165"/>
      <c r="K57" s="165"/>
    </row>
    <row r="58" spans="3:11" ht="13.5" customHeight="1" x14ac:dyDescent="0.25">
      <c r="I58" s="165"/>
      <c r="J58" s="165"/>
      <c r="K58" s="165"/>
    </row>
    <row r="59" spans="3:11" ht="4.5" customHeight="1" x14ac:dyDescent="0.25"/>
  </sheetData>
  <mergeCells count="1">
    <mergeCell ref="I57:K58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opLeftCell="A28" zoomScaleNormal="100" workbookViewId="0">
      <selection activeCell="G50" sqref="G50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customWidth="1"/>
    <col min="7" max="7" width="14.7109375" customWidth="1"/>
    <col min="8" max="8" width="13.140625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3" ht="3" customHeight="1" x14ac:dyDescent="0.25"/>
    <row r="2" spans="1:13" ht="13.5" customHeight="1" x14ac:dyDescent="0.25"/>
    <row r="3" spans="1:13" ht="13.5" customHeight="1" x14ac:dyDescent="0.25">
      <c r="F3" s="33"/>
      <c r="G3" s="33"/>
      <c r="H3" s="33"/>
      <c r="I3" s="33"/>
      <c r="J3" s="34"/>
    </row>
    <row r="4" spans="1:13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3" ht="13.5" customHeight="1" x14ac:dyDescent="0.25">
      <c r="E5" s="6"/>
      <c r="K5" s="37" t="str">
        <f>Control!$A$11</f>
        <v>Marzo de 2018</v>
      </c>
    </row>
    <row r="6" spans="1:13" ht="13.5" customHeight="1" x14ac:dyDescent="0.25"/>
    <row r="7" spans="1:13" ht="13.5" customHeight="1" x14ac:dyDescent="0.25"/>
    <row r="8" spans="1:13" ht="13.5" customHeight="1" x14ac:dyDescent="0.25"/>
    <row r="9" spans="1:13" ht="13.5" customHeight="1" x14ac:dyDescent="0.25"/>
    <row r="10" spans="1:13" ht="13.5" customHeight="1" x14ac:dyDescent="0.25"/>
    <row r="11" spans="1:13" ht="13.5" customHeight="1" x14ac:dyDescent="0.25"/>
    <row r="12" spans="1:13" ht="13.5" customHeight="1" x14ac:dyDescent="0.25">
      <c r="A12" s="31"/>
      <c r="B12" s="31"/>
      <c r="C12" s="31"/>
      <c r="D12" s="31"/>
      <c r="E12" s="31"/>
      <c r="F12" s="56"/>
      <c r="G12" s="56"/>
      <c r="H12" s="31"/>
      <c r="I12" s="31"/>
      <c r="J12" s="31"/>
      <c r="K12" s="31"/>
    </row>
    <row r="13" spans="1:13" ht="13.5" customHeight="1" x14ac:dyDescent="0.25">
      <c r="A13" s="31"/>
      <c r="B13" s="31"/>
      <c r="C13" s="31"/>
      <c r="D13" s="31"/>
      <c r="E13" s="31"/>
      <c r="F13" s="56"/>
      <c r="G13" s="56"/>
      <c r="H13" s="31"/>
      <c r="I13" s="31"/>
      <c r="J13" s="31"/>
      <c r="K13" s="31"/>
    </row>
    <row r="14" spans="1:13" ht="13.5" customHeight="1" x14ac:dyDescent="0.25">
      <c r="D14" s="49"/>
      <c r="E14" s="49"/>
      <c r="F14" s="49"/>
      <c r="G14" s="49"/>
      <c r="H14" s="49"/>
      <c r="I14" s="59"/>
      <c r="J14" s="59"/>
      <c r="K14" s="59"/>
      <c r="L14" s="59"/>
      <c r="M14" s="59"/>
    </row>
    <row r="15" spans="1:13" ht="13.5" customHeight="1" x14ac:dyDescent="0.25">
      <c r="D15" s="49"/>
      <c r="E15" s="49"/>
      <c r="F15" s="47"/>
      <c r="G15" s="96" t="s">
        <v>6</v>
      </c>
      <c r="H15" s="49"/>
      <c r="I15" s="59"/>
      <c r="J15" s="59"/>
      <c r="K15" s="59"/>
      <c r="L15" s="59"/>
      <c r="M15" s="59"/>
    </row>
    <row r="16" spans="1:13" ht="13.5" customHeight="1" x14ac:dyDescent="0.25">
      <c r="D16" s="56"/>
      <c r="E16" s="56"/>
      <c r="F16" s="155" t="s">
        <v>39</v>
      </c>
      <c r="G16" s="6">
        <v>36.96</v>
      </c>
      <c r="H16" s="56"/>
      <c r="I16" s="58"/>
      <c r="J16" s="58"/>
      <c r="K16" s="59"/>
      <c r="L16" s="59"/>
      <c r="M16" s="59"/>
    </row>
    <row r="17" spans="2:16" ht="13.5" customHeight="1" x14ac:dyDescent="0.25">
      <c r="C17" s="31"/>
      <c r="D17" s="56"/>
      <c r="E17" s="56"/>
      <c r="F17" s="155" t="s">
        <v>85</v>
      </c>
      <c r="G17" s="6">
        <v>25.49</v>
      </c>
      <c r="H17" s="56"/>
      <c r="I17" s="58"/>
      <c r="J17" s="58"/>
      <c r="K17" s="59"/>
      <c r="L17" s="59"/>
      <c r="M17" s="59"/>
    </row>
    <row r="18" spans="2:16" ht="13.5" customHeight="1" x14ac:dyDescent="0.25">
      <c r="C18" s="31"/>
      <c r="D18" s="56"/>
      <c r="E18" s="56"/>
      <c r="F18" s="155" t="s">
        <v>86</v>
      </c>
      <c r="G18" s="6">
        <v>10.31</v>
      </c>
      <c r="H18" s="56"/>
      <c r="I18" s="58"/>
      <c r="J18" s="58"/>
      <c r="K18" s="63"/>
      <c r="L18" s="63"/>
      <c r="M18" s="63"/>
      <c r="N18" s="1"/>
    </row>
    <row r="19" spans="2:16" ht="13.5" customHeight="1" x14ac:dyDescent="0.25">
      <c r="D19" s="49"/>
      <c r="E19" s="54"/>
      <c r="F19" s="148" t="s">
        <v>87</v>
      </c>
      <c r="G19" s="6">
        <v>1.95</v>
      </c>
      <c r="H19" s="49"/>
      <c r="I19" s="59"/>
      <c r="J19" s="59"/>
      <c r="K19" s="63"/>
      <c r="L19" s="63"/>
      <c r="M19" s="59"/>
      <c r="O19" s="49"/>
      <c r="P19" s="54"/>
    </row>
    <row r="20" spans="2:16" ht="13.5" customHeight="1" x14ac:dyDescent="0.25">
      <c r="D20" s="109"/>
      <c r="E20" s="107"/>
      <c r="F20" s="148" t="s">
        <v>88</v>
      </c>
      <c r="G20" s="6">
        <v>0.39</v>
      </c>
      <c r="H20" s="49"/>
      <c r="I20" s="59"/>
      <c r="J20" s="59"/>
      <c r="K20" s="63"/>
      <c r="L20" s="63"/>
      <c r="M20" s="59"/>
      <c r="O20" s="41"/>
      <c r="P20" s="50"/>
    </row>
    <row r="21" spans="2:16" ht="13.5" customHeight="1" x14ac:dyDescent="0.25">
      <c r="D21" s="109"/>
      <c r="E21" s="107"/>
      <c r="F21" s="148" t="s">
        <v>89</v>
      </c>
      <c r="G21" s="6">
        <v>0.19</v>
      </c>
      <c r="H21" s="49"/>
      <c r="I21" s="59"/>
      <c r="J21" s="59"/>
      <c r="K21" s="63"/>
      <c r="L21" s="63"/>
      <c r="M21" s="59"/>
      <c r="O21" s="41"/>
      <c r="P21" s="50"/>
    </row>
    <row r="22" spans="2:16" ht="13.5" customHeight="1" x14ac:dyDescent="0.25">
      <c r="D22" s="49"/>
      <c r="E22" s="53"/>
      <c r="F22" s="156" t="s">
        <v>11</v>
      </c>
      <c r="G22" s="6">
        <v>24.71</v>
      </c>
      <c r="H22" s="49"/>
      <c r="I22" s="59"/>
      <c r="J22" s="59"/>
      <c r="K22" s="63"/>
      <c r="L22" s="63"/>
      <c r="M22" s="59"/>
      <c r="O22" s="42"/>
      <c r="P22" s="55"/>
    </row>
    <row r="23" spans="2:16" ht="13.5" customHeight="1" x14ac:dyDescent="0.25">
      <c r="D23" s="49"/>
      <c r="E23" s="53"/>
      <c r="F23" s="146"/>
      <c r="G23" s="146"/>
      <c r="H23" s="49"/>
      <c r="I23" s="59"/>
      <c r="J23" s="59"/>
      <c r="K23" s="63"/>
      <c r="L23" s="63"/>
      <c r="M23" s="59"/>
      <c r="O23" s="42"/>
      <c r="P23" s="55"/>
    </row>
    <row r="24" spans="2:16" ht="13.5" customHeight="1" x14ac:dyDescent="0.25">
      <c r="D24" s="49"/>
      <c r="E24" s="53"/>
      <c r="F24" s="49"/>
      <c r="G24" s="49"/>
      <c r="H24" s="53"/>
      <c r="I24" s="59"/>
      <c r="J24" s="59"/>
      <c r="K24" s="63"/>
      <c r="L24" s="63"/>
      <c r="M24" s="63"/>
      <c r="N24" s="1"/>
      <c r="O24" s="42"/>
      <c r="P24" s="55"/>
    </row>
    <row r="25" spans="2:16" ht="13.5" customHeight="1" x14ac:dyDescent="0.25">
      <c r="D25" s="47"/>
      <c r="E25" s="52"/>
      <c r="F25" s="49"/>
      <c r="G25" s="49"/>
      <c r="H25" s="53"/>
      <c r="I25" s="49"/>
      <c r="K25" s="1"/>
      <c r="L25" s="1"/>
      <c r="M25" s="1"/>
      <c r="N25" s="1"/>
      <c r="O25" s="42"/>
      <c r="P25" s="55"/>
    </row>
    <row r="26" spans="2:16" ht="13.5" customHeight="1" x14ac:dyDescent="0.25">
      <c r="D26" s="47"/>
      <c r="E26" s="52"/>
      <c r="F26" s="49"/>
      <c r="G26" s="49"/>
      <c r="H26" s="53"/>
      <c r="I26" s="49"/>
    </row>
    <row r="27" spans="2:16" ht="13.5" customHeight="1" x14ac:dyDescent="0.25">
      <c r="D27" s="47"/>
      <c r="E27" s="52"/>
      <c r="F27" s="47"/>
      <c r="G27" s="47"/>
      <c r="H27" s="52"/>
    </row>
    <row r="28" spans="2:16" ht="13.5" customHeight="1" x14ac:dyDescent="0.25">
      <c r="E28" s="38"/>
      <c r="H28" s="1"/>
    </row>
    <row r="29" spans="2:16" ht="13.5" customHeight="1" x14ac:dyDescent="0.25">
      <c r="E29" s="39"/>
      <c r="H29" s="1"/>
    </row>
    <row r="30" spans="2:16" ht="13.5" customHeight="1" x14ac:dyDescent="0.25">
      <c r="B30" s="59"/>
      <c r="C30" s="59"/>
      <c r="D30" s="49"/>
      <c r="E30" s="49"/>
      <c r="F30" s="49"/>
      <c r="G30" s="49"/>
      <c r="H30" s="53"/>
      <c r="N30" s="6"/>
    </row>
    <row r="31" spans="2:16" ht="13.5" customHeight="1" x14ac:dyDescent="0.25">
      <c r="B31" s="59"/>
      <c r="C31" s="59"/>
      <c r="D31" s="49"/>
      <c r="E31" s="49"/>
      <c r="F31" s="49"/>
      <c r="G31" s="49"/>
      <c r="H31" s="53"/>
    </row>
    <row r="32" spans="2:16" ht="13.5" customHeight="1" x14ac:dyDescent="0.25">
      <c r="B32" s="59"/>
      <c r="C32" s="59"/>
      <c r="D32" s="49"/>
      <c r="E32" s="49"/>
      <c r="F32" s="49"/>
      <c r="G32" s="49"/>
      <c r="H32" s="53"/>
    </row>
    <row r="33" spans="2:12" ht="13.5" customHeight="1" x14ac:dyDescent="0.25">
      <c r="B33" s="59"/>
      <c r="C33" s="59"/>
      <c r="D33" s="49"/>
      <c r="E33" s="53"/>
      <c r="F33" s="49"/>
      <c r="G33" s="49"/>
      <c r="H33" s="53"/>
    </row>
    <row r="34" spans="2:12" ht="13.5" customHeight="1" x14ac:dyDescent="0.25">
      <c r="B34" s="58"/>
      <c r="C34" s="58"/>
      <c r="D34" s="56"/>
      <c r="E34" s="56"/>
      <c r="F34" s="49"/>
      <c r="G34" s="49"/>
      <c r="H34" s="56"/>
      <c r="I34" s="31"/>
      <c r="J34" s="31"/>
      <c r="K34" s="31"/>
      <c r="L34" s="31"/>
    </row>
    <row r="35" spans="2:12" ht="13.5" customHeight="1" x14ac:dyDescent="0.25">
      <c r="B35" s="58"/>
      <c r="C35" s="58"/>
      <c r="D35" s="56"/>
      <c r="E35" s="56"/>
      <c r="F35" s="47"/>
      <c r="G35" s="97" t="s">
        <v>6</v>
      </c>
      <c r="H35" s="56"/>
      <c r="I35" s="31"/>
      <c r="J35" s="31"/>
      <c r="K35" s="31"/>
      <c r="L35" s="31"/>
    </row>
    <row r="36" spans="2:12" ht="13.5" customHeight="1" x14ac:dyDescent="0.25">
      <c r="B36" s="58"/>
      <c r="C36" s="58"/>
      <c r="D36" s="56"/>
      <c r="E36" s="56"/>
      <c r="F36" t="s">
        <v>215</v>
      </c>
      <c r="G36" s="6">
        <v>47.47</v>
      </c>
      <c r="H36" s="56"/>
      <c r="I36" s="31"/>
      <c r="J36" s="31"/>
      <c r="K36" s="31"/>
      <c r="L36" s="31"/>
    </row>
    <row r="37" spans="2:12" ht="13.5" customHeight="1" x14ac:dyDescent="0.25">
      <c r="B37" s="59"/>
      <c r="C37" s="59"/>
      <c r="D37" s="49"/>
      <c r="E37" s="53"/>
      <c r="F37" t="s">
        <v>212</v>
      </c>
      <c r="G37" s="6">
        <v>20.04</v>
      </c>
      <c r="H37" s="53"/>
    </row>
    <row r="38" spans="2:12" ht="13.5" customHeight="1" x14ac:dyDescent="0.25">
      <c r="B38" s="59"/>
      <c r="C38" s="59"/>
      <c r="D38" s="49"/>
      <c r="E38" s="49"/>
      <c r="F38" t="s">
        <v>213</v>
      </c>
      <c r="G38" s="6">
        <v>13.23</v>
      </c>
      <c r="H38" s="49"/>
    </row>
    <row r="39" spans="2:12" ht="13.5" customHeight="1" x14ac:dyDescent="0.25">
      <c r="B39" s="59"/>
      <c r="C39" s="59"/>
      <c r="D39" s="49"/>
      <c r="E39" s="49"/>
      <c r="F39" t="s">
        <v>217</v>
      </c>
      <c r="G39" s="6">
        <v>5.0599999999999996</v>
      </c>
      <c r="H39" s="49"/>
    </row>
    <row r="40" spans="2:12" ht="13.5" customHeight="1" x14ac:dyDescent="0.25">
      <c r="B40" s="59"/>
      <c r="C40" s="59"/>
      <c r="D40" s="49"/>
      <c r="E40" s="49"/>
      <c r="F40" t="s">
        <v>210</v>
      </c>
      <c r="G40" s="6">
        <v>4.8600000000000003</v>
      </c>
      <c r="H40" s="49"/>
    </row>
    <row r="41" spans="2:12" ht="13.5" customHeight="1" x14ac:dyDescent="0.25">
      <c r="B41" s="59"/>
      <c r="C41" s="59"/>
      <c r="D41" s="49"/>
      <c r="E41" s="49"/>
      <c r="F41" t="s">
        <v>214</v>
      </c>
      <c r="G41" s="6">
        <v>3.7</v>
      </c>
      <c r="H41" s="49"/>
    </row>
    <row r="42" spans="2:12" ht="13.5" customHeight="1" x14ac:dyDescent="0.25">
      <c r="B42" s="59"/>
      <c r="C42" s="59"/>
      <c r="D42" s="49"/>
      <c r="E42" s="49"/>
      <c r="F42" t="s">
        <v>216</v>
      </c>
      <c r="G42" s="6">
        <v>3.5</v>
      </c>
      <c r="H42" s="49"/>
    </row>
    <row r="43" spans="2:12" ht="13.5" customHeight="1" x14ac:dyDescent="0.25">
      <c r="B43" s="59"/>
      <c r="C43" s="59"/>
      <c r="D43" s="49"/>
      <c r="E43" s="49"/>
      <c r="F43" t="s">
        <v>211</v>
      </c>
      <c r="G43" s="6">
        <v>2.14</v>
      </c>
      <c r="H43" s="49"/>
    </row>
    <row r="44" spans="2:12" ht="13.5" customHeight="1" x14ac:dyDescent="0.25">
      <c r="B44" s="59"/>
      <c r="C44" s="59"/>
      <c r="D44" s="49"/>
      <c r="E44" s="49"/>
      <c r="F44" s="157"/>
      <c r="G44" s="158"/>
      <c r="H44" s="49"/>
    </row>
    <row r="45" spans="2:12" ht="13.5" customHeight="1" x14ac:dyDescent="0.25">
      <c r="B45" s="59"/>
      <c r="C45" s="59"/>
      <c r="D45" s="49"/>
      <c r="E45" s="49"/>
      <c r="F45" s="148"/>
      <c r="G45" s="159"/>
      <c r="H45" s="49"/>
    </row>
    <row r="46" spans="2:12" ht="13.5" customHeight="1" x14ac:dyDescent="0.25">
      <c r="B46" s="59"/>
      <c r="C46" s="59"/>
      <c r="D46" s="49"/>
      <c r="E46" s="49"/>
      <c r="F46" s="148"/>
      <c r="G46" s="159"/>
      <c r="H46" s="49"/>
    </row>
    <row r="47" spans="2:12" ht="13.5" customHeight="1" x14ac:dyDescent="0.25">
      <c r="B47" s="59"/>
      <c r="C47" s="59"/>
      <c r="D47" s="49"/>
      <c r="E47" s="49"/>
      <c r="F47" s="148"/>
      <c r="G47" s="159"/>
      <c r="H47" s="49"/>
    </row>
    <row r="48" spans="2:12" ht="13.5" customHeight="1" x14ac:dyDescent="0.25">
      <c r="B48" s="59"/>
      <c r="C48" s="59"/>
      <c r="D48" s="49"/>
      <c r="E48" s="49"/>
      <c r="F48" s="148"/>
      <c r="G48" s="159"/>
      <c r="H48" s="49"/>
    </row>
    <row r="49" spans="2:11" ht="13.5" customHeight="1" x14ac:dyDescent="0.25">
      <c r="B49" s="59"/>
      <c r="C49" s="59"/>
      <c r="D49" s="49"/>
      <c r="E49" s="49"/>
      <c r="F49" s="148"/>
      <c r="G49" s="159"/>
      <c r="H49" s="49"/>
    </row>
    <row r="50" spans="2:11" ht="13.5" customHeight="1" x14ac:dyDescent="0.25">
      <c r="B50" s="59"/>
      <c r="C50" s="59"/>
      <c r="D50" s="49"/>
      <c r="E50" s="49"/>
      <c r="F50" s="148"/>
      <c r="G50" s="159"/>
      <c r="H50" s="49"/>
    </row>
    <row r="51" spans="2:11" ht="13.5" customHeight="1" x14ac:dyDescent="0.25">
      <c r="B51" s="59"/>
      <c r="C51" s="59"/>
      <c r="D51" s="49"/>
      <c r="E51" s="49"/>
      <c r="F51" s="148"/>
      <c r="G51" s="159"/>
      <c r="H51" s="49"/>
    </row>
    <row r="52" spans="2:11" ht="13.5" customHeight="1" x14ac:dyDescent="0.25">
      <c r="B52" s="59"/>
      <c r="C52" s="59"/>
      <c r="D52" s="59"/>
      <c r="E52" s="59"/>
      <c r="F52" s="146"/>
      <c r="G52" s="160"/>
      <c r="H52" s="59"/>
    </row>
    <row r="53" spans="2:11" ht="13.5" customHeight="1" x14ac:dyDescent="0.25"/>
    <row r="54" spans="2:11" ht="13.5" customHeight="1" x14ac:dyDescent="0.25"/>
    <row r="55" spans="2:11" ht="13.5" customHeight="1" x14ac:dyDescent="0.25"/>
    <row r="56" spans="2:11" ht="13.5" customHeight="1" x14ac:dyDescent="0.25">
      <c r="G56" s="30" t="str">
        <f>Control!A28</f>
        <v>Base: 514 entrevistas  entrevistas</v>
      </c>
    </row>
    <row r="57" spans="2:11" ht="18" customHeight="1" x14ac:dyDescent="0.25">
      <c r="I57" s="165" t="str">
        <f>Control!A16</f>
        <v>3 / 32</v>
      </c>
      <c r="J57" s="165"/>
      <c r="K57" s="165"/>
    </row>
    <row r="58" spans="2:11" ht="13.5" customHeight="1" x14ac:dyDescent="0.25">
      <c r="I58" s="165"/>
      <c r="J58" s="165"/>
      <c r="K58" s="165"/>
    </row>
    <row r="59" spans="2:11" ht="4.5" customHeight="1" x14ac:dyDescent="0.25"/>
  </sheetData>
  <sortState ref="F36:G43">
    <sortCondition descending="1" ref="G36:G43"/>
  </sortState>
  <mergeCells count="1">
    <mergeCell ref="I57:K58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1:Q46"/>
  <sheetViews>
    <sheetView showGridLines="0" topLeftCell="A24" zoomScale="90" zoomScaleNormal="90" workbookViewId="0">
      <selection activeCell="S52" sqref="S52"/>
    </sheetView>
  </sheetViews>
  <sheetFormatPr baseColWidth="10" defaultRowHeight="15" x14ac:dyDescent="0.25"/>
  <cols>
    <col min="1" max="1" width="1.140625" customWidth="1"/>
    <col min="2" max="2" width="5.42578125" customWidth="1"/>
    <col min="3" max="3" width="5.140625" customWidth="1"/>
    <col min="4" max="7" width="5.7109375" customWidth="1"/>
    <col min="8" max="8" width="1.5703125" customWidth="1"/>
    <col min="9" max="9" width="20.85546875" customWidth="1"/>
    <col min="10" max="10" width="12" customWidth="1"/>
    <col min="11" max="14" width="5.7109375" customWidth="1"/>
    <col min="15" max="15" width="5.140625" customWidth="1"/>
    <col min="16" max="16" width="5.42578125" customWidth="1"/>
    <col min="17" max="17" width="0.5703125" customWidth="1"/>
  </cols>
  <sheetData>
    <row r="41" spans="8:17" x14ac:dyDescent="0.25">
      <c r="H41" s="164" t="s">
        <v>147</v>
      </c>
      <c r="I41" s="164"/>
      <c r="J41" s="164"/>
      <c r="K41" s="164"/>
      <c r="L41" s="164"/>
      <c r="M41" s="164"/>
      <c r="N41" s="164"/>
      <c r="O41" s="164"/>
      <c r="P41" s="164"/>
      <c r="Q41" s="164"/>
    </row>
    <row r="42" spans="8:17" x14ac:dyDescent="0.25">
      <c r="H42" s="164"/>
      <c r="I42" s="164"/>
      <c r="J42" s="164"/>
      <c r="K42" s="164"/>
      <c r="L42" s="164"/>
      <c r="M42" s="164"/>
      <c r="N42" s="164"/>
      <c r="O42" s="164"/>
      <c r="P42" s="164"/>
      <c r="Q42" s="164"/>
    </row>
    <row r="43" spans="8:17" x14ac:dyDescent="0.25">
      <c r="H43" s="164"/>
      <c r="I43" s="164"/>
      <c r="J43" s="164"/>
      <c r="K43" s="164"/>
      <c r="L43" s="164"/>
      <c r="M43" s="164"/>
      <c r="N43" s="164"/>
      <c r="O43" s="164"/>
      <c r="P43" s="164"/>
      <c r="Q43" s="164"/>
    </row>
    <row r="44" spans="8:17" x14ac:dyDescent="0.25">
      <c r="H44" s="164"/>
      <c r="I44" s="164"/>
      <c r="J44" s="164"/>
      <c r="K44" s="164"/>
      <c r="L44" s="164"/>
      <c r="M44" s="164"/>
      <c r="N44" s="164"/>
      <c r="O44" s="164"/>
      <c r="P44" s="164"/>
      <c r="Q44" s="164"/>
    </row>
    <row r="45" spans="8:17" x14ac:dyDescent="0.25">
      <c r="H45" s="164"/>
      <c r="I45" s="164"/>
      <c r="J45" s="164"/>
      <c r="K45" s="164"/>
      <c r="L45" s="164"/>
      <c r="M45" s="164"/>
      <c r="N45" s="164"/>
      <c r="O45" s="164"/>
      <c r="P45" s="164"/>
      <c r="Q45" s="164"/>
    </row>
    <row r="46" spans="8:17" x14ac:dyDescent="0.25">
      <c r="H46" s="164"/>
      <c r="I46" s="164"/>
      <c r="J46" s="164"/>
      <c r="K46" s="164"/>
      <c r="L46" s="164"/>
      <c r="M46" s="164"/>
      <c r="N46" s="164"/>
      <c r="O46" s="164"/>
      <c r="P46" s="164"/>
      <c r="Q46" s="164"/>
    </row>
  </sheetData>
  <mergeCells count="1">
    <mergeCell ref="H41:Q46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A16" zoomScale="70" zoomScaleNormal="70" workbookViewId="0">
      <selection activeCell="G38" sqref="G38:G39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customWidth="1"/>
    <col min="7" max="7" width="14.7109375" customWidth="1"/>
    <col min="8" max="8" width="13.140625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/>
    <row r="2" spans="1:11" ht="13.5" customHeight="1" x14ac:dyDescent="0.25"/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K5" s="37" t="str">
        <f>Control!$A$11</f>
        <v>Marzo de 2018</v>
      </c>
    </row>
    <row r="6" spans="1:11" ht="13.5" customHeight="1" x14ac:dyDescent="0.25"/>
    <row r="7" spans="1:11" ht="13.5" customHeight="1" x14ac:dyDescent="0.25"/>
    <row r="8" spans="1:11" ht="13.5" customHeight="1" x14ac:dyDescent="0.25"/>
    <row r="9" spans="1:11" ht="13.5" customHeight="1" x14ac:dyDescent="0.25"/>
    <row r="10" spans="1:11" ht="13.5" customHeight="1" x14ac:dyDescent="0.25"/>
    <row r="11" spans="1:11" ht="13.5" customHeight="1" x14ac:dyDescent="0.25">
      <c r="A11" s="167" t="s">
        <v>141</v>
      </c>
      <c r="B11" s="167"/>
      <c r="C11" s="167"/>
      <c r="D11" s="167"/>
      <c r="E11" s="167"/>
      <c r="F11" s="167"/>
      <c r="G11" s="167"/>
      <c r="H11" s="167"/>
      <c r="I11" s="167"/>
      <c r="J11" s="167"/>
      <c r="K11" s="167"/>
    </row>
    <row r="12" spans="1:11" ht="13.5" customHeight="1" x14ac:dyDescent="0.25">
      <c r="A12" s="167"/>
      <c r="B12" s="167"/>
      <c r="C12" s="167"/>
      <c r="D12" s="167"/>
      <c r="E12" s="167"/>
      <c r="F12" s="167"/>
      <c r="G12" s="167"/>
      <c r="H12" s="167"/>
      <c r="I12" s="167"/>
      <c r="J12" s="167"/>
      <c r="K12" s="167"/>
    </row>
    <row r="13" spans="1:11" ht="13.5" customHeight="1" x14ac:dyDescent="0.25">
      <c r="A13" s="167"/>
      <c r="B13" s="167"/>
      <c r="C13" s="167"/>
      <c r="D13" s="167"/>
      <c r="E13" s="167"/>
      <c r="F13" s="167"/>
      <c r="G13" s="167"/>
      <c r="H13" s="167"/>
      <c r="I13" s="167"/>
      <c r="J13" s="167"/>
      <c r="K13" s="167"/>
    </row>
    <row r="14" spans="1:11" ht="13.5" customHeight="1" x14ac:dyDescent="0.25"/>
    <row r="15" spans="1:11" ht="13.5" customHeight="1" x14ac:dyDescent="0.25"/>
    <row r="16" spans="1:11" ht="13.5" customHeight="1" x14ac:dyDescent="0.25">
      <c r="D16" s="58"/>
      <c r="E16" s="58"/>
      <c r="F16" s="58"/>
      <c r="G16" s="58"/>
      <c r="H16" s="58"/>
      <c r="I16" s="31"/>
      <c r="J16" s="31"/>
    </row>
    <row r="17" spans="3:14" ht="13.5" customHeight="1" x14ac:dyDescent="0.25">
      <c r="C17" s="58"/>
      <c r="D17" s="58"/>
      <c r="E17" s="58"/>
      <c r="F17" s="59"/>
      <c r="G17" s="59"/>
      <c r="H17" s="58"/>
      <c r="I17" s="31"/>
      <c r="J17" s="31"/>
    </row>
    <row r="18" spans="3:14" ht="13.5" customHeight="1" x14ac:dyDescent="0.25">
      <c r="C18" s="58"/>
      <c r="D18" s="58"/>
      <c r="E18" s="58"/>
      <c r="F18" s="59"/>
      <c r="G18" s="59"/>
      <c r="H18" s="58"/>
      <c r="I18" s="31"/>
      <c r="J18" s="31"/>
      <c r="K18" s="1"/>
      <c r="L18" s="1"/>
      <c r="M18" s="1"/>
      <c r="N18" s="1"/>
    </row>
    <row r="19" spans="3:14" ht="13.5" customHeight="1" x14ac:dyDescent="0.25">
      <c r="C19" s="59"/>
      <c r="D19" s="59"/>
      <c r="E19" s="63"/>
      <c r="F19" s="49"/>
      <c r="G19" s="108" t="s">
        <v>6</v>
      </c>
      <c r="H19" s="59"/>
      <c r="K19" s="1"/>
      <c r="L19" s="1"/>
    </row>
    <row r="20" spans="3:14" ht="13.5" customHeight="1" x14ac:dyDescent="0.25">
      <c r="C20" s="59"/>
      <c r="D20" s="59"/>
      <c r="E20" s="63"/>
      <c r="F20" s="109" t="s">
        <v>9</v>
      </c>
      <c r="G20" s="6">
        <v>2.5299999999999998</v>
      </c>
      <c r="H20" s="59"/>
      <c r="K20" s="1"/>
      <c r="L20" s="1"/>
    </row>
    <row r="21" spans="3:14" ht="13.5" customHeight="1" x14ac:dyDescent="0.25">
      <c r="C21" s="59"/>
      <c r="D21" s="59"/>
      <c r="E21" s="63"/>
      <c r="F21" s="109" t="s">
        <v>142</v>
      </c>
      <c r="G21" s="6">
        <v>26.07</v>
      </c>
      <c r="H21" s="63"/>
      <c r="K21" s="1"/>
      <c r="L21" s="1"/>
    </row>
    <row r="22" spans="3:14" ht="13.5" customHeight="1" x14ac:dyDescent="0.25">
      <c r="C22" s="59"/>
      <c r="D22" s="59"/>
      <c r="E22" s="63"/>
      <c r="F22" s="109" t="s">
        <v>143</v>
      </c>
      <c r="G22" s="6">
        <v>30.35</v>
      </c>
      <c r="H22" s="63"/>
      <c r="K22" s="1"/>
      <c r="L22" s="1"/>
    </row>
    <row r="23" spans="3:14" ht="13.5" customHeight="1" x14ac:dyDescent="0.25">
      <c r="C23" s="59"/>
      <c r="D23" s="59"/>
      <c r="E23" s="63"/>
      <c r="F23" s="109" t="s">
        <v>12</v>
      </c>
      <c r="G23" s="6">
        <v>40.659999999999997</v>
      </c>
      <c r="H23" s="63"/>
      <c r="K23" s="1"/>
      <c r="L23" s="1"/>
    </row>
    <row r="24" spans="3:14" ht="13.5" customHeight="1" x14ac:dyDescent="0.25">
      <c r="C24" s="59"/>
      <c r="D24" s="59"/>
      <c r="E24" s="63"/>
      <c r="F24" s="105" t="s">
        <v>17</v>
      </c>
      <c r="G24" s="6">
        <v>0.39</v>
      </c>
      <c r="H24" s="63"/>
      <c r="K24" s="1"/>
      <c r="L24" s="1"/>
      <c r="M24" s="1"/>
      <c r="N24" s="1"/>
    </row>
    <row r="25" spans="3:14" ht="13.5" customHeight="1" x14ac:dyDescent="0.25">
      <c r="C25" s="59"/>
      <c r="D25" s="59"/>
      <c r="E25" s="63"/>
      <c r="F25" s="49"/>
      <c r="G25" s="49"/>
      <c r="H25" s="63"/>
      <c r="K25" s="1"/>
      <c r="L25" s="1"/>
      <c r="M25" s="1"/>
      <c r="N25" s="1"/>
    </row>
    <row r="26" spans="3:14" ht="13.5" customHeight="1" x14ac:dyDescent="0.25">
      <c r="C26" s="59"/>
      <c r="D26" s="59"/>
      <c r="E26" s="63"/>
      <c r="F26" s="49"/>
      <c r="G26" s="49"/>
      <c r="H26" s="63"/>
    </row>
    <row r="27" spans="3:14" ht="13.5" customHeight="1" x14ac:dyDescent="0.25">
      <c r="C27" s="59"/>
      <c r="D27" s="59"/>
      <c r="E27" s="63"/>
      <c r="F27" s="59"/>
      <c r="G27" s="59"/>
      <c r="H27" s="63"/>
    </row>
    <row r="28" spans="3:14" ht="13.5" customHeight="1" x14ac:dyDescent="0.25">
      <c r="D28" s="59"/>
      <c r="E28" s="64"/>
      <c r="F28" s="59"/>
      <c r="G28" s="59"/>
      <c r="H28" s="63"/>
    </row>
    <row r="29" spans="3:14" ht="13.5" customHeight="1" x14ac:dyDescent="0.25">
      <c r="D29" s="59"/>
      <c r="E29" s="66"/>
      <c r="F29" s="59"/>
      <c r="G29" s="59"/>
      <c r="H29" s="63"/>
    </row>
    <row r="30" spans="3:14" ht="13.5" customHeight="1" x14ac:dyDescent="0.25">
      <c r="D30" s="59"/>
      <c r="E30" s="59"/>
      <c r="F30" s="59"/>
      <c r="G30" s="59"/>
      <c r="H30" s="63"/>
      <c r="N30" s="6"/>
    </row>
    <row r="31" spans="3:14" ht="13.5" customHeight="1" x14ac:dyDescent="0.25">
      <c r="D31" s="59"/>
      <c r="E31" s="59"/>
      <c r="F31" s="59"/>
      <c r="G31" s="59"/>
      <c r="H31" s="63"/>
    </row>
    <row r="32" spans="3:14" ht="13.5" customHeight="1" x14ac:dyDescent="0.25">
      <c r="D32" s="59"/>
      <c r="E32" s="59"/>
      <c r="F32" s="59"/>
      <c r="G32" s="59"/>
      <c r="H32" s="63"/>
    </row>
    <row r="33" spans="2:12" ht="13.5" customHeight="1" x14ac:dyDescent="0.25">
      <c r="E33" s="1"/>
      <c r="H33" s="1"/>
    </row>
    <row r="34" spans="2:12" ht="13.5" customHeight="1" x14ac:dyDescent="0.25">
      <c r="B34" s="166" t="s">
        <v>145</v>
      </c>
      <c r="C34" s="166"/>
      <c r="D34" s="166"/>
      <c r="E34" s="166"/>
      <c r="F34" s="166"/>
      <c r="G34" s="166"/>
      <c r="H34" s="166"/>
      <c r="I34" s="166"/>
      <c r="J34" s="166"/>
      <c r="K34" s="166"/>
      <c r="L34" s="166"/>
    </row>
    <row r="35" spans="2:12" ht="13.5" customHeight="1" x14ac:dyDescent="0.25"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</row>
    <row r="36" spans="2:12" ht="13.5" customHeight="1" x14ac:dyDescent="0.25">
      <c r="B36" s="31"/>
      <c r="C36" s="31"/>
      <c r="D36" s="31"/>
      <c r="E36" s="31"/>
      <c r="F36" s="56"/>
      <c r="G36" s="56"/>
      <c r="H36" s="31"/>
      <c r="I36" s="31"/>
      <c r="J36" s="31"/>
      <c r="K36" s="31"/>
      <c r="L36" s="31"/>
    </row>
    <row r="37" spans="2:12" ht="13.5" customHeight="1" x14ac:dyDescent="0.25">
      <c r="D37" s="59"/>
      <c r="E37" s="63"/>
      <c r="F37" s="49"/>
      <c r="G37" s="122" t="s">
        <v>6</v>
      </c>
      <c r="H37" s="63"/>
    </row>
    <row r="38" spans="2:12" ht="13.5" customHeight="1" x14ac:dyDescent="0.25">
      <c r="D38" s="59"/>
      <c r="E38" s="63"/>
      <c r="F38" s="42" t="s">
        <v>18</v>
      </c>
      <c r="G38" s="6">
        <v>28.6</v>
      </c>
      <c r="H38" s="63"/>
    </row>
    <row r="39" spans="2:12" ht="13.5" customHeight="1" x14ac:dyDescent="0.25">
      <c r="D39" s="59"/>
      <c r="E39" s="63"/>
      <c r="F39" s="42" t="s">
        <v>19</v>
      </c>
      <c r="G39" s="6">
        <v>71.010000000000005</v>
      </c>
      <c r="H39" s="63"/>
    </row>
    <row r="40" spans="2:12" ht="13.5" customHeight="1" x14ac:dyDescent="0.25">
      <c r="D40" s="59"/>
      <c r="E40" s="63"/>
      <c r="F40" s="42"/>
      <c r="G40" s="55"/>
      <c r="H40" s="63"/>
    </row>
    <row r="41" spans="2:12" ht="13.5" customHeight="1" x14ac:dyDescent="0.25">
      <c r="D41" s="59"/>
      <c r="E41" s="63"/>
      <c r="F41" s="42"/>
      <c r="G41" s="55"/>
      <c r="H41" s="59"/>
    </row>
    <row r="42" spans="2:12" ht="13.5" customHeight="1" x14ac:dyDescent="0.25">
      <c r="D42" s="59"/>
      <c r="E42" s="63"/>
      <c r="F42" s="42"/>
      <c r="G42" s="55"/>
      <c r="H42" s="59"/>
    </row>
    <row r="43" spans="2:12" ht="13.5" customHeight="1" x14ac:dyDescent="0.25">
      <c r="D43" s="59"/>
      <c r="E43" s="63"/>
      <c r="F43" s="42"/>
      <c r="G43" s="55"/>
      <c r="H43" s="59"/>
    </row>
    <row r="44" spans="2:12" ht="13.5" customHeight="1" x14ac:dyDescent="0.25">
      <c r="D44" s="59"/>
      <c r="E44" s="59"/>
      <c r="H44" s="59"/>
    </row>
    <row r="45" spans="2:12" ht="13.5" customHeight="1" x14ac:dyDescent="0.25">
      <c r="D45" s="59"/>
      <c r="E45" s="59"/>
      <c r="H45" s="59"/>
    </row>
    <row r="46" spans="2:12" ht="13.5" customHeight="1" x14ac:dyDescent="0.25">
      <c r="D46" s="59"/>
      <c r="E46" s="59"/>
      <c r="F46" s="42"/>
      <c r="G46" s="55"/>
      <c r="H46" s="59"/>
    </row>
    <row r="47" spans="2:12" ht="13.5" customHeight="1" x14ac:dyDescent="0.25">
      <c r="D47" s="59"/>
      <c r="E47" s="59"/>
      <c r="F47" s="49"/>
      <c r="G47" s="49"/>
      <c r="H47" s="59"/>
    </row>
    <row r="48" spans="2:12" ht="13.5" customHeight="1" x14ac:dyDescent="0.25">
      <c r="D48" s="59"/>
      <c r="E48" s="59"/>
      <c r="F48" s="49"/>
      <c r="G48" s="49"/>
      <c r="H48" s="59"/>
    </row>
    <row r="49" spans="4:11" ht="13.5" customHeight="1" x14ac:dyDescent="0.25">
      <c r="D49" s="59"/>
      <c r="E49" s="59"/>
      <c r="F49" s="49"/>
      <c r="G49" s="49"/>
      <c r="H49" s="59"/>
    </row>
    <row r="50" spans="4:11" ht="13.5" customHeight="1" x14ac:dyDescent="0.25">
      <c r="D50" s="59"/>
      <c r="E50" s="59"/>
      <c r="F50" s="49"/>
      <c r="G50" s="49"/>
      <c r="H50" s="59"/>
    </row>
    <row r="51" spans="4:11" ht="13.5" customHeight="1" x14ac:dyDescent="0.25">
      <c r="D51" s="59"/>
      <c r="E51" s="59"/>
      <c r="F51" s="59"/>
      <c r="G51" s="59"/>
      <c r="H51" s="59"/>
    </row>
    <row r="52" spans="4:11" ht="13.5" customHeight="1" x14ac:dyDescent="0.25">
      <c r="D52" s="59"/>
      <c r="E52" s="59"/>
      <c r="F52" s="59"/>
      <c r="G52" s="59"/>
      <c r="H52" s="59"/>
    </row>
    <row r="53" spans="4:11" ht="13.5" customHeight="1" x14ac:dyDescent="0.25">
      <c r="D53" s="59"/>
      <c r="E53" s="59"/>
      <c r="F53" s="59"/>
      <c r="G53" s="59"/>
      <c r="H53" s="59"/>
    </row>
    <row r="54" spans="4:11" ht="13.5" customHeight="1" x14ac:dyDescent="0.25"/>
    <row r="55" spans="4:11" ht="13.5" customHeight="1" x14ac:dyDescent="0.25">
      <c r="J55" s="30" t="str">
        <f>Control!A28</f>
        <v>Base: 514 entrevistas  entrevistas</v>
      </c>
    </row>
    <row r="56" spans="4:11" ht="13.5" customHeight="1" x14ac:dyDescent="0.25"/>
    <row r="57" spans="4:11" ht="18" customHeight="1" x14ac:dyDescent="0.25">
      <c r="I57" s="165" t="str">
        <f>Control!A17</f>
        <v>4 / 32</v>
      </c>
      <c r="J57" s="165"/>
      <c r="K57" s="165"/>
    </row>
    <row r="58" spans="4:11" ht="13.5" customHeight="1" x14ac:dyDescent="0.25">
      <c r="I58" s="165"/>
      <c r="J58" s="165"/>
      <c r="K58" s="165"/>
    </row>
    <row r="59" spans="4:11" ht="4.5" customHeight="1" x14ac:dyDescent="0.25"/>
  </sheetData>
  <mergeCells count="3">
    <mergeCell ref="B34:L35"/>
    <mergeCell ref="I57:K58"/>
    <mergeCell ref="A11:K13"/>
  </mergeCells>
  <printOptions horizontalCentered="1" verticalCentered="1"/>
  <pageMargins left="0" right="0" top="0" bottom="0" header="0" footer="0"/>
  <pageSetup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34</vt:i4>
      </vt:variant>
      <vt:variant>
        <vt:lpstr>Rangos con nombre</vt:lpstr>
      </vt:variant>
      <vt:variant>
        <vt:i4>31</vt:i4>
      </vt:variant>
    </vt:vector>
  </HeadingPairs>
  <TitlesOfParts>
    <vt:vector size="65" baseType="lpstr">
      <vt:lpstr>Control</vt:lpstr>
      <vt:lpstr>PORTADA</vt:lpstr>
      <vt:lpstr>&lt;&lt;Nota Metodológica&gt; </vt:lpstr>
      <vt:lpstr>01 Nota Metodológica</vt:lpstr>
      <vt:lpstr>&lt;&lt;Perfil_entrevistado&gt;&gt;</vt:lpstr>
      <vt:lpstr>02 Perfil_demográfico1</vt:lpstr>
      <vt:lpstr>03 Perfil_demográfico 2</vt:lpstr>
      <vt:lpstr>&lt;&lt; Situación Ec y del Mpio&gt;&gt;</vt:lpstr>
      <vt:lpstr>04 Sit_ec_per</vt:lpstr>
      <vt:lpstr>05 Sit_Mpio</vt:lpstr>
      <vt:lpstr>&lt;&lt;Gestión actual y Serv. Pub&gt;&gt;</vt:lpstr>
      <vt:lpstr>03 Trabajo_Diputado</vt:lpstr>
      <vt:lpstr>04 Qué debería hacer Dip</vt:lpstr>
      <vt:lpstr>05 Serv. Pub Problemas</vt:lpstr>
      <vt:lpstr>06 Serv. Pub Urgente</vt:lpstr>
      <vt:lpstr>Clima Político</vt:lpstr>
      <vt:lpstr>06 Elecciones 1 de julio</vt:lpstr>
      <vt:lpstr>&lt;&lt;Preferencias_partidistas&gt;&gt;</vt:lpstr>
      <vt:lpstr>07 Preferencia Bruta Dip</vt:lpstr>
      <vt:lpstr>08 Preferencia Efectiva Dip</vt:lpstr>
      <vt:lpstr>09 Simpatia_partidista</vt:lpstr>
      <vt:lpstr>10 Rechazo Partidista</vt:lpstr>
      <vt:lpstr>Datos_Coaliciones</vt:lpstr>
      <vt:lpstr>&lt;&lt;Posicionamiento_aspirantes&gt;&gt;</vt:lpstr>
      <vt:lpstr>11 Conocimiento</vt:lpstr>
      <vt:lpstr>12 Identidad Partidista</vt:lpstr>
      <vt:lpstr>13 Opinión</vt:lpstr>
      <vt:lpstr>15 Voto</vt:lpstr>
      <vt:lpstr>BD Cuadrante PM</vt:lpstr>
      <vt:lpstr>16 Cuadrante  PM</vt:lpstr>
      <vt:lpstr>20 Concentrado_Ranking</vt:lpstr>
      <vt:lpstr>21 Nombre_PM</vt:lpstr>
      <vt:lpstr>&lt;&lt;Alianzas&gt;&gt;</vt:lpstr>
      <vt:lpstr>22 Alianzas</vt:lpstr>
      <vt:lpstr>'&lt;&lt; Situación Ec y del Mpio&gt;&gt;'!Área_de_impresión</vt:lpstr>
      <vt:lpstr>'&lt;&lt;Alianzas&gt;&gt;'!Área_de_impresión</vt:lpstr>
      <vt:lpstr>'&lt;&lt;Gestión actual y Serv. Pub&gt;&gt;'!Área_de_impresión</vt:lpstr>
      <vt:lpstr>'&lt;&lt;Nota Metodológica&gt; '!Área_de_impresión</vt:lpstr>
      <vt:lpstr>'&lt;&lt;Perfil_entrevistado&gt;&gt;'!Área_de_impresión</vt:lpstr>
      <vt:lpstr>'&lt;&lt;Posicionamiento_aspirantes&gt;&gt;'!Área_de_impresión</vt:lpstr>
      <vt:lpstr>'&lt;&lt;Preferencias_partidistas&gt;&gt;'!Área_de_impresión</vt:lpstr>
      <vt:lpstr>'01 Nota Metodológica'!Área_de_impresión</vt:lpstr>
      <vt:lpstr>'02 Perfil_demográfico1'!Área_de_impresión</vt:lpstr>
      <vt:lpstr>'03 Perfil_demográfico 2'!Área_de_impresión</vt:lpstr>
      <vt:lpstr>'03 Trabajo_Diputado'!Área_de_impresión</vt:lpstr>
      <vt:lpstr>'04 Qué debería hacer Dip'!Área_de_impresión</vt:lpstr>
      <vt:lpstr>'04 Sit_ec_per'!Área_de_impresión</vt:lpstr>
      <vt:lpstr>'05 Serv. Pub Problemas'!Área_de_impresión</vt:lpstr>
      <vt:lpstr>'05 Sit_Mpio'!Área_de_impresión</vt:lpstr>
      <vt:lpstr>'06 Elecciones 1 de julio'!Área_de_impresión</vt:lpstr>
      <vt:lpstr>'06 Serv. Pub Urgente'!Área_de_impresión</vt:lpstr>
      <vt:lpstr>'07 Preferencia Bruta Dip'!Área_de_impresión</vt:lpstr>
      <vt:lpstr>'08 Preferencia Efectiva Dip'!Área_de_impresión</vt:lpstr>
      <vt:lpstr>'09 Simpatia_partidista'!Área_de_impresión</vt:lpstr>
      <vt:lpstr>'10 Rechazo Partidista'!Área_de_impresión</vt:lpstr>
      <vt:lpstr>'11 Conocimiento'!Área_de_impresión</vt:lpstr>
      <vt:lpstr>'12 Identidad Partidista'!Área_de_impresión</vt:lpstr>
      <vt:lpstr>'13 Opinión'!Área_de_impresión</vt:lpstr>
      <vt:lpstr>'15 Voto'!Área_de_impresión</vt:lpstr>
      <vt:lpstr>'16 Cuadrante  PM'!Área_de_impresión</vt:lpstr>
      <vt:lpstr>'20 Concentrado_Ranking'!Área_de_impresión</vt:lpstr>
      <vt:lpstr>'21 Nombre_PM'!Área_de_impresión</vt:lpstr>
      <vt:lpstr>'22 Alianzas'!Área_de_impresión</vt:lpstr>
      <vt:lpstr>'Clima Político'!Área_de_impresión</vt:lpstr>
      <vt:lpstr>Datos_Coaliciones!Área_de_impresión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2018-03-12T23:38:54Z</dcterms:modified>
</cp:coreProperties>
</file>