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\Desktop\"/>
    </mc:Choice>
  </mc:AlternateContent>
  <bookViews>
    <workbookView xWindow="0" yWindow="60" windowWidth="15195" windowHeight="4875"/>
  </bookViews>
  <sheets>
    <sheet name="ESTILOS DE APRENDIZAJE IIND" sheetId="1" r:id="rId1"/>
    <sheet name="HABILIDADES DE ESTUDIO IIND" sheetId="2" r:id="rId2"/>
    <sheet name="Hoja1" sheetId="8" r:id="rId3"/>
    <sheet name="ANSIEDAD Y DEPRESION IIND" sheetId="3" r:id="rId4"/>
    <sheet name="TABLA DE EVALUACIÓN" sheetId="4" r:id="rId5"/>
  </sheets>
  <calcPr calcId="162913"/>
</workbook>
</file>

<file path=xl/calcChain.xml><?xml version="1.0" encoding="utf-8"?>
<calcChain xmlns="http://schemas.openxmlformats.org/spreadsheetml/2006/main">
  <c r="Q33" i="3" l="1"/>
  <c r="P33" i="3"/>
  <c r="AB25" i="2"/>
  <c r="Z25" i="2"/>
  <c r="X25" i="2"/>
  <c r="U25" i="2"/>
  <c r="T25" i="2"/>
  <c r="S25" i="2"/>
  <c r="H25" i="2" l="1"/>
  <c r="G25" i="2"/>
  <c r="J25" i="2"/>
  <c r="AA25" i="2"/>
  <c r="W25" i="2"/>
  <c r="P25" i="2"/>
  <c r="O25" i="2"/>
  <c r="L25" i="2"/>
  <c r="AD25" i="2"/>
  <c r="I25" i="2"/>
  <c r="D25" i="2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F27" i="1"/>
  <c r="AF26" i="1"/>
  <c r="AF25" i="1"/>
  <c r="AE27" i="1"/>
  <c r="AE26" i="1"/>
  <c r="AE25" i="1"/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F27" i="1"/>
  <c r="F26" i="1"/>
  <c r="F25" i="1"/>
  <c r="E27" i="1"/>
  <c r="E26" i="1"/>
  <c r="E25" i="1"/>
  <c r="B52" i="2" l="1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E19" i="3" l="1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18" i="3"/>
  <c r="E20" i="3" s="1"/>
  <c r="F18" i="3"/>
  <c r="F20" i="3" s="1"/>
  <c r="G18" i="3"/>
  <c r="G20" i="3" s="1"/>
  <c r="H18" i="3"/>
  <c r="H20" i="3" s="1"/>
  <c r="I18" i="3"/>
  <c r="I20" i="3" s="1"/>
  <c r="J18" i="3"/>
  <c r="J20" i="3" s="1"/>
  <c r="K18" i="3"/>
  <c r="K20" i="3" s="1"/>
  <c r="L18" i="3"/>
  <c r="L20" i="3" s="1"/>
  <c r="M18" i="3"/>
  <c r="M20" i="3" s="1"/>
  <c r="N18" i="3"/>
  <c r="N20" i="3" s="1"/>
  <c r="O18" i="3"/>
  <c r="O20" i="3" s="1"/>
  <c r="P18" i="3"/>
  <c r="P20" i="3" s="1"/>
  <c r="Q18" i="3"/>
  <c r="Q20" i="3" s="1"/>
  <c r="R18" i="3"/>
  <c r="R20" i="3" s="1"/>
  <c r="S18" i="3"/>
  <c r="S20" i="3" s="1"/>
  <c r="T18" i="3"/>
  <c r="T20" i="3" s="1"/>
  <c r="U18" i="3"/>
  <c r="U20" i="3" s="1"/>
  <c r="V18" i="3"/>
  <c r="V20" i="3" s="1"/>
  <c r="W18" i="3"/>
  <c r="W20" i="3" s="1"/>
  <c r="X18" i="3"/>
  <c r="X20" i="3" s="1"/>
  <c r="Y18" i="3"/>
  <c r="Y20" i="3" s="1"/>
  <c r="Z18" i="3"/>
  <c r="Z20" i="3" s="1"/>
  <c r="AA18" i="3"/>
  <c r="AA20" i="3" s="1"/>
  <c r="AB18" i="3"/>
  <c r="AB20" i="3" s="1"/>
  <c r="AC18" i="3"/>
  <c r="AC20" i="3" s="1"/>
  <c r="AD18" i="3"/>
  <c r="AD20" i="3" s="1"/>
  <c r="AE18" i="3"/>
  <c r="AE20" i="3" s="1"/>
  <c r="AF18" i="3"/>
  <c r="AF20" i="3" s="1"/>
  <c r="D19" i="3"/>
  <c r="D18" i="3"/>
  <c r="AD79" i="2"/>
  <c r="AB79" i="2"/>
  <c r="P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T79" i="2"/>
  <c r="U79" i="2"/>
  <c r="V79" i="2"/>
  <c r="W79" i="2"/>
  <c r="X79" i="2"/>
  <c r="Y79" i="2"/>
  <c r="Z79" i="2"/>
  <c r="AA79" i="2"/>
  <c r="AC79" i="2"/>
  <c r="C79" i="2"/>
  <c r="E25" i="2"/>
  <c r="F25" i="2"/>
  <c r="K25" i="2"/>
  <c r="M25" i="2"/>
  <c r="N25" i="2"/>
  <c r="Q25" i="2"/>
  <c r="R25" i="2"/>
  <c r="V25" i="2"/>
  <c r="Y25" i="2"/>
  <c r="AC25" i="2"/>
  <c r="C25" i="2"/>
  <c r="B79" i="2"/>
  <c r="B25" i="2"/>
  <c r="AC83" i="2" l="1"/>
  <c r="Z83" i="2"/>
  <c r="X83" i="2"/>
  <c r="V83" i="2"/>
  <c r="R83" i="2"/>
  <c r="O83" i="2"/>
  <c r="M83" i="2"/>
  <c r="K83" i="2"/>
  <c r="E83" i="2"/>
  <c r="C83" i="2"/>
  <c r="AA83" i="2"/>
  <c r="W83" i="2"/>
  <c r="U83" i="2"/>
  <c r="S83" i="2"/>
  <c r="Q83" i="2"/>
  <c r="N83" i="2"/>
  <c r="F83" i="2"/>
  <c r="D83" i="2"/>
  <c r="AB83" i="2"/>
  <c r="H83" i="2"/>
  <c r="T83" i="2"/>
  <c r="G83" i="2"/>
  <c r="L83" i="2"/>
  <c r="J83" i="2"/>
  <c r="Y83" i="2"/>
  <c r="I83" i="2"/>
  <c r="AD83" i="2"/>
  <c r="B83" i="2"/>
  <c r="D20" i="3"/>
  <c r="P83" i="2"/>
  <c r="D27" i="1"/>
  <c r="D26" i="1"/>
  <c r="D25" i="1"/>
</calcChain>
</file>

<file path=xl/sharedStrings.xml><?xml version="1.0" encoding="utf-8"?>
<sst xmlns="http://schemas.openxmlformats.org/spreadsheetml/2006/main" count="1020" uniqueCount="253">
  <si>
    <t>Me ayuda trazar o escribir a mano las palabras cuando tengo que aprenderlas de memoria</t>
  </si>
  <si>
    <t>Recuerdo mejor un tema al escuchar una conferencia en vez de leer un libro de texto</t>
  </si>
  <si>
    <t>Prefiero las clases que requieren una prueba sobre lo que se lee en el libro de texto</t>
  </si>
  <si>
    <t>Me gusta comer bocados y mascar chicle, cuando estudio</t>
  </si>
  <si>
    <t>Al prestar atención a una conferencia, puedo recordar las ideas principales sin anotarlas</t>
  </si>
  <si>
    <t>Prefiero las instrucciones escritas sobre las orales</t>
  </si>
  <si>
    <t>Yo resuelvo bien los rompecabezas y los laberintos</t>
  </si>
  <si>
    <t>Prefiero las clases que requieran una prueba sobre lo que se presenta durante una conferencia</t>
  </si>
  <si>
    <t>Me ayuda ver diapositivas y videos para comprender un tema</t>
  </si>
  <si>
    <t>Recuerdo más cuando leo un libro que cuando escucho una conferencia</t>
  </si>
  <si>
    <t>Por lo general, tengo que escribir los números del teléfono para recordarlos bien</t>
  </si>
  <si>
    <t>Prefiero recibir las noticias escuchando la radio en vez de leerlas en un periódico</t>
  </si>
  <si>
    <t>Me gusta tener algo como un bolígrafo o un lápiz en la mano cuando estudio</t>
  </si>
  <si>
    <t>Necesito copiar los ejemplos de la pizarra del maestro para examinarlos más tarde</t>
  </si>
  <si>
    <t>Prefiero las instrucciones orales del maestro a aquellas escritas en un examen o en la pizarra</t>
  </si>
  <si>
    <t>Me gusta escuchar música al estudiar una obra, novela, etc.</t>
  </si>
  <si>
    <t>Puedo corregir mi tarea examinándola y encontrando la mayoría de los errores</t>
  </si>
  <si>
    <t>Puedo recordar los números de teléfono cuando los oigo</t>
  </si>
  <si>
    <t>Gozo el trabajo que me exige usar la mano o herramientas</t>
  </si>
  <si>
    <t>Cuando escribo algo, necesito leerlo en voz alta para oír como suena</t>
  </si>
  <si>
    <t>Puedo recordar mejor las cosas cuando puedo moverme mientras estoy aprendiéndolas, por ej. caminar al estudiar, o participar en una actividad que me permita moverme, etc.</t>
  </si>
  <si>
    <t>A</t>
  </si>
  <si>
    <t>KIN</t>
  </si>
  <si>
    <t>VIS</t>
  </si>
  <si>
    <t>VISUAL</t>
  </si>
  <si>
    <t>AUDITIVO</t>
  </si>
  <si>
    <t>KINESTESICO</t>
  </si>
  <si>
    <t>LUIS ENRIQUE MIRANDA ZINTZUN</t>
  </si>
  <si>
    <t>DAVID FRANCISCO SANTACLARA VELAZQUEZ</t>
  </si>
  <si>
    <t>JOSE ALBERTO MALDONADO TOVAR</t>
  </si>
  <si>
    <t>JOSÉ JUAN GUERRERO ROMÁN</t>
  </si>
  <si>
    <t xml:space="preserve">JOSÉ DANIEL ROJAS ARCIGA </t>
  </si>
  <si>
    <t>ARTURO FLORES HERNANDEZ</t>
  </si>
  <si>
    <t xml:space="preserve">JOSÉ ANGEL VARGAS TAPIA </t>
  </si>
  <si>
    <t>ALEJANDRO SOSTENES DELGADO</t>
  </si>
  <si>
    <t>JOSUE IVAN JIMENEZ</t>
  </si>
  <si>
    <t>ALEJANDRO IREPAN ANALUCAS</t>
  </si>
  <si>
    <t>LEONARDO MATEO CAMPOS MARCOS</t>
  </si>
  <si>
    <t>JOSÉ ALFREDO PROSPERO FIGUEROA</t>
  </si>
  <si>
    <t>XAVIER ROSALES OSORIO</t>
  </si>
  <si>
    <t>CARLOS ANTONIO FIGUEROA VILLEGAS</t>
  </si>
  <si>
    <t>ELIODORO BARTOLO SILVERIO</t>
  </si>
  <si>
    <t>HECTOR ELIAS FUENTES</t>
  </si>
  <si>
    <t>RAFAEL VARGAS GUTIERREZ</t>
  </si>
  <si>
    <t>IGNACIO ZALPA LOPEZ</t>
  </si>
  <si>
    <t>FRANCISCO PEÑA MARQUEZ</t>
  </si>
  <si>
    <t>JHOSELYN IMELDA ROQUE BEJAR</t>
  </si>
  <si>
    <t>LUIS ROBERTO NINIZ CUCUE</t>
  </si>
  <si>
    <t>JOSE ADOLFO MAGAÑA  PEREZ</t>
  </si>
  <si>
    <t>GIBRAN JESUS HUTIERREZ GUTIERREZ</t>
  </si>
  <si>
    <t>MIGUEL ANGEL HERNANDEZ DE LA CRUZ</t>
  </si>
  <si>
    <t>JESUS MALDONADO MORALES</t>
  </si>
  <si>
    <t>SANDRA ERIKA FABIAN ROMERO</t>
  </si>
  <si>
    <t>A.- ¿Sueles dejar para el último la preparación de tus trabajos?</t>
  </si>
  <si>
    <t>B.- ¿Crees que el sueño o el cansancio te impidan estudiar eficazmente en muchas ocasiones?</t>
  </si>
  <si>
    <t>C.- ¿Es frecuente que no termines tu tarea a tiempo?</t>
  </si>
  <si>
    <t>D.- ¿Tiendes a emplear tiempo en leer revistas, ver televisión o charlar cuando debieras dedicarlos a estudiar?</t>
  </si>
  <si>
    <t>E.- Tus actividades sociales o deportivas. ¿te llevan a descuidar, a menudo, tus tareas escolares?</t>
  </si>
  <si>
    <t>F.- ¿Sueles dejar pasar un día o más antes de repasarlos apuntes tomados en clase?</t>
  </si>
  <si>
    <t>G.- ¿Sueles dedicar tu tiempo libre entre las 4:00 de la tarde y las 9:00 de la noche a otras actividades que no sean estudiar?</t>
  </si>
  <si>
    <t>H.- ¿Descubres algunas veces de pronto, que debes entregar una tarea antes de lo que creías?</t>
  </si>
  <si>
    <t>I.- ¿Te retrasas, con frecuencia, en una asignatura debido a que tienes que estudiar otra?</t>
  </si>
  <si>
    <t>J.- ¿Te parece que tu rendimiento es muy bajo, en relación con el tiempo que dedicas al estudio?</t>
  </si>
  <si>
    <t>K.- ¿Está situado tu escritorio directamente frente a una ventana, puerta u otra fuente de distracción?</t>
  </si>
  <si>
    <t>L.- ¿Sueles tener fotografías, trofeos o recuerdos sobre tu mesa de escritorio?</t>
  </si>
  <si>
    <t>M.- ¿Sueles estudiar recostado en la cama o arrellanado en un asiento cómodo?</t>
  </si>
  <si>
    <t>N.- ¿Produce resplandor la lámpara que utilizas al estudiar?</t>
  </si>
  <si>
    <t>O.- Tu mesa de estudio ¿está tan desordenada y llena de objetos, que no dispones de sitio suficiente para estudiar con eficacia?</t>
  </si>
  <si>
    <t>P.- ¿Sueles interrumpir tu estudio, por personas que vienen a visitarte?</t>
  </si>
  <si>
    <t>Q.- ¿Estudias, con frecuencia, mientras tienes puesta la televisión y/o la radio?</t>
  </si>
  <si>
    <t>R.- En el lugar donde estudias, ¿se pueden ver con facilidad revistas, fotos de jóvenes o materiales pertenecientes a tu afición?</t>
  </si>
  <si>
    <t>S.- ¿Con frecuencia, interrumpen tu estudio, actividades o ruidos que provienen del exterior?</t>
  </si>
  <si>
    <t>T.- ¿Suele hacerse lento tu estudio debido a que no tienes a la mano los libros y los materiales necesarios?</t>
  </si>
  <si>
    <t>TOTAL</t>
  </si>
  <si>
    <t>¿Tiendes a comenzar la lectura de un libro de texto sin hojear previamente los subtítulos y las ilustraciones?</t>
  </si>
  <si>
    <t>B.- ¿Te saltas por lo general las figuras, gráficas y tablas cuando estudias un tema?</t>
  </si>
  <si>
    <t>C.- ¿Suelo serte difícil seleccionar los puntos de los temas de estudio?</t>
  </si>
  <si>
    <t>D.- ¿Te sorprendes con cierta frecuencia, pensando en algo que no tiene nada que ver con lo que estudias?</t>
  </si>
  <si>
    <t>E.- ¿Sueles tener dificultad en entender tus apuntes de clase cuando tratas de repasarlos, después de cierto tiempo?</t>
  </si>
  <si>
    <t>F.- Al tomar notas, ¿te sueles quedar atrás con frecuencia debido a que no puedes escribir con suficiente rapidez?</t>
  </si>
  <si>
    <t>G.- Poco después de comenzar un curso, ¿sueles encontrarte con tus apuntes formando un “revoltijo"?</t>
  </si>
  <si>
    <t>H.- ¿Tomas normalmente tus apuntes tratando de escribir las palabras exactas del docente?</t>
  </si>
  <si>
    <t>I.- Cuando tomas notas de un libro, ¿tienes la costumbre de copiar el material necesario, palabra por Palabra?</t>
  </si>
  <si>
    <t>J.- ¿Te es difícil preparar un temario apropiado para una evaluación?</t>
  </si>
  <si>
    <t>K.- ¿Tienes problemas para organizar los datos o el contenido de una evaluación?</t>
  </si>
  <si>
    <t>L.- ¿Al repasar el temario de una evaluación formulas un resumen de este?</t>
  </si>
  <si>
    <t>M.- ¿Te preparas a veces para un evaluación memorizando fórmulas, definiciones o reglas que no entiendes con claridad?</t>
  </si>
  <si>
    <t>N.- ¿Te resulta difícil decidir qué estudiar y cómo estudiarlo cuando preparas una evaluación?</t>
  </si>
  <si>
    <t>O.- ¿Sueles tener dificultades para organizar, en un orden lógico, las asignaturas que debes estudiar por temas?</t>
  </si>
  <si>
    <t>P.- Al preparar evaluación, ¿sueles estudiar toda la asignatura, en el último momento?</t>
  </si>
  <si>
    <t>Q.- ¿Sueles entregar tus exámenes sin revisarlos detenidamente, para ver si tienen algún error cometido por descuido?</t>
  </si>
  <si>
    <t>R.- ¿Te es posible con frecuencia terminar una evaluación de exposición de un tema en el tiempo prescrito?</t>
  </si>
  <si>
    <t>S.- ¿Sueles perder puntos en exámenes con preguntas de “Verdadero - falso", debido a que no lees detenidamente?</t>
  </si>
  <si>
    <t>T.- ¿Empleas normalmente mucho tiempo en contestar la primera mitad de la prueba y tienes que apresurarte en la segunda?</t>
  </si>
  <si>
    <t>TECNICAS DE ESTUDIO</t>
  </si>
  <si>
    <t>ORGANIZACIÓN DE ESTUDIO</t>
  </si>
  <si>
    <t>MOTIVACION PARA EL ESTUDIO</t>
  </si>
  <si>
    <t>A.- Después de los primeros días o semanas del curso, ¿tiendes a perder interés por el estudio?</t>
  </si>
  <si>
    <t>B.- ¿Crees que en general, basta estudiar lo necesario para obtener un "aprobado” en las asignaturas.</t>
  </si>
  <si>
    <t>C.- ¿Te sientes frecuentemente confuso o indeciso sobre cuáles deben ser tus metas formativas y profesionales?</t>
  </si>
  <si>
    <t>D.- ¿Sueles pensar que no vale la pena el tiempo y el esfuerzo que son necesarios para lograr una educación universitaria?</t>
  </si>
  <si>
    <t>E.- ¿Crees que es más importante divertirte y disfrutar de la vida, que estudiar?</t>
  </si>
  <si>
    <t>F.- ¿Sueles pasar el tiempo de clase en divagaciones o soñando despierto en lugar de atender al docente?</t>
  </si>
  <si>
    <t>G.- ¿Te sientes habitualmente incapaz de concentrarte en tus estudios debido a que estas inquieto, aburrido o de mal humor?</t>
  </si>
  <si>
    <t>H.- ¿Piensas con frecuencia que las asignaturas que estudias tienen poco valor practico para ti?</t>
  </si>
  <si>
    <t>I.- ¿Sientes, frecuentes deseos de abandonar la escuela y conseguir un trabajo?</t>
  </si>
  <si>
    <t>J.- ¿Sueles tener la sensación de lo que se enseña en los centros docentes no te prepara para afrontar los problemas de la vida adulta?</t>
  </si>
  <si>
    <t>K.- ¿Sueles dedicarte de modo casual, según el estado de ánimo en que te encuentres?</t>
  </si>
  <si>
    <t>L.- ¿Te horroriza estudiar libros de textos porque son insípidos y aburridos?</t>
  </si>
  <si>
    <t>M.- ¿Esperas normalmente a que te fijen la fecha de un evaluación para comenzar a estudiar los textos o repasar tus apuntes de clases?</t>
  </si>
  <si>
    <t>N - ¿Sueles pensar que los exámenes son pruebas penosas de las que no se puede escapar y respecto a las cuales lo que debe hacerse es sobrevivir, del modo que sea?</t>
  </si>
  <si>
    <t>O.- ¿Sientes con frecuencia que tus docentes no comprenden las necesidades de los estudiantes?</t>
  </si>
  <si>
    <t>P.- ¿Tienes normalmente la sensación de que tus docentes exigen demasiadas horas de estudio fuera de clase?</t>
  </si>
  <si>
    <t>Q.- ¿Dudas por lo general, en pedir ayuda a tus docentes en tareas que te son difíciles?</t>
  </si>
  <si>
    <t>R.- ¿Sueles pensar que tus docentes no tienen contacto con los temas y sucesos de actualidad?</t>
  </si>
  <si>
    <t>S.- ¿Te sientes reacio, por lo general, a hablar con tus docentes de tus proyectos futuros, de estudio o profesionales?</t>
  </si>
  <si>
    <t>T.- ¿Criticas con frecuencia a tus docentes cuando charlas con tus compañeros?</t>
  </si>
  <si>
    <t>JUVENAL TALAVERA FIGUEROA</t>
  </si>
  <si>
    <t xml:space="preserve">MARIA ISABEL HERNANDEZ CERNA </t>
  </si>
  <si>
    <t>VALERIA YESENIA MARTINEZ PALEO</t>
  </si>
  <si>
    <t>D</t>
  </si>
  <si>
    <t xml:space="preserve">DE 8 A 10 </t>
  </si>
  <si>
    <t>PROBABILIDAD</t>
  </si>
  <si>
    <t xml:space="preserve">PRESENCIA DE </t>
  </si>
  <si>
    <t>BAJO RIESGO</t>
  </si>
  <si>
    <t>TRATAMIENTO</t>
  </si>
  <si>
    <t>MENOR A 7</t>
  </si>
  <si>
    <t xml:space="preserve">
</t>
  </si>
  <si>
    <t>organización del estudio</t>
  </si>
  <si>
    <t>técnicas de estudio</t>
  </si>
  <si>
    <t>motivación para el estudio</t>
  </si>
  <si>
    <t>total en habilidades</t>
  </si>
  <si>
    <t>Interpretación</t>
  </si>
  <si>
    <t>(I)</t>
  </si>
  <si>
    <t>(II)</t>
  </si>
  <si>
    <t>(III)</t>
  </si>
  <si>
    <t>(IV)</t>
  </si>
  <si>
    <t>(V)</t>
  </si>
  <si>
    <t>57-60</t>
  </si>
  <si>
    <t>Muy alto</t>
  </si>
  <si>
    <t>18-19</t>
  </si>
  <si>
    <t>52-56</t>
  </si>
  <si>
    <t>Alto</t>
  </si>
  <si>
    <t>50-51</t>
  </si>
  <si>
    <t>Por encima del promedio</t>
  </si>
  <si>
    <t>16-17</t>
  </si>
  <si>
    <t>48-49</t>
  </si>
  <si>
    <t>Promedio alto</t>
  </si>
  <si>
    <t>14-15</t>
  </si>
  <si>
    <t>43-47</t>
  </si>
  <si>
    <t>Promedio</t>
  </si>
  <si>
    <t>39-42</t>
  </si>
  <si>
    <t>Promedio bajo</t>
  </si>
  <si>
    <t>13-14</t>
  </si>
  <si>
    <t>37-38</t>
  </si>
  <si>
    <t>Por debajo del promedio</t>
  </si>
  <si>
    <t>34-36</t>
  </si>
  <si>
    <t>Bajo</t>
  </si>
  <si>
    <t>0-9</t>
  </si>
  <si>
    <t>0-10</t>
  </si>
  <si>
    <t>0-11</t>
  </si>
  <si>
    <t>0-33</t>
  </si>
  <si>
    <t>Muy bajo</t>
  </si>
  <si>
    <t>MB</t>
  </si>
  <si>
    <t>B</t>
  </si>
  <si>
    <t>PB</t>
  </si>
  <si>
    <t>P</t>
  </si>
  <si>
    <t>DESCRIPCIÓN</t>
  </si>
  <si>
    <t>DESCRIPCION</t>
  </si>
  <si>
    <t>PA</t>
  </si>
  <si>
    <t xml:space="preserve">TOTAL DE HABILIDADES </t>
  </si>
  <si>
    <t>NORMAL</t>
  </si>
  <si>
    <t>11 A 21</t>
  </si>
  <si>
    <t>AREVALO SÁNCHEZ HIBER NEXYAEL</t>
  </si>
  <si>
    <t>AGUSTÍN FLORES ORLANDO</t>
  </si>
  <si>
    <t>ALMANZA ARREDONDO MIREYA</t>
  </si>
  <si>
    <t>ALVARADO RODRIGUEZ RUBÉN</t>
  </si>
  <si>
    <t>CONSTANTINO CAMPOVERDE CLAUDIA SUSANA</t>
  </si>
  <si>
    <t>DE JESÚS LEÓN VICTORIA</t>
  </si>
  <si>
    <t>ESPINO RODRIGUEZ CARLOS MOISÉS</t>
  </si>
  <si>
    <t>FLORES MARCOS LEONEL</t>
  </si>
  <si>
    <t>GONZÁLEZ ELIAS JOSE LUIS</t>
  </si>
  <si>
    <t>GONZÁLEZ MARTÍNEZ JESÚS</t>
  </si>
  <si>
    <t>HUERTA SOTO FERNANDO ISRAEL</t>
  </si>
  <si>
    <t>HURTADO ÁLVAREZ JOSÉ OBIEL</t>
  </si>
  <si>
    <t>LEGARRETA GARCÍA OSCAR JAVIER</t>
  </si>
  <si>
    <t>OCAMPO ALVARADO JESUS MANUEL</t>
  </si>
  <si>
    <t>RODRIGUEZ IBARRA CARLOS ALEJANDRO</t>
  </si>
  <si>
    <t>RODRIGUEZ JACOBO SOFIA</t>
  </si>
  <si>
    <t>RUIZ EQUIHUA EDGAR EDUARDO</t>
  </si>
  <si>
    <t>SANCHEZ AGUILAR ALEJANDRO</t>
  </si>
  <si>
    <t>SANTOS PABLO MATEO</t>
  </si>
  <si>
    <t>SANTOS SANTOS IRVING NELSON</t>
  </si>
  <si>
    <t>TORRES DIEGOJUAN CARLOS DANIEL</t>
  </si>
  <si>
    <t>VILLASERÑOR ESPINO MIGUEL A.</t>
  </si>
  <si>
    <t>PAZ GÓMEZ ANA GABRIELA</t>
  </si>
  <si>
    <t>RODRÍGUEZ AVILÉS JUANA ALJANDRA</t>
  </si>
  <si>
    <t>BRAVO HERNÁNDEZ CESAR JESÚS</t>
  </si>
  <si>
    <t>HUENDO LEMUS ELVIRA AZUCENA</t>
  </si>
  <si>
    <t xml:space="preserve"> MOLINA PEREZ GUADALUPE MONSERRAT</t>
  </si>
  <si>
    <t>RUIZ MOLINA JOSE HUMBERTO</t>
  </si>
  <si>
    <t>MONROY VARGAS CESAR ALEJANDO</t>
  </si>
  <si>
    <t>RESULTADOS DE ENCUESTA - INVENTARIO DE ESTILOS DE APRENDIZAJE 
INGENIERÍA INDUSTRIAL PRIMER SEMESTRE
AGOSTO-DICIEMBRE 2019</t>
  </si>
  <si>
    <t>RESULTADOS DE ENCUESTA - HABILIDADES DE ESTUDIO
INGENIERÍA INDUSTRIAL PRIMER SEMESTRE
AGOSTO-DICIEMBRE 2019</t>
  </si>
  <si>
    <t>ALMANZA</t>
  </si>
  <si>
    <t>SI</t>
  </si>
  <si>
    <t>NO</t>
  </si>
  <si>
    <t>X</t>
  </si>
  <si>
    <t>x</t>
  </si>
  <si>
    <t>SANTOS SANTOS</t>
  </si>
  <si>
    <t>OCAMPO ALVARADO</t>
  </si>
  <si>
    <t>RODRIGUEZ IBARRA</t>
  </si>
  <si>
    <t>RUIZ EQUIHUA</t>
  </si>
  <si>
    <t>AREVALO SÁNCHEZ</t>
  </si>
  <si>
    <t>ALMANZA ARREDONDO</t>
  </si>
  <si>
    <t>CONSTANTINO CAMPOVERDE</t>
  </si>
  <si>
    <t>SÁNCHEZ AGUILAR</t>
  </si>
  <si>
    <t>PAZ GÓMEZ</t>
  </si>
  <si>
    <t>SANTOS PABLO</t>
  </si>
  <si>
    <t>GONZALEZ MARTÍNEZ</t>
  </si>
  <si>
    <t>TORRES DIEGOJUAN</t>
  </si>
  <si>
    <t>VILLASEÑOR ESPINO</t>
  </si>
  <si>
    <t>RODRIGUEZ JACOBO</t>
  </si>
  <si>
    <t>HURTADO ÁLVAREZ</t>
  </si>
  <si>
    <t>BRAVO HERNÁNDEZ</t>
  </si>
  <si>
    <t>HUENDO LEMUS</t>
  </si>
  <si>
    <t>MOLINA PEREZ</t>
  </si>
  <si>
    <t>RUIZ MOLINA</t>
  </si>
  <si>
    <t>MONROY VARGAS</t>
  </si>
  <si>
    <t>PEP</t>
  </si>
  <si>
    <t>PDP</t>
  </si>
  <si>
    <t>RESULTADOS DE ENCUESTA - DEPRESIÓN Y ANSIEDAD   
INGENIERÍA INDUSTRIAL  PRIMER SEMESTRE
AGOSTO-DICIEMBRE 2019</t>
  </si>
  <si>
    <t>PRESENCIA DE ANSIEDAD Y/O DEPRESIÓN</t>
  </si>
  <si>
    <t>PROBABLE PRESENCIA DE ANSIEDAD Y/O DEPRESIÓN</t>
  </si>
  <si>
    <t>NORMAL ANSIEDAD Y DEPRESIÓN</t>
  </si>
  <si>
    <t>HERNANDEZ RODRIGUEZ</t>
  </si>
  <si>
    <t>AUDITIVO-KINESTPESICO</t>
  </si>
  <si>
    <t>VISUAL-AUDITIVO</t>
  </si>
  <si>
    <t>MUY BAJO</t>
  </si>
  <si>
    <t>BAJO</t>
  </si>
  <si>
    <t>POR DEBAJO DEL PROMEDIO</t>
  </si>
  <si>
    <t>PROMEDIO BAJO</t>
  </si>
  <si>
    <t>PROMEDIO</t>
  </si>
  <si>
    <t>PROMEDIO ALTO</t>
  </si>
  <si>
    <t>POR ENCIMA DEL PROMEDIO</t>
  </si>
  <si>
    <t>ALTO</t>
  </si>
  <si>
    <t>MUY ALTO</t>
  </si>
  <si>
    <t>PRESENCIA DE ANSIEDAD</t>
  </si>
  <si>
    <t>PRESENCIA DE DEPRESIÓN</t>
  </si>
  <si>
    <t>PROBABLE PRESENCIA DE ANSIEDAD</t>
  </si>
  <si>
    <t>PROBABLE PRESENCIA DE DEPRESIÓN</t>
  </si>
  <si>
    <t>NORMAL EN ANSIEDAD</t>
  </si>
  <si>
    <t>NORMAL EN DEPRESIÓN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</si>
</sst>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6" borderId="0" xfId="0" applyFill="1"/>
    <xf numFmtId="0" fontId="0" fillId="0" borderId="0" xfId="0" applyFill="1"/>
    <xf numFmtId="16" fontId="0" fillId="2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17" fontId="3" fillId="15" borderId="4" xfId="0" applyNumberFormat="1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5" fillId="19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1" borderId="0" xfId="0" applyFont="1" applyFill="1" applyAlignment="1">
      <alignment horizontal="center"/>
    </xf>
    <xf numFmtId="17" fontId="0" fillId="4" borderId="0" xfId="0" applyNumberFormat="1" applyFill="1"/>
    <xf numFmtId="0" fontId="9" fillId="0" borderId="0" xfId="0" applyFont="1" applyAlignment="1">
      <alignment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0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4" fillId="24" borderId="0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/>
    </xf>
    <xf numFmtId="0" fontId="13" fillId="25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5" fillId="27" borderId="0" xfId="0" applyFont="1" applyFill="1" applyAlignment="1">
      <alignment horizontal="center"/>
    </xf>
    <xf numFmtId="0" fontId="4" fillId="2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2" fillId="26" borderId="0" xfId="0" applyFont="1" applyFill="1" applyAlignment="1">
      <alignment horizontal="center"/>
    </xf>
    <xf numFmtId="0" fontId="13" fillId="2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25" borderId="1" xfId="0" applyFill="1" applyBorder="1"/>
    <xf numFmtId="0" fontId="0" fillId="3" borderId="1" xfId="0" applyFill="1" applyBorder="1" applyAlignment="1">
      <alignment horizontal="right"/>
    </xf>
    <xf numFmtId="0" fontId="0" fillId="2" borderId="1" xfId="0" applyFill="1" applyBorder="1"/>
    <xf numFmtId="0" fontId="0" fillId="4" borderId="1" xfId="0" applyFill="1" applyBorder="1"/>
    <xf numFmtId="0" fontId="0" fillId="30" borderId="1" xfId="0" applyFill="1" applyBorder="1" applyAlignment="1">
      <alignment horizontal="center" vertical="center" textRotation="90"/>
    </xf>
    <xf numFmtId="0" fontId="0" fillId="28" borderId="1" xfId="0" applyFill="1" applyBorder="1"/>
    <xf numFmtId="0" fontId="0" fillId="8" borderId="0" xfId="0" applyFill="1" applyAlignment="1">
      <alignment horizontal="center" vertical="center"/>
    </xf>
    <xf numFmtId="0" fontId="0" fillId="2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66CCFF"/>
      <color rgb="FFFFCCFF"/>
      <color rgb="FFCC99FF"/>
      <color rgb="FFFF66CC"/>
      <color rgb="FFFF6699"/>
      <color rgb="FFFF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CARACTERIZACIÓN</a:t>
            </a:r>
            <a:r>
              <a:rPr lang="es-MX" sz="1000" baseline="0"/>
              <a:t> DEL ESTUDIANTE AGOSTO-DICIEMBRE 2019  </a:t>
            </a:r>
          </a:p>
          <a:p>
            <a:pPr>
              <a:defRPr/>
            </a:pPr>
            <a:r>
              <a:rPr lang="es-MX" sz="1000"/>
              <a:t>ESTILOS</a:t>
            </a:r>
            <a:r>
              <a:rPr lang="es-MX" sz="1000" baseline="0"/>
              <a:t> DE APRENDIZAJE</a:t>
            </a:r>
          </a:p>
          <a:p>
            <a:pPr>
              <a:defRPr/>
            </a:pPr>
            <a:r>
              <a:rPr lang="es-MX" sz="1000" b="1" baseline="0"/>
              <a:t>ING. INDUSTRIAL</a:t>
            </a:r>
          </a:p>
        </c:rich>
      </c:tx>
      <c:layout>
        <c:manualLayout>
          <c:xMode val="edge"/>
          <c:yMode val="edge"/>
          <c:x val="0.18293363602208371"/>
          <c:y val="2.2204214764416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B-4593-8EA4-FF58DE0F940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BB-4593-8EA4-FF58DE0F9407}"/>
              </c:ext>
            </c:extLst>
          </c:dPt>
          <c:dPt>
            <c:idx val="2"/>
            <c:invertIfNegative val="0"/>
            <c:bubble3D val="0"/>
            <c:spPr>
              <a:solidFill>
                <a:srgbClr val="FF66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B-4593-8EA4-FF58DE0F9407}"/>
              </c:ext>
            </c:extLst>
          </c:dPt>
          <c:dPt>
            <c:idx val="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BB-4593-8EA4-FF58DE0F9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B-4593-8EA4-FF58DE0F94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'ESTILOS DE APRENDIZAJE IIND'!$C$39:$C$43</c:f>
              <c:strCache>
                <c:ptCount val="5"/>
                <c:pt idx="0">
                  <c:v>VISUAL</c:v>
                </c:pt>
                <c:pt idx="1">
                  <c:v>AUDITIVO</c:v>
                </c:pt>
                <c:pt idx="2">
                  <c:v>KINESTESICO</c:v>
                </c:pt>
                <c:pt idx="3">
                  <c:v>AUDITIVO-KINESTPESICO</c:v>
                </c:pt>
                <c:pt idx="4">
                  <c:v>VISUAL-AUDITIVO</c:v>
                </c:pt>
              </c:strCache>
            </c:strRef>
          </c:cat>
          <c:val>
            <c:numRef>
              <c:f>'ESTILOS DE APRENDIZAJE IIND'!$D$39:$D$43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B-4593-8EA4-FF58DE0F9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690584"/>
        <c:axId val="318689928"/>
      </c:barChart>
      <c:catAx>
        <c:axId val="3186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689928"/>
        <c:crosses val="autoZero"/>
        <c:auto val="1"/>
        <c:lblAlgn val="ctr"/>
        <c:lblOffset val="100"/>
        <c:noMultiLvlLbl val="0"/>
      </c:catAx>
      <c:valAx>
        <c:axId val="3186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69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CARACTERIZACIÓN DEL ESTUDIANTE AGOSTO-DICIEMBRE 2019 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ORGANIZACIÓN AL ESTUDIO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1" i="0" baseline="0">
                <a:effectLst/>
              </a:rPr>
              <a:t>ING. INDUSTRIAL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454-4A46-A460-DED3D20319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4-4A46-A460-DED3D20319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54-4A46-A460-DED3D20319D0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4-4A46-A460-DED3D20319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54-4A46-A460-DED3D20319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4-4A46-A460-DED3D20319D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54-4A46-A460-DED3D20319D0}"/>
              </c:ext>
            </c:extLst>
          </c:dPt>
          <c:dPt>
            <c:idx val="7"/>
            <c:invertIfNegative val="0"/>
            <c:bubble3D val="0"/>
            <c:spPr>
              <a:solidFill>
                <a:srgbClr val="99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4-4A46-A460-DED3D20319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'HABILIDADES DE ESTUDIO IIND'!$AF$5:$AF$13</c:f>
              <c:strCache>
                <c:ptCount val="9"/>
                <c:pt idx="0">
                  <c:v>MUY BAJO</c:v>
                </c:pt>
                <c:pt idx="1">
                  <c:v>BAJO</c:v>
                </c:pt>
                <c:pt idx="2">
                  <c:v>POR DEBAJO DEL PROMEDIO</c:v>
                </c:pt>
                <c:pt idx="3">
                  <c:v>PROMEDIO BAJO</c:v>
                </c:pt>
                <c:pt idx="4">
                  <c:v>PROMEDIO</c:v>
                </c:pt>
                <c:pt idx="5">
                  <c:v>PROMEDIO ALTO</c:v>
                </c:pt>
                <c:pt idx="6">
                  <c:v>POR ENCIMA DEL PROMEDIO</c:v>
                </c:pt>
                <c:pt idx="7">
                  <c:v>ALTO</c:v>
                </c:pt>
                <c:pt idx="8">
                  <c:v>MUY ALTO</c:v>
                </c:pt>
              </c:strCache>
            </c:strRef>
          </c:cat>
          <c:val>
            <c:numRef>
              <c:f>'HABILIDADES DE ESTUDIO IIND'!$AI$5:$AI$13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7-48AC-A508-379918C19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9500640"/>
        <c:axId val="309500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'HABILIDADES DE ESTUDIO IIND'!$AF$5:$AF$13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'HABILIDADES DE ESTUDIO IIND'!$AG$5:$AG$13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A7-48AC-A508-379918C19A0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IIND'!$AF$5:$AF$13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IIND'!$AH$5:$AH$13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A7-48AC-A508-379918C19A01}"/>
                  </c:ext>
                </c:extLst>
              </c15:ser>
            </c15:filteredBarSeries>
          </c:ext>
        </c:extLst>
      </c:barChart>
      <c:catAx>
        <c:axId val="3095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500312"/>
        <c:crosses val="autoZero"/>
        <c:auto val="1"/>
        <c:lblAlgn val="ctr"/>
        <c:lblOffset val="100"/>
        <c:noMultiLvlLbl val="0"/>
      </c:catAx>
      <c:valAx>
        <c:axId val="3095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5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CARACTERIZACIÓN DEL ESTUDIANTE AGOSTO-DICIEMBRE 2019 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TÉCNICAS DE ESTUDIO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1" i="0" baseline="0">
                <a:effectLst/>
              </a:rPr>
              <a:t>ING. INDUSTRIAL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0-474C-9848-C2063A024D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B0-474C-9848-C2063A024D06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0-474C-9848-C2063A024D0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AB0-474C-9848-C2063A024D06}"/>
              </c:ext>
            </c:extLst>
          </c:dPt>
          <c:dPt>
            <c:idx val="4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B0-474C-9848-C2063A024D06}"/>
              </c:ext>
            </c:extLst>
          </c:dPt>
          <c:dPt>
            <c:idx val="7"/>
            <c:invertIfNegative val="0"/>
            <c:bubble3D val="0"/>
            <c:spPr>
              <a:solidFill>
                <a:srgbClr val="99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AB0-474C-9848-C2063A024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'HABILIDADES DE ESTUDIO IIND'!$AF$32:$AF$40</c:f>
              <c:strCache>
                <c:ptCount val="9"/>
                <c:pt idx="0">
                  <c:v>MUY BAJO</c:v>
                </c:pt>
                <c:pt idx="1">
                  <c:v>BAJO</c:v>
                </c:pt>
                <c:pt idx="2">
                  <c:v>POR DEBAJO DEL PROMEDIO</c:v>
                </c:pt>
                <c:pt idx="3">
                  <c:v>PROMEDIO BAJO</c:v>
                </c:pt>
                <c:pt idx="4">
                  <c:v>PROMEDIO</c:v>
                </c:pt>
                <c:pt idx="5">
                  <c:v>PROMEDIO ALTO</c:v>
                </c:pt>
                <c:pt idx="6">
                  <c:v>POR ENCIMA DEL PROMEDIO</c:v>
                </c:pt>
                <c:pt idx="7">
                  <c:v>ALTO</c:v>
                </c:pt>
                <c:pt idx="8">
                  <c:v>MUY ALTO</c:v>
                </c:pt>
              </c:strCache>
            </c:strRef>
          </c:cat>
          <c:val>
            <c:numRef>
              <c:f>'HABILIDADES DE ESTUDIO IIND'!$AI$32:$AI$40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0-474C-9848-C2063A024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046000"/>
        <c:axId val="218045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'HABILIDADES DE ESTUDIO IIND'!$AF$32:$AF$40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'HABILIDADES DE ESTUDIO IIND'!$AG$32:$AG$40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B0-474C-9848-C2063A024D0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IIND'!$AF$32:$AF$40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IIND'!$AH$32:$AH$40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B0-474C-9848-C2063A024D06}"/>
                  </c:ext>
                </c:extLst>
              </c15:ser>
            </c15:filteredBarSeries>
          </c:ext>
        </c:extLst>
      </c:barChart>
      <c:catAx>
        <c:axId val="2180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045672"/>
        <c:crosses val="autoZero"/>
        <c:auto val="1"/>
        <c:lblAlgn val="ctr"/>
        <c:lblOffset val="100"/>
        <c:noMultiLvlLbl val="0"/>
      </c:catAx>
      <c:valAx>
        <c:axId val="2180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0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CARACTERIZACIÓN DEL ESTUDIANTE AGOSTO-DICIEMBRE 2019 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MOTIVACIÓN AL ESTUDIO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1" i="0" baseline="0">
                <a:effectLst/>
              </a:rPr>
              <a:t>ING. INDUSTRIAL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D2-474F-94A6-E494DBDBF6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D2-474F-94A6-E494DBDBF6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D2-474F-94A6-E494DBDBF6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AD2-474F-94A6-E494DBDBF6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D2-474F-94A6-E494DBDBF6D6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AD2-474F-94A6-E494DBDBF6D6}"/>
              </c:ext>
            </c:extLst>
          </c:dPt>
          <c:dPt>
            <c:idx val="7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D2-474F-94A6-E494DBDBF6D6}"/>
              </c:ext>
            </c:extLst>
          </c:dPt>
          <c:cat>
            <c:strRef>
              <c:f>'HABILIDADES DE ESTUDIO IIND'!$AF$59:$AF$67</c:f>
              <c:strCache>
                <c:ptCount val="9"/>
                <c:pt idx="0">
                  <c:v>MUY BAJO</c:v>
                </c:pt>
                <c:pt idx="1">
                  <c:v>BAJO</c:v>
                </c:pt>
                <c:pt idx="2">
                  <c:v>POR DEBAJO DEL PROMEDIO</c:v>
                </c:pt>
                <c:pt idx="3">
                  <c:v>PROMEDIO BAJO</c:v>
                </c:pt>
                <c:pt idx="4">
                  <c:v>PROMEDIO</c:v>
                </c:pt>
                <c:pt idx="5">
                  <c:v>PROMEDIO ALTO</c:v>
                </c:pt>
                <c:pt idx="6">
                  <c:v>POR ENCIMA DEL PROMEDIO</c:v>
                </c:pt>
                <c:pt idx="7">
                  <c:v>ALTO</c:v>
                </c:pt>
                <c:pt idx="8">
                  <c:v>MUY ALTO</c:v>
                </c:pt>
              </c:strCache>
            </c:strRef>
          </c:cat>
          <c:val>
            <c:numRef>
              <c:f>'HABILIDADES DE ESTUDIO IIND'!$AI$59:$AI$67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2-474F-94A6-E494DBDB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82096"/>
        <c:axId val="32858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'HABILIDADES DE ESTUDIO IIND'!$AF$59:$AF$67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'HABILIDADES DE ESTUDIO IIND'!$AG$59:$AG$67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D2-474F-94A6-E494DBDBF6D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IIND'!$AF$59:$AF$67</c15:sqref>
                        </c15:formulaRef>
                      </c:ext>
                    </c:extLst>
                    <c:strCache>
                      <c:ptCount val="9"/>
                      <c:pt idx="0">
                        <c:v>MUY BAJO</c:v>
                      </c:pt>
                      <c:pt idx="1">
                        <c:v>BAJO</c:v>
                      </c:pt>
                      <c:pt idx="2">
                        <c:v>POR DEBAJO DEL PROMEDIO</c:v>
                      </c:pt>
                      <c:pt idx="3">
                        <c:v>PROMEDIO BAJO</c:v>
                      </c:pt>
                      <c:pt idx="4">
                        <c:v>PROMEDIO</c:v>
                      </c:pt>
                      <c:pt idx="5">
                        <c:v>PROMEDIO ALTO</c:v>
                      </c:pt>
                      <c:pt idx="6">
                        <c:v>POR ENCIMA DEL PROMEDIO</c:v>
                      </c:pt>
                      <c:pt idx="7">
                        <c:v>ALTO</c:v>
                      </c:pt>
                      <c:pt idx="8">
                        <c:v>MUY ALTO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'HABILIDADES DE ESTUDIO IIND'!$AH$59:$AH$67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D2-474F-94A6-E494DBDBF6D6}"/>
                  </c:ext>
                </c:extLst>
              </c15:ser>
            </c15:filteredBarSeries>
          </c:ext>
        </c:extLst>
      </c:barChart>
      <c:catAx>
        <c:axId val="328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582752"/>
        <c:crosses val="autoZero"/>
        <c:auto val="1"/>
        <c:lblAlgn val="ctr"/>
        <c:lblOffset val="100"/>
        <c:noMultiLvlLbl val="0"/>
      </c:catAx>
      <c:valAx>
        <c:axId val="3285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CARACTERIZACIÓN DEL ESTUDIANTE AGOSTO-DICIEMBRE 2019 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ANSIEDAD Y DEPRESIÓN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1" i="0" baseline="0">
                <a:effectLst/>
              </a:rPr>
              <a:t>ING. INDUSTRIAL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1225207786526684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662-4E44-AE07-50289790548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62-4E44-AE07-5028979054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62-4E44-AE07-50289790548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62-4E44-AE07-50289790548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62-4E44-AE07-50289790548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62-4E44-AE07-502897905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'ANSIEDAD Y DEPRESION IIND'!$D$35:$D$40</c:f>
              <c:strCache>
                <c:ptCount val="6"/>
                <c:pt idx="0">
                  <c:v>PRESENCIA DE ANSIEDAD</c:v>
                </c:pt>
                <c:pt idx="1">
                  <c:v>PRESENCIA DE DEPRESIÓN</c:v>
                </c:pt>
                <c:pt idx="2">
                  <c:v>PROBABLE PRESENCIA DE ANSIEDAD</c:v>
                </c:pt>
                <c:pt idx="3">
                  <c:v>PROBABLE PRESENCIA DE DEPRESIÓN</c:v>
                </c:pt>
                <c:pt idx="4">
                  <c:v>NORMAL EN ANSIEDAD</c:v>
                </c:pt>
                <c:pt idx="5">
                  <c:v>NORMAL EN DEPRESIÓN</c:v>
                </c:pt>
              </c:strCache>
            </c:strRef>
          </c:cat>
          <c:val>
            <c:numRef>
              <c:f>'ANSIEDAD Y DEPRESION IIND'!$L$35:$L$40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62-4E44-AE07-502897905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646464"/>
        <c:axId val="318648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'ANSIEDAD Y DEPRESION IIND'!$E$35:$E$40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62-4E44-AE07-50289790548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IIND'!$F$35:$F$40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62-4E44-AE07-50289790548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IIND'!$G$35:$G$40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62-4E44-AE07-50289790548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IIND'!$H$35:$H$40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62-4E44-AE07-50289790548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IIND'!$I$35:$I$40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62-4E44-AE07-50289790548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IIND'!$J$35:$J$40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62-4E44-AE07-50289790548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IIND'!$D$35:$D$40</c15:sqref>
                        </c15:formulaRef>
                      </c:ext>
                    </c:extLst>
                    <c:strCache>
                      <c:ptCount val="6"/>
                      <c:pt idx="0">
                        <c:v>PRESENCIA DE ANSIEDAD</c:v>
                      </c:pt>
                      <c:pt idx="1">
                        <c:v>PRESENCIA DE DEPRESIÓN</c:v>
                      </c:pt>
                      <c:pt idx="2">
                        <c:v>PROBABLE PRESENCIA DE ANSIEDAD</c:v>
                      </c:pt>
                      <c:pt idx="3">
                        <c:v>PROBABLE PRESENCIA DE DEPRESIÓN</c:v>
                      </c:pt>
                      <c:pt idx="4">
                        <c:v>NORMAL EN ANSIEDAD</c:v>
                      </c:pt>
                      <c:pt idx="5">
                        <c:v>NORMAL EN DEPRESIÓN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'ANSIEDAD Y DEPRESION IIND'!$K$35:$K$40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62-4E44-AE07-50289790548F}"/>
                  </c:ext>
                </c:extLst>
              </c15:ser>
            </c15:filteredBarSeries>
          </c:ext>
        </c:extLst>
      </c:barChart>
      <c:catAx>
        <c:axId val="318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648760"/>
        <c:crosses val="autoZero"/>
        <c:auto val="1"/>
        <c:lblAlgn val="ctr"/>
        <c:lblOffset val="100"/>
        <c:noMultiLvlLbl val="0"/>
      </c:catAx>
      <c:valAx>
        <c:axId val="318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microsoft.com/office/2007/relationships/hdphoto" Target="../media/hdphoto2.wdp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39</xdr:row>
      <xdr:rowOff>9524</xdr:rowOff>
    </xdr:from>
    <xdr:to>
      <xdr:col>20</xdr:col>
      <xdr:colOff>10583</xdr:colOff>
      <xdr:row>54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53</xdr:row>
      <xdr:rowOff>152400</xdr:rowOff>
    </xdr:from>
    <xdr:to>
      <xdr:col>0</xdr:col>
      <xdr:colOff>3190875</xdr:colOff>
      <xdr:row>53</xdr:row>
      <xdr:rowOff>2686050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6040100"/>
          <a:ext cx="253365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476250</xdr:colOff>
      <xdr:row>80</xdr:row>
      <xdr:rowOff>38100</xdr:rowOff>
    </xdr:from>
    <xdr:to>
      <xdr:col>0</xdr:col>
      <xdr:colOff>3057525</xdr:colOff>
      <xdr:row>80</xdr:row>
      <xdr:rowOff>2714625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5869900"/>
          <a:ext cx="2581275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26</xdr:row>
      <xdr:rowOff>57150</xdr:rowOff>
    </xdr:from>
    <xdr:to>
      <xdr:col>0</xdr:col>
      <xdr:colOff>3228975</xdr:colOff>
      <xdr:row>26</xdr:row>
      <xdr:rowOff>2609850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6877050"/>
          <a:ext cx="264795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476250</xdr:colOff>
      <xdr:row>84</xdr:row>
      <xdr:rowOff>47625</xdr:rowOff>
    </xdr:from>
    <xdr:to>
      <xdr:col>0</xdr:col>
      <xdr:colOff>3219450</xdr:colOff>
      <xdr:row>84</xdr:row>
      <xdr:rowOff>2638425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9670375"/>
          <a:ext cx="274320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27213</xdr:colOff>
      <xdr:row>3</xdr:row>
      <xdr:rowOff>159202</xdr:rowOff>
    </xdr:from>
    <xdr:to>
      <xdr:col>45</xdr:col>
      <xdr:colOff>353786</xdr:colOff>
      <xdr:row>20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299357</xdr:colOff>
      <xdr:row>30</xdr:row>
      <xdr:rowOff>186416</xdr:rowOff>
    </xdr:from>
    <xdr:to>
      <xdr:col>45</xdr:col>
      <xdr:colOff>340178</xdr:colOff>
      <xdr:row>47</xdr:row>
      <xdr:rowOff>27213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655411</xdr:colOff>
      <xdr:row>57</xdr:row>
      <xdr:rowOff>263524</xdr:rowOff>
    </xdr:from>
    <xdr:to>
      <xdr:col>45</xdr:col>
      <xdr:colOff>381000</xdr:colOff>
      <xdr:row>70</xdr:row>
      <xdr:rowOff>412750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34</xdr:row>
      <xdr:rowOff>75007</xdr:rowOff>
    </xdr:from>
    <xdr:to>
      <xdr:col>34</xdr:col>
      <xdr:colOff>0</xdr:colOff>
      <xdr:row>52</xdr:row>
      <xdr:rowOff>154780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A13" zoomScale="70" zoomScaleNormal="70" workbookViewId="0">
      <selection activeCell="D25" sqref="D25"/>
    </sheetView>
  </sheetViews>
  <sheetFormatPr baseColWidth="10" defaultRowHeight="15" x14ac:dyDescent="0.25"/>
  <cols>
    <col min="1" max="1" width="4.42578125" style="5" customWidth="1"/>
    <col min="2" max="2" width="5.28515625" customWidth="1"/>
    <col min="3" max="3" width="46.140625" style="9" customWidth="1"/>
    <col min="4" max="32" width="5.7109375" style="10" customWidth="1"/>
  </cols>
  <sheetData>
    <row r="1" spans="1:32" ht="51" customHeight="1" x14ac:dyDescent="0.25">
      <c r="C1" s="114" t="s">
        <v>202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21"/>
    </row>
    <row r="3" spans="1:32" ht="30" x14ac:dyDescent="0.25">
      <c r="A3" s="6" t="s">
        <v>23</v>
      </c>
      <c r="B3" s="1">
        <v>1</v>
      </c>
      <c r="C3" s="9" t="s">
        <v>0</v>
      </c>
      <c r="D3" s="11">
        <v>5</v>
      </c>
      <c r="E3" s="11">
        <v>4</v>
      </c>
      <c r="F3" s="11">
        <v>3</v>
      </c>
      <c r="G3" s="11">
        <v>3</v>
      </c>
      <c r="H3" s="11">
        <v>5</v>
      </c>
      <c r="I3" s="11">
        <v>4</v>
      </c>
      <c r="J3" s="11">
        <v>2</v>
      </c>
      <c r="K3" s="11">
        <v>3</v>
      </c>
      <c r="L3" s="11">
        <v>3</v>
      </c>
      <c r="M3" s="11">
        <v>3</v>
      </c>
      <c r="N3" s="11">
        <v>3</v>
      </c>
      <c r="O3" s="11">
        <v>1</v>
      </c>
      <c r="P3" s="11">
        <v>3</v>
      </c>
      <c r="Q3" s="11">
        <v>4</v>
      </c>
      <c r="R3" s="11">
        <v>1</v>
      </c>
      <c r="S3" s="11">
        <v>5</v>
      </c>
      <c r="T3" s="11">
        <v>3</v>
      </c>
      <c r="U3" s="11">
        <v>1</v>
      </c>
      <c r="V3" s="11">
        <v>4</v>
      </c>
      <c r="W3" s="11">
        <v>3</v>
      </c>
      <c r="X3" s="11">
        <v>3</v>
      </c>
      <c r="Y3" s="11">
        <v>1</v>
      </c>
      <c r="Z3" s="11">
        <v>5</v>
      </c>
      <c r="AA3" s="11">
        <v>3</v>
      </c>
      <c r="AB3" s="11">
        <v>1</v>
      </c>
      <c r="AC3" s="11">
        <v>1</v>
      </c>
      <c r="AD3" s="11">
        <v>5</v>
      </c>
      <c r="AE3" s="11">
        <v>2</v>
      </c>
      <c r="AF3" s="11">
        <v>1</v>
      </c>
    </row>
    <row r="4" spans="1:32" ht="30" x14ac:dyDescent="0.25">
      <c r="A4" s="7" t="s">
        <v>21</v>
      </c>
      <c r="B4" s="2">
        <v>2</v>
      </c>
      <c r="C4" s="9" t="s">
        <v>1</v>
      </c>
      <c r="D4" s="12">
        <v>4</v>
      </c>
      <c r="E4" s="12">
        <v>2</v>
      </c>
      <c r="F4" s="12">
        <v>4</v>
      </c>
      <c r="G4" s="12">
        <v>4</v>
      </c>
      <c r="H4" s="12">
        <v>3</v>
      </c>
      <c r="I4" s="12">
        <v>3</v>
      </c>
      <c r="J4" s="12">
        <v>3</v>
      </c>
      <c r="K4" s="12">
        <v>4</v>
      </c>
      <c r="L4" s="12">
        <v>4</v>
      </c>
      <c r="M4" s="12">
        <v>3</v>
      </c>
      <c r="N4" s="12">
        <v>4</v>
      </c>
      <c r="O4" s="12">
        <v>5</v>
      </c>
      <c r="P4" s="12">
        <v>4</v>
      </c>
      <c r="Q4" s="12">
        <v>5</v>
      </c>
      <c r="R4" s="12">
        <v>3</v>
      </c>
      <c r="S4" s="12">
        <v>2</v>
      </c>
      <c r="T4" s="12">
        <v>3</v>
      </c>
      <c r="U4" s="12">
        <v>2</v>
      </c>
      <c r="V4" s="12">
        <v>4</v>
      </c>
      <c r="W4" s="12">
        <v>2</v>
      </c>
      <c r="X4" s="12">
        <v>3</v>
      </c>
      <c r="Y4" s="12">
        <v>4</v>
      </c>
      <c r="Z4" s="12">
        <v>3</v>
      </c>
      <c r="AA4" s="12">
        <v>3</v>
      </c>
      <c r="AB4" s="12">
        <v>5</v>
      </c>
      <c r="AC4" s="12">
        <v>5</v>
      </c>
      <c r="AD4" s="12">
        <v>2</v>
      </c>
      <c r="AE4" s="12">
        <v>4</v>
      </c>
      <c r="AF4" s="12">
        <v>4</v>
      </c>
    </row>
    <row r="5" spans="1:32" ht="30" x14ac:dyDescent="0.25">
      <c r="A5" s="6" t="s">
        <v>23</v>
      </c>
      <c r="B5" s="1">
        <v>3</v>
      </c>
      <c r="C5" s="9" t="s">
        <v>2</v>
      </c>
      <c r="D5" s="11">
        <v>4</v>
      </c>
      <c r="E5" s="11">
        <v>1</v>
      </c>
      <c r="F5" s="11">
        <v>4</v>
      </c>
      <c r="G5" s="11">
        <v>2</v>
      </c>
      <c r="H5" s="11">
        <v>5</v>
      </c>
      <c r="I5" s="11">
        <v>3</v>
      </c>
      <c r="J5" s="11">
        <v>3</v>
      </c>
      <c r="K5" s="11">
        <v>3</v>
      </c>
      <c r="L5" s="11">
        <v>4</v>
      </c>
      <c r="M5" s="11">
        <v>5</v>
      </c>
      <c r="N5" s="11">
        <v>4</v>
      </c>
      <c r="O5" s="11">
        <v>2</v>
      </c>
      <c r="P5" s="11">
        <v>4</v>
      </c>
      <c r="Q5" s="11">
        <v>4</v>
      </c>
      <c r="R5" s="11">
        <v>2</v>
      </c>
      <c r="S5" s="11">
        <v>4</v>
      </c>
      <c r="T5" s="11">
        <v>3</v>
      </c>
      <c r="U5" s="11">
        <v>2</v>
      </c>
      <c r="V5" s="11">
        <v>5</v>
      </c>
      <c r="W5" s="11">
        <v>3</v>
      </c>
      <c r="X5" s="11">
        <v>2</v>
      </c>
      <c r="Y5" s="11">
        <v>2</v>
      </c>
      <c r="Z5" s="11">
        <v>2</v>
      </c>
      <c r="AA5" s="11">
        <v>3</v>
      </c>
      <c r="AB5" s="11">
        <v>2</v>
      </c>
      <c r="AC5" s="11">
        <v>4</v>
      </c>
      <c r="AD5" s="11">
        <v>5</v>
      </c>
      <c r="AE5" s="11">
        <v>5</v>
      </c>
      <c r="AF5" s="11">
        <v>3</v>
      </c>
    </row>
    <row r="6" spans="1:32" ht="30" x14ac:dyDescent="0.25">
      <c r="A6" s="8" t="s">
        <v>22</v>
      </c>
      <c r="B6" s="4">
        <v>4</v>
      </c>
      <c r="C6" s="9" t="s">
        <v>3</v>
      </c>
      <c r="D6" s="13">
        <v>5</v>
      </c>
      <c r="E6" s="13">
        <v>3</v>
      </c>
      <c r="F6" s="13">
        <v>3</v>
      </c>
      <c r="G6" s="13">
        <v>1</v>
      </c>
      <c r="H6" s="13">
        <v>4</v>
      </c>
      <c r="I6" s="13">
        <v>3</v>
      </c>
      <c r="J6" s="13">
        <v>1</v>
      </c>
      <c r="K6" s="13">
        <v>1</v>
      </c>
      <c r="L6" s="13">
        <v>2</v>
      </c>
      <c r="M6" s="13">
        <v>3</v>
      </c>
      <c r="N6" s="13">
        <v>1</v>
      </c>
      <c r="O6" s="13">
        <v>1</v>
      </c>
      <c r="P6" s="13">
        <v>2</v>
      </c>
      <c r="Q6" s="13">
        <v>3</v>
      </c>
      <c r="R6" s="13">
        <v>1</v>
      </c>
      <c r="S6" s="13">
        <v>1</v>
      </c>
      <c r="T6" s="13">
        <v>1</v>
      </c>
      <c r="U6" s="13">
        <v>3</v>
      </c>
      <c r="V6" s="13">
        <v>2</v>
      </c>
      <c r="W6" s="13">
        <v>2</v>
      </c>
      <c r="X6" s="13">
        <v>2</v>
      </c>
      <c r="Y6" s="13">
        <v>1</v>
      </c>
      <c r="Z6" s="13">
        <v>1</v>
      </c>
      <c r="AA6" s="13">
        <v>3</v>
      </c>
      <c r="AB6" s="13">
        <v>1</v>
      </c>
      <c r="AC6" s="13">
        <v>1</v>
      </c>
      <c r="AD6" s="13">
        <v>1</v>
      </c>
      <c r="AE6" s="13">
        <v>5</v>
      </c>
      <c r="AF6" s="13">
        <v>4</v>
      </c>
    </row>
    <row r="7" spans="1:32" ht="30" x14ac:dyDescent="0.25">
      <c r="A7" s="7" t="s">
        <v>21</v>
      </c>
      <c r="B7" s="2">
        <v>5</v>
      </c>
      <c r="C7" s="9" t="s">
        <v>4</v>
      </c>
      <c r="D7" s="12">
        <v>4</v>
      </c>
      <c r="E7" s="12">
        <v>3</v>
      </c>
      <c r="F7" s="12">
        <v>4</v>
      </c>
      <c r="G7" s="12">
        <v>4</v>
      </c>
      <c r="H7" s="12">
        <v>4</v>
      </c>
      <c r="I7" s="12">
        <v>3</v>
      </c>
      <c r="J7" s="12">
        <v>1</v>
      </c>
      <c r="K7" s="12">
        <v>2</v>
      </c>
      <c r="L7" s="12">
        <v>4</v>
      </c>
      <c r="M7" s="12">
        <v>3</v>
      </c>
      <c r="N7" s="12">
        <v>3</v>
      </c>
      <c r="O7" s="12">
        <v>4</v>
      </c>
      <c r="P7" s="12">
        <v>4</v>
      </c>
      <c r="Q7" s="12">
        <v>3</v>
      </c>
      <c r="R7" s="12">
        <v>5</v>
      </c>
      <c r="S7" s="12">
        <v>2</v>
      </c>
      <c r="T7" s="12">
        <v>3</v>
      </c>
      <c r="U7" s="12">
        <v>2</v>
      </c>
      <c r="V7" s="12">
        <v>3</v>
      </c>
      <c r="W7" s="12">
        <v>2</v>
      </c>
      <c r="X7" s="12">
        <v>4</v>
      </c>
      <c r="Y7" s="12">
        <v>2</v>
      </c>
      <c r="Z7" s="12">
        <v>3</v>
      </c>
      <c r="AA7" s="12">
        <v>3</v>
      </c>
      <c r="AB7" s="12">
        <v>2</v>
      </c>
      <c r="AC7" s="12">
        <v>5</v>
      </c>
      <c r="AD7" s="12">
        <v>3</v>
      </c>
      <c r="AE7" s="12">
        <v>5</v>
      </c>
      <c r="AF7" s="12">
        <v>5</v>
      </c>
    </row>
    <row r="8" spans="1:32" x14ac:dyDescent="0.25">
      <c r="A8" s="6" t="s">
        <v>23</v>
      </c>
      <c r="B8" s="1">
        <v>6</v>
      </c>
      <c r="C8" s="9" t="s">
        <v>5</v>
      </c>
      <c r="D8" s="11">
        <v>4</v>
      </c>
      <c r="E8" s="11">
        <v>5</v>
      </c>
      <c r="F8" s="11">
        <v>5</v>
      </c>
      <c r="G8" s="11">
        <v>2</v>
      </c>
      <c r="H8" s="11">
        <v>5</v>
      </c>
      <c r="I8" s="11">
        <v>5</v>
      </c>
      <c r="J8" s="11">
        <v>1</v>
      </c>
      <c r="K8" s="11">
        <v>3</v>
      </c>
      <c r="L8" s="11">
        <v>3</v>
      </c>
      <c r="M8" s="11">
        <v>5</v>
      </c>
      <c r="N8" s="11">
        <v>4</v>
      </c>
      <c r="O8" s="11">
        <v>3</v>
      </c>
      <c r="P8" s="11">
        <v>5</v>
      </c>
      <c r="Q8" s="11">
        <v>3</v>
      </c>
      <c r="R8" s="11">
        <v>3</v>
      </c>
      <c r="S8" s="11">
        <v>5</v>
      </c>
      <c r="T8" s="11">
        <v>4</v>
      </c>
      <c r="U8" s="11">
        <v>2</v>
      </c>
      <c r="V8" s="11">
        <v>3</v>
      </c>
      <c r="W8" s="11">
        <v>4</v>
      </c>
      <c r="X8" s="11">
        <v>2</v>
      </c>
      <c r="Y8" s="11">
        <v>5</v>
      </c>
      <c r="Z8" s="11">
        <v>5</v>
      </c>
      <c r="AA8" s="11">
        <v>3</v>
      </c>
      <c r="AB8" s="11">
        <v>1</v>
      </c>
      <c r="AC8" s="11">
        <v>1</v>
      </c>
      <c r="AD8" s="11">
        <v>2</v>
      </c>
      <c r="AE8" s="11">
        <v>5</v>
      </c>
      <c r="AF8" s="11">
        <v>5</v>
      </c>
    </row>
    <row r="9" spans="1:32" ht="30" x14ac:dyDescent="0.25">
      <c r="A9" s="8" t="s">
        <v>22</v>
      </c>
      <c r="B9" s="4">
        <v>7</v>
      </c>
      <c r="C9" s="9" t="s">
        <v>6</v>
      </c>
      <c r="D9" s="13">
        <v>5</v>
      </c>
      <c r="E9" s="13">
        <v>2</v>
      </c>
      <c r="F9" s="13">
        <v>4</v>
      </c>
      <c r="G9" s="13">
        <v>3</v>
      </c>
      <c r="H9" s="13">
        <v>4</v>
      </c>
      <c r="I9" s="13">
        <v>4</v>
      </c>
      <c r="J9" s="13">
        <v>3</v>
      </c>
      <c r="K9" s="13">
        <v>4</v>
      </c>
      <c r="L9" s="13">
        <v>3</v>
      </c>
      <c r="M9" s="13">
        <v>1</v>
      </c>
      <c r="N9" s="13">
        <v>5</v>
      </c>
      <c r="O9" s="13">
        <v>4</v>
      </c>
      <c r="P9" s="13">
        <v>4</v>
      </c>
      <c r="Q9" s="13">
        <v>4</v>
      </c>
      <c r="R9" s="13">
        <v>4</v>
      </c>
      <c r="S9" s="13">
        <v>4</v>
      </c>
      <c r="T9" s="13">
        <v>5</v>
      </c>
      <c r="U9" s="13">
        <v>4</v>
      </c>
      <c r="V9" s="13">
        <v>5</v>
      </c>
      <c r="W9" s="13">
        <v>3</v>
      </c>
      <c r="X9" s="13">
        <v>3</v>
      </c>
      <c r="Y9" s="13">
        <v>4</v>
      </c>
      <c r="Z9" s="13">
        <v>5</v>
      </c>
      <c r="AA9" s="13">
        <v>3</v>
      </c>
      <c r="AB9" s="13">
        <v>2</v>
      </c>
      <c r="AC9" s="13">
        <v>2</v>
      </c>
      <c r="AD9" s="13">
        <v>3</v>
      </c>
      <c r="AE9" s="13">
        <v>4</v>
      </c>
      <c r="AF9" s="13">
        <v>4</v>
      </c>
    </row>
    <row r="10" spans="1:32" ht="30" x14ac:dyDescent="0.25">
      <c r="A10" s="8" t="s">
        <v>22</v>
      </c>
      <c r="B10" s="4">
        <v>8</v>
      </c>
      <c r="C10" s="9" t="s">
        <v>7</v>
      </c>
      <c r="D10" s="13">
        <v>3</v>
      </c>
      <c r="E10" s="13">
        <v>2</v>
      </c>
      <c r="F10" s="13">
        <v>4</v>
      </c>
      <c r="G10" s="13">
        <v>2</v>
      </c>
      <c r="H10" s="13">
        <v>3</v>
      </c>
      <c r="I10" s="13">
        <v>2</v>
      </c>
      <c r="J10" s="13">
        <v>2</v>
      </c>
      <c r="K10" s="13">
        <v>3</v>
      </c>
      <c r="L10" s="13">
        <v>4</v>
      </c>
      <c r="M10" s="13">
        <v>4</v>
      </c>
      <c r="N10" s="13">
        <v>3</v>
      </c>
      <c r="O10" s="13">
        <v>2</v>
      </c>
      <c r="P10" s="13">
        <v>5</v>
      </c>
      <c r="Q10" s="13">
        <v>3</v>
      </c>
      <c r="R10" s="13">
        <v>2</v>
      </c>
      <c r="S10" s="13">
        <v>4</v>
      </c>
      <c r="T10" s="13">
        <v>4</v>
      </c>
      <c r="U10" s="13">
        <v>1</v>
      </c>
      <c r="V10" s="13">
        <v>4</v>
      </c>
      <c r="W10" s="13">
        <v>2</v>
      </c>
      <c r="X10" s="13">
        <v>4</v>
      </c>
      <c r="Y10" s="13">
        <v>3</v>
      </c>
      <c r="Z10" s="13">
        <v>3</v>
      </c>
      <c r="AA10" s="13">
        <v>3</v>
      </c>
      <c r="AB10" s="13">
        <v>3</v>
      </c>
      <c r="AC10" s="13">
        <v>5</v>
      </c>
      <c r="AD10" s="13">
        <v>4</v>
      </c>
      <c r="AE10" s="13">
        <v>5</v>
      </c>
      <c r="AF10" s="13">
        <v>5</v>
      </c>
    </row>
    <row r="11" spans="1:32" ht="30" x14ac:dyDescent="0.25">
      <c r="A11" s="6" t="s">
        <v>23</v>
      </c>
      <c r="B11" s="1">
        <v>9</v>
      </c>
      <c r="C11" s="9" t="s">
        <v>8</v>
      </c>
      <c r="D11" s="11">
        <v>5</v>
      </c>
      <c r="E11" s="11">
        <v>4</v>
      </c>
      <c r="F11" s="11">
        <v>5</v>
      </c>
      <c r="G11" s="11">
        <v>4</v>
      </c>
      <c r="H11" s="11">
        <v>5</v>
      </c>
      <c r="I11" s="11">
        <v>3</v>
      </c>
      <c r="J11" s="11">
        <v>2</v>
      </c>
      <c r="K11" s="11">
        <v>3</v>
      </c>
      <c r="L11" s="11">
        <v>4</v>
      </c>
      <c r="M11" s="11">
        <v>4</v>
      </c>
      <c r="N11" s="11">
        <v>4</v>
      </c>
      <c r="O11" s="11">
        <v>3</v>
      </c>
      <c r="P11" s="11">
        <v>5</v>
      </c>
      <c r="Q11" s="11">
        <v>4</v>
      </c>
      <c r="R11" s="11">
        <v>4</v>
      </c>
      <c r="S11" s="11">
        <v>5</v>
      </c>
      <c r="T11" s="11">
        <v>5</v>
      </c>
      <c r="U11" s="11">
        <v>1</v>
      </c>
      <c r="V11" s="11">
        <v>4</v>
      </c>
      <c r="W11" s="11">
        <v>3</v>
      </c>
      <c r="X11" s="11">
        <v>4</v>
      </c>
      <c r="Y11" s="11">
        <v>4</v>
      </c>
      <c r="Z11" s="11">
        <v>1</v>
      </c>
      <c r="AA11" s="11">
        <v>3</v>
      </c>
      <c r="AB11" s="11">
        <v>5</v>
      </c>
      <c r="AC11" s="11">
        <v>5</v>
      </c>
      <c r="AD11" s="11">
        <v>5</v>
      </c>
      <c r="AE11" s="11">
        <v>4</v>
      </c>
      <c r="AF11" s="11">
        <v>3</v>
      </c>
    </row>
    <row r="12" spans="1:32" ht="30" x14ac:dyDescent="0.25">
      <c r="A12" s="6" t="s">
        <v>23</v>
      </c>
      <c r="B12" s="1">
        <v>10</v>
      </c>
      <c r="C12" s="9" t="s">
        <v>9</v>
      </c>
      <c r="D12" s="11">
        <v>2</v>
      </c>
      <c r="E12" s="11">
        <v>5</v>
      </c>
      <c r="F12" s="11">
        <v>5</v>
      </c>
      <c r="G12" s="11">
        <v>2</v>
      </c>
      <c r="H12" s="11">
        <v>4</v>
      </c>
      <c r="I12" s="11">
        <v>2</v>
      </c>
      <c r="J12" s="11">
        <v>4</v>
      </c>
      <c r="K12" s="11">
        <v>2</v>
      </c>
      <c r="L12" s="11">
        <v>3</v>
      </c>
      <c r="M12" s="11">
        <v>3</v>
      </c>
      <c r="N12" s="11">
        <v>2</v>
      </c>
      <c r="O12" s="11">
        <v>5</v>
      </c>
      <c r="P12" s="11">
        <v>3</v>
      </c>
      <c r="Q12" s="11">
        <v>3</v>
      </c>
      <c r="R12" s="11">
        <v>1</v>
      </c>
      <c r="S12" s="11">
        <v>5</v>
      </c>
      <c r="T12" s="11">
        <v>2</v>
      </c>
      <c r="U12" s="11">
        <v>4</v>
      </c>
      <c r="V12" s="11">
        <v>4</v>
      </c>
      <c r="W12" s="11">
        <v>4</v>
      </c>
      <c r="X12" s="11">
        <v>2</v>
      </c>
      <c r="Y12" s="11">
        <v>3</v>
      </c>
      <c r="Z12" s="11">
        <v>4</v>
      </c>
      <c r="AA12" s="11">
        <v>3</v>
      </c>
      <c r="AB12" s="11">
        <v>5</v>
      </c>
      <c r="AC12" s="11">
        <v>2</v>
      </c>
      <c r="AD12" s="11">
        <v>4</v>
      </c>
      <c r="AE12" s="11">
        <v>5</v>
      </c>
      <c r="AF12" s="11">
        <v>4</v>
      </c>
    </row>
    <row r="13" spans="1:32" ht="30" x14ac:dyDescent="0.25">
      <c r="A13" s="6" t="s">
        <v>23</v>
      </c>
      <c r="B13" s="1">
        <v>11</v>
      </c>
      <c r="C13" s="9" t="s">
        <v>10</v>
      </c>
      <c r="D13" s="11">
        <v>5</v>
      </c>
      <c r="E13" s="11">
        <v>3</v>
      </c>
      <c r="F13" s="11">
        <v>2</v>
      </c>
      <c r="G13" s="11">
        <v>3</v>
      </c>
      <c r="H13" s="11">
        <v>2</v>
      </c>
      <c r="I13" s="11">
        <v>3</v>
      </c>
      <c r="J13" s="11">
        <v>2</v>
      </c>
      <c r="K13" s="11">
        <v>2</v>
      </c>
      <c r="L13" s="11">
        <v>3</v>
      </c>
      <c r="M13" s="11">
        <v>3</v>
      </c>
      <c r="N13" s="11">
        <v>4</v>
      </c>
      <c r="O13" s="11">
        <v>1</v>
      </c>
      <c r="P13" s="11">
        <v>2</v>
      </c>
      <c r="Q13" s="11">
        <v>4</v>
      </c>
      <c r="R13" s="11">
        <v>3</v>
      </c>
      <c r="S13" s="11">
        <v>5</v>
      </c>
      <c r="T13" s="11">
        <v>3</v>
      </c>
      <c r="U13" s="11">
        <v>4</v>
      </c>
      <c r="V13" s="11">
        <v>5</v>
      </c>
      <c r="W13" s="11">
        <v>2</v>
      </c>
      <c r="X13" s="11">
        <v>2</v>
      </c>
      <c r="Y13" s="11">
        <v>3</v>
      </c>
      <c r="Z13" s="11">
        <v>3</v>
      </c>
      <c r="AA13" s="11">
        <v>3</v>
      </c>
      <c r="AB13" s="11">
        <v>2</v>
      </c>
      <c r="AC13" s="11">
        <v>1</v>
      </c>
      <c r="AD13" s="11">
        <v>5</v>
      </c>
      <c r="AE13" s="11">
        <v>4</v>
      </c>
      <c r="AF13" s="11">
        <v>3</v>
      </c>
    </row>
    <row r="14" spans="1:32" ht="30" x14ac:dyDescent="0.25">
      <c r="A14" s="7" t="s">
        <v>21</v>
      </c>
      <c r="B14" s="2">
        <v>12</v>
      </c>
      <c r="C14" s="9" t="s">
        <v>11</v>
      </c>
      <c r="D14" s="12">
        <v>4</v>
      </c>
      <c r="E14" s="12">
        <v>4</v>
      </c>
      <c r="F14" s="12">
        <v>4</v>
      </c>
      <c r="G14" s="12">
        <v>1</v>
      </c>
      <c r="H14" s="12">
        <v>1</v>
      </c>
      <c r="I14" s="12">
        <v>3</v>
      </c>
      <c r="J14" s="12">
        <v>2</v>
      </c>
      <c r="K14" s="12">
        <v>5</v>
      </c>
      <c r="L14" s="12">
        <v>4</v>
      </c>
      <c r="M14" s="12">
        <v>2</v>
      </c>
      <c r="N14" s="12">
        <v>4</v>
      </c>
      <c r="O14" s="12">
        <v>4</v>
      </c>
      <c r="P14" s="12">
        <v>3</v>
      </c>
      <c r="Q14" s="12">
        <v>4</v>
      </c>
      <c r="R14" s="12">
        <v>4</v>
      </c>
      <c r="S14" s="12">
        <v>2</v>
      </c>
      <c r="T14" s="12">
        <v>2</v>
      </c>
      <c r="U14" s="12">
        <v>1</v>
      </c>
      <c r="V14" s="12">
        <v>5</v>
      </c>
      <c r="W14" s="12">
        <v>2</v>
      </c>
      <c r="X14" s="12">
        <v>4</v>
      </c>
      <c r="Y14" s="12">
        <v>3</v>
      </c>
      <c r="Z14" s="12">
        <v>3</v>
      </c>
      <c r="AA14" s="12">
        <v>3</v>
      </c>
      <c r="AB14" s="12">
        <v>1</v>
      </c>
      <c r="AC14" s="12">
        <v>1</v>
      </c>
      <c r="AD14" s="12">
        <v>3</v>
      </c>
      <c r="AE14" s="12">
        <v>4</v>
      </c>
      <c r="AF14" s="12">
        <v>3</v>
      </c>
    </row>
    <row r="15" spans="1:32" ht="30" x14ac:dyDescent="0.25">
      <c r="A15" s="8" t="s">
        <v>22</v>
      </c>
      <c r="B15" s="4">
        <v>13</v>
      </c>
      <c r="C15" s="9" t="s">
        <v>12</v>
      </c>
      <c r="D15" s="13">
        <v>5</v>
      </c>
      <c r="E15" s="13">
        <v>4</v>
      </c>
      <c r="F15" s="13">
        <v>3</v>
      </c>
      <c r="G15" s="13">
        <v>4</v>
      </c>
      <c r="H15" s="13">
        <v>5</v>
      </c>
      <c r="I15" s="13">
        <v>4</v>
      </c>
      <c r="J15" s="13">
        <v>1</v>
      </c>
      <c r="K15" s="13">
        <v>4</v>
      </c>
      <c r="L15" s="13">
        <v>2</v>
      </c>
      <c r="M15" s="13">
        <v>3</v>
      </c>
      <c r="N15" s="13">
        <v>5</v>
      </c>
      <c r="O15" s="13">
        <v>4</v>
      </c>
      <c r="P15" s="13">
        <v>3</v>
      </c>
      <c r="Q15" s="13">
        <v>5</v>
      </c>
      <c r="R15" s="13">
        <v>4</v>
      </c>
      <c r="S15" s="13">
        <v>5</v>
      </c>
      <c r="T15" s="13">
        <v>5</v>
      </c>
      <c r="U15" s="13">
        <v>1</v>
      </c>
      <c r="V15" s="13">
        <v>5</v>
      </c>
      <c r="W15" s="13">
        <v>5</v>
      </c>
      <c r="X15" s="13">
        <v>2</v>
      </c>
      <c r="Y15" s="13">
        <v>3</v>
      </c>
      <c r="Z15" s="13">
        <v>5</v>
      </c>
      <c r="AA15" s="13">
        <v>3</v>
      </c>
      <c r="AB15" s="13">
        <v>1</v>
      </c>
      <c r="AC15" s="13">
        <v>5</v>
      </c>
      <c r="AD15" s="13">
        <v>3</v>
      </c>
      <c r="AE15" s="13">
        <v>4</v>
      </c>
      <c r="AF15" s="13">
        <v>4</v>
      </c>
    </row>
    <row r="16" spans="1:32" ht="30" x14ac:dyDescent="0.25">
      <c r="A16" s="6" t="s">
        <v>23</v>
      </c>
      <c r="B16" s="1">
        <v>14</v>
      </c>
      <c r="C16" s="9" t="s">
        <v>13</v>
      </c>
      <c r="D16" s="11">
        <v>5</v>
      </c>
      <c r="E16" s="11">
        <v>5</v>
      </c>
      <c r="F16" s="11">
        <v>5</v>
      </c>
      <c r="G16" s="11">
        <v>3</v>
      </c>
      <c r="H16" s="11">
        <v>5</v>
      </c>
      <c r="I16" s="11">
        <v>5</v>
      </c>
      <c r="J16" s="11">
        <v>1</v>
      </c>
      <c r="K16" s="11">
        <v>4</v>
      </c>
      <c r="L16" s="11">
        <v>4</v>
      </c>
      <c r="M16" s="11">
        <v>4</v>
      </c>
      <c r="N16" s="11">
        <v>4</v>
      </c>
      <c r="O16" s="11">
        <v>5</v>
      </c>
      <c r="P16" s="11">
        <v>4</v>
      </c>
      <c r="Q16" s="11">
        <v>5</v>
      </c>
      <c r="R16" s="11">
        <v>3</v>
      </c>
      <c r="S16" s="11">
        <v>5</v>
      </c>
      <c r="T16" s="11">
        <v>5</v>
      </c>
      <c r="U16" s="11">
        <v>4</v>
      </c>
      <c r="V16" s="11">
        <v>4</v>
      </c>
      <c r="W16" s="11">
        <v>5</v>
      </c>
      <c r="X16" s="11">
        <v>3</v>
      </c>
      <c r="Y16" s="11">
        <v>4</v>
      </c>
      <c r="Z16" s="11">
        <v>5</v>
      </c>
      <c r="AA16" s="11">
        <v>3</v>
      </c>
      <c r="AB16" s="11">
        <v>5</v>
      </c>
      <c r="AC16" s="11">
        <v>4</v>
      </c>
      <c r="AD16" s="11">
        <v>5</v>
      </c>
      <c r="AE16" s="11">
        <v>5</v>
      </c>
      <c r="AF16" s="11">
        <v>5</v>
      </c>
    </row>
    <row r="17" spans="1:32" ht="30" x14ac:dyDescent="0.25">
      <c r="A17" s="7" t="s">
        <v>21</v>
      </c>
      <c r="B17" s="2">
        <v>15</v>
      </c>
      <c r="C17" s="9" t="s">
        <v>14</v>
      </c>
      <c r="D17" s="12">
        <v>3</v>
      </c>
      <c r="E17" s="12">
        <v>2</v>
      </c>
      <c r="F17" s="12">
        <v>3</v>
      </c>
      <c r="G17" s="12">
        <v>5</v>
      </c>
      <c r="H17" s="12">
        <v>5</v>
      </c>
      <c r="I17" s="12">
        <v>4</v>
      </c>
      <c r="J17" s="12">
        <v>2</v>
      </c>
      <c r="K17" s="12">
        <v>2</v>
      </c>
      <c r="L17" s="12">
        <v>3</v>
      </c>
      <c r="M17" s="12">
        <v>2</v>
      </c>
      <c r="N17" s="12">
        <v>4</v>
      </c>
      <c r="O17" s="12">
        <v>4</v>
      </c>
      <c r="P17" s="12">
        <v>3</v>
      </c>
      <c r="Q17" s="12">
        <v>4</v>
      </c>
      <c r="R17" s="12">
        <v>2</v>
      </c>
      <c r="S17" s="12">
        <v>2</v>
      </c>
      <c r="T17" s="12">
        <v>3</v>
      </c>
      <c r="U17" s="12">
        <v>3</v>
      </c>
      <c r="V17" s="12">
        <v>5</v>
      </c>
      <c r="W17" s="12">
        <v>2</v>
      </c>
      <c r="X17" s="12">
        <v>3</v>
      </c>
      <c r="Y17" s="12">
        <v>2</v>
      </c>
      <c r="Z17" s="12">
        <v>2</v>
      </c>
      <c r="AA17" s="12">
        <v>3</v>
      </c>
      <c r="AB17" s="12">
        <v>5</v>
      </c>
      <c r="AC17" s="12">
        <v>5</v>
      </c>
      <c r="AD17" s="12">
        <v>3</v>
      </c>
      <c r="AE17" s="12">
        <v>3</v>
      </c>
      <c r="AF17" s="12">
        <v>1</v>
      </c>
    </row>
    <row r="18" spans="1:32" ht="30" x14ac:dyDescent="0.25">
      <c r="A18" s="7" t="s">
        <v>21</v>
      </c>
      <c r="B18" s="2">
        <v>17</v>
      </c>
      <c r="C18" s="9" t="s">
        <v>15</v>
      </c>
      <c r="D18" s="12">
        <v>5</v>
      </c>
      <c r="E18" s="12">
        <v>2</v>
      </c>
      <c r="F18" s="12">
        <v>5</v>
      </c>
      <c r="G18" s="12">
        <v>2</v>
      </c>
      <c r="H18" s="12">
        <v>5</v>
      </c>
      <c r="I18" s="12">
        <v>5</v>
      </c>
      <c r="J18" s="12">
        <v>1</v>
      </c>
      <c r="K18" s="12">
        <v>2</v>
      </c>
      <c r="L18" s="12">
        <v>3</v>
      </c>
      <c r="M18" s="12">
        <v>2</v>
      </c>
      <c r="N18" s="12">
        <v>3</v>
      </c>
      <c r="O18" s="12">
        <v>5</v>
      </c>
      <c r="P18" s="12">
        <v>5</v>
      </c>
      <c r="Q18" s="12">
        <v>4</v>
      </c>
      <c r="R18" s="12">
        <v>4</v>
      </c>
      <c r="S18" s="12">
        <v>4</v>
      </c>
      <c r="T18" s="12">
        <v>1</v>
      </c>
      <c r="U18" s="12">
        <v>4</v>
      </c>
      <c r="V18" s="12">
        <v>1</v>
      </c>
      <c r="W18" s="12">
        <v>5</v>
      </c>
      <c r="X18" s="12">
        <v>3</v>
      </c>
      <c r="Y18" s="12">
        <v>2</v>
      </c>
      <c r="Z18" s="12">
        <v>5</v>
      </c>
      <c r="AA18" s="12">
        <v>3</v>
      </c>
      <c r="AB18" s="12">
        <v>1</v>
      </c>
      <c r="AC18" s="12">
        <v>5</v>
      </c>
      <c r="AD18" s="12">
        <v>5</v>
      </c>
      <c r="AE18" s="12">
        <v>4</v>
      </c>
      <c r="AF18" s="12">
        <v>5</v>
      </c>
    </row>
    <row r="19" spans="1:32" ht="30" x14ac:dyDescent="0.25">
      <c r="A19" s="8" t="s">
        <v>22</v>
      </c>
      <c r="B19" s="4">
        <v>19</v>
      </c>
      <c r="C19" s="9" t="s">
        <v>16</v>
      </c>
      <c r="D19" s="13">
        <v>4</v>
      </c>
      <c r="E19" s="13">
        <v>3</v>
      </c>
      <c r="F19" s="13">
        <v>4</v>
      </c>
      <c r="G19" s="13">
        <v>3</v>
      </c>
      <c r="H19" s="13">
        <v>5</v>
      </c>
      <c r="I19" s="13">
        <v>5</v>
      </c>
      <c r="J19" s="13">
        <v>3</v>
      </c>
      <c r="K19" s="13">
        <v>3</v>
      </c>
      <c r="L19" s="13">
        <v>3</v>
      </c>
      <c r="M19" s="13">
        <v>4</v>
      </c>
      <c r="N19" s="13">
        <v>4</v>
      </c>
      <c r="O19" s="13">
        <v>4</v>
      </c>
      <c r="P19" s="13">
        <v>3</v>
      </c>
      <c r="Q19" s="13">
        <v>3</v>
      </c>
      <c r="R19" s="13">
        <v>3</v>
      </c>
      <c r="S19" s="13">
        <v>4</v>
      </c>
      <c r="T19" s="13">
        <v>4</v>
      </c>
      <c r="U19" s="13">
        <v>2</v>
      </c>
      <c r="V19" s="13">
        <v>5</v>
      </c>
      <c r="W19" s="13">
        <v>2</v>
      </c>
      <c r="X19" s="13">
        <v>4</v>
      </c>
      <c r="Y19" s="13">
        <v>3</v>
      </c>
      <c r="Z19" s="13">
        <v>4</v>
      </c>
      <c r="AA19" s="13">
        <v>3</v>
      </c>
      <c r="AB19" s="13">
        <v>3</v>
      </c>
      <c r="AC19" s="13">
        <v>5</v>
      </c>
      <c r="AD19" s="13">
        <v>5</v>
      </c>
      <c r="AE19" s="13">
        <v>3</v>
      </c>
      <c r="AF19" s="13">
        <v>4</v>
      </c>
    </row>
    <row r="20" spans="1:32" ht="30" x14ac:dyDescent="0.25">
      <c r="A20" s="7" t="s">
        <v>21</v>
      </c>
      <c r="B20" s="2">
        <v>21</v>
      </c>
      <c r="C20" s="9" t="s">
        <v>17</v>
      </c>
      <c r="D20" s="12">
        <v>2</v>
      </c>
      <c r="E20" s="12">
        <v>3</v>
      </c>
      <c r="F20" s="12">
        <v>5</v>
      </c>
      <c r="G20" s="12">
        <v>2</v>
      </c>
      <c r="H20" s="12">
        <v>5</v>
      </c>
      <c r="I20" s="12">
        <v>3</v>
      </c>
      <c r="J20" s="12">
        <v>1</v>
      </c>
      <c r="K20" s="12">
        <v>2</v>
      </c>
      <c r="L20" s="12">
        <v>2</v>
      </c>
      <c r="M20" s="12">
        <v>3</v>
      </c>
      <c r="N20" s="12">
        <v>2</v>
      </c>
      <c r="O20" s="12">
        <v>3</v>
      </c>
      <c r="P20" s="12">
        <v>3</v>
      </c>
      <c r="Q20" s="12">
        <v>2</v>
      </c>
      <c r="R20" s="12">
        <v>2</v>
      </c>
      <c r="S20" s="12">
        <v>4</v>
      </c>
      <c r="T20" s="12">
        <v>4</v>
      </c>
      <c r="U20" s="12">
        <v>1</v>
      </c>
      <c r="V20" s="12">
        <v>2</v>
      </c>
      <c r="W20" s="12">
        <v>3</v>
      </c>
      <c r="X20" s="12">
        <v>2</v>
      </c>
      <c r="Y20" s="12">
        <v>2</v>
      </c>
      <c r="Z20" s="12">
        <v>3</v>
      </c>
      <c r="AA20" s="12">
        <v>3</v>
      </c>
      <c r="AB20" s="12">
        <v>5</v>
      </c>
      <c r="AC20" s="12">
        <v>3</v>
      </c>
      <c r="AD20" s="12">
        <v>3</v>
      </c>
      <c r="AE20" s="12">
        <v>3</v>
      </c>
      <c r="AF20" s="12">
        <v>3</v>
      </c>
    </row>
    <row r="21" spans="1:32" ht="30" x14ac:dyDescent="0.25">
      <c r="A21" s="8" t="s">
        <v>22</v>
      </c>
      <c r="B21" s="4">
        <v>22</v>
      </c>
      <c r="C21" s="9" t="s">
        <v>18</v>
      </c>
      <c r="D21" s="13">
        <v>4</v>
      </c>
      <c r="E21" s="13">
        <v>2</v>
      </c>
      <c r="F21" s="13">
        <v>4</v>
      </c>
      <c r="G21" s="13">
        <v>4</v>
      </c>
      <c r="H21" s="13">
        <v>4</v>
      </c>
      <c r="I21" s="13">
        <v>4</v>
      </c>
      <c r="J21" s="13">
        <v>3</v>
      </c>
      <c r="K21" s="13">
        <v>4</v>
      </c>
      <c r="L21" s="13">
        <v>3</v>
      </c>
      <c r="M21" s="13">
        <v>5</v>
      </c>
      <c r="N21" s="13">
        <v>5</v>
      </c>
      <c r="O21" s="13">
        <v>4</v>
      </c>
      <c r="P21" s="13">
        <v>5</v>
      </c>
      <c r="Q21" s="13">
        <v>5</v>
      </c>
      <c r="R21" s="13">
        <v>5</v>
      </c>
      <c r="S21" s="13">
        <v>4</v>
      </c>
      <c r="T21" s="13">
        <v>5</v>
      </c>
      <c r="U21" s="13">
        <v>1</v>
      </c>
      <c r="V21" s="13">
        <v>5</v>
      </c>
      <c r="W21" s="13">
        <v>3</v>
      </c>
      <c r="X21" s="13">
        <v>4</v>
      </c>
      <c r="Y21" s="13">
        <v>2</v>
      </c>
      <c r="Z21" s="13">
        <v>4</v>
      </c>
      <c r="AA21" s="13">
        <v>3</v>
      </c>
      <c r="AB21" s="13">
        <v>5</v>
      </c>
      <c r="AC21" s="13">
        <v>5</v>
      </c>
      <c r="AD21" s="13">
        <v>5</v>
      </c>
      <c r="AE21" s="13">
        <v>4</v>
      </c>
      <c r="AF21" s="13">
        <v>4</v>
      </c>
    </row>
    <row r="22" spans="1:32" ht="30" x14ac:dyDescent="0.25">
      <c r="A22" s="7" t="s">
        <v>21</v>
      </c>
      <c r="B22" s="2">
        <v>23</v>
      </c>
      <c r="C22" s="9" t="s">
        <v>19</v>
      </c>
      <c r="D22" s="12">
        <v>4</v>
      </c>
      <c r="E22" s="12">
        <v>4</v>
      </c>
      <c r="F22" s="12">
        <v>2</v>
      </c>
      <c r="G22" s="12">
        <v>5</v>
      </c>
      <c r="H22" s="12">
        <v>5</v>
      </c>
      <c r="I22" s="12">
        <v>4</v>
      </c>
      <c r="J22" s="12">
        <v>1</v>
      </c>
      <c r="K22" s="12">
        <v>2</v>
      </c>
      <c r="L22" s="12">
        <v>3</v>
      </c>
      <c r="M22" s="12">
        <v>1</v>
      </c>
      <c r="N22" s="12">
        <v>3</v>
      </c>
      <c r="O22" s="12">
        <v>1</v>
      </c>
      <c r="P22" s="12">
        <v>2</v>
      </c>
      <c r="Q22" s="12">
        <v>3</v>
      </c>
      <c r="R22" s="12">
        <v>3</v>
      </c>
      <c r="S22" s="12">
        <v>5</v>
      </c>
      <c r="T22" s="12">
        <v>4</v>
      </c>
      <c r="U22" s="12">
        <v>2</v>
      </c>
      <c r="V22" s="12">
        <v>4</v>
      </c>
      <c r="W22" s="12">
        <v>2</v>
      </c>
      <c r="X22" s="12">
        <v>2</v>
      </c>
      <c r="Y22" s="12">
        <v>2</v>
      </c>
      <c r="Z22" s="12">
        <v>5</v>
      </c>
      <c r="AA22" s="12">
        <v>3</v>
      </c>
      <c r="AB22" s="12">
        <v>5</v>
      </c>
      <c r="AC22" s="12">
        <v>5</v>
      </c>
      <c r="AD22" s="12">
        <v>1</v>
      </c>
      <c r="AE22" s="12">
        <v>5</v>
      </c>
      <c r="AF22" s="12">
        <v>3</v>
      </c>
    </row>
    <row r="23" spans="1:32" ht="60" x14ac:dyDescent="0.25">
      <c r="A23" s="8" t="s">
        <v>22</v>
      </c>
      <c r="B23" s="4">
        <v>24</v>
      </c>
      <c r="C23" s="9" t="s">
        <v>20</v>
      </c>
      <c r="D23" s="13">
        <v>5</v>
      </c>
      <c r="E23" s="13">
        <v>5</v>
      </c>
      <c r="F23" s="13">
        <v>3</v>
      </c>
      <c r="G23" s="13">
        <v>3</v>
      </c>
      <c r="H23" s="13">
        <v>5</v>
      </c>
      <c r="I23" s="13">
        <v>3</v>
      </c>
      <c r="J23" s="13">
        <v>2</v>
      </c>
      <c r="K23" s="13">
        <v>2</v>
      </c>
      <c r="L23" s="13">
        <v>3</v>
      </c>
      <c r="M23" s="13">
        <v>3</v>
      </c>
      <c r="N23" s="13">
        <v>4</v>
      </c>
      <c r="O23" s="13">
        <v>5</v>
      </c>
      <c r="P23" s="13">
        <v>4</v>
      </c>
      <c r="Q23" s="13">
        <v>4</v>
      </c>
      <c r="R23" s="13">
        <v>4</v>
      </c>
      <c r="S23" s="13">
        <v>4</v>
      </c>
      <c r="T23" s="13">
        <v>3</v>
      </c>
      <c r="U23" s="13">
        <v>1</v>
      </c>
      <c r="V23" s="13">
        <v>3</v>
      </c>
      <c r="W23" s="13">
        <v>3</v>
      </c>
      <c r="X23" s="13">
        <v>3</v>
      </c>
      <c r="Y23" s="13">
        <v>2</v>
      </c>
      <c r="Z23" s="13">
        <v>5</v>
      </c>
      <c r="AA23" s="13">
        <v>3</v>
      </c>
      <c r="AB23" s="13">
        <v>5</v>
      </c>
      <c r="AC23" s="13">
        <v>1</v>
      </c>
      <c r="AD23" s="13">
        <v>5</v>
      </c>
      <c r="AE23" s="13">
        <v>4</v>
      </c>
      <c r="AF23" s="13">
        <v>5</v>
      </c>
    </row>
    <row r="25" spans="1:32" x14ac:dyDescent="0.25">
      <c r="C25" s="17" t="s">
        <v>24</v>
      </c>
      <c r="D25" s="10">
        <f>D3+D5+D8+D11+D12+D13</f>
        <v>25</v>
      </c>
      <c r="E25" s="10">
        <f>E3+E5+E8+E11+E12+E13</f>
        <v>22</v>
      </c>
      <c r="F25" s="10">
        <f>F3+F5+F8+F11+F12+F13</f>
        <v>24</v>
      </c>
      <c r="G25" s="10">
        <f t="shared" ref="G25:AD25" si="0">G3+G5+G8+G11+G12+G13</f>
        <v>16</v>
      </c>
      <c r="H25" s="10">
        <f t="shared" si="0"/>
        <v>26</v>
      </c>
      <c r="I25" s="10">
        <f t="shared" si="0"/>
        <v>20</v>
      </c>
      <c r="J25" s="10">
        <f t="shared" si="0"/>
        <v>14</v>
      </c>
      <c r="K25" s="10">
        <f t="shared" si="0"/>
        <v>16</v>
      </c>
      <c r="L25" s="10">
        <f t="shared" si="0"/>
        <v>20</v>
      </c>
      <c r="M25" s="10">
        <f t="shared" si="0"/>
        <v>23</v>
      </c>
      <c r="N25" s="10">
        <f t="shared" si="0"/>
        <v>21</v>
      </c>
      <c r="O25" s="10">
        <f t="shared" si="0"/>
        <v>15</v>
      </c>
      <c r="P25" s="10">
        <f t="shared" si="0"/>
        <v>22</v>
      </c>
      <c r="Q25" s="10">
        <f t="shared" si="0"/>
        <v>22</v>
      </c>
      <c r="R25" s="10">
        <f t="shared" si="0"/>
        <v>14</v>
      </c>
      <c r="S25" s="10">
        <f t="shared" si="0"/>
        <v>29</v>
      </c>
      <c r="T25" s="10">
        <f t="shared" si="0"/>
        <v>20</v>
      </c>
      <c r="U25" s="10">
        <f t="shared" si="0"/>
        <v>14</v>
      </c>
      <c r="V25" s="10">
        <f t="shared" si="0"/>
        <v>25</v>
      </c>
      <c r="W25" s="10">
        <f t="shared" si="0"/>
        <v>19</v>
      </c>
      <c r="X25" s="10">
        <f t="shared" si="0"/>
        <v>15</v>
      </c>
      <c r="Y25" s="10">
        <f t="shared" si="0"/>
        <v>18</v>
      </c>
      <c r="Z25" s="10">
        <f t="shared" si="0"/>
        <v>20</v>
      </c>
      <c r="AA25" s="10">
        <f t="shared" si="0"/>
        <v>18</v>
      </c>
      <c r="AB25" s="10">
        <f t="shared" si="0"/>
        <v>16</v>
      </c>
      <c r="AC25" s="10">
        <f t="shared" si="0"/>
        <v>14</v>
      </c>
      <c r="AD25" s="10">
        <f t="shared" si="0"/>
        <v>26</v>
      </c>
      <c r="AE25" s="10">
        <f>AE3+AE5+AE8+AE11+AE12+AE13</f>
        <v>25</v>
      </c>
      <c r="AF25" s="10">
        <f>AF3+AF5+AF8+AF11+AF12+AF13</f>
        <v>19</v>
      </c>
    </row>
    <row r="26" spans="1:32" x14ac:dyDescent="0.25">
      <c r="C26" s="18" t="s">
        <v>25</v>
      </c>
      <c r="D26" s="10">
        <f>D4+D7+D14+D17+D18+D20+D22</f>
        <v>26</v>
      </c>
      <c r="E26" s="10">
        <f>E4+E7+E14+E17+E18+E20+E22</f>
        <v>20</v>
      </c>
      <c r="F26" s="10">
        <f>F4+F7+F14+F17+F18+F20+F22</f>
        <v>27</v>
      </c>
      <c r="G26" s="10">
        <f t="shared" ref="G26:AD26" si="1">G4+G7+G14+G17+G18+G20+G22</f>
        <v>23</v>
      </c>
      <c r="H26" s="10">
        <f t="shared" si="1"/>
        <v>28</v>
      </c>
      <c r="I26" s="10">
        <f t="shared" si="1"/>
        <v>25</v>
      </c>
      <c r="J26" s="10">
        <f t="shared" si="1"/>
        <v>11</v>
      </c>
      <c r="K26" s="10">
        <f t="shared" si="1"/>
        <v>19</v>
      </c>
      <c r="L26" s="10">
        <f t="shared" si="1"/>
        <v>23</v>
      </c>
      <c r="M26" s="10">
        <f t="shared" si="1"/>
        <v>16</v>
      </c>
      <c r="N26" s="10">
        <f t="shared" si="1"/>
        <v>23</v>
      </c>
      <c r="O26" s="10">
        <f t="shared" si="1"/>
        <v>26</v>
      </c>
      <c r="P26" s="10">
        <f t="shared" si="1"/>
        <v>24</v>
      </c>
      <c r="Q26" s="10">
        <f t="shared" si="1"/>
        <v>25</v>
      </c>
      <c r="R26" s="10">
        <f t="shared" si="1"/>
        <v>23</v>
      </c>
      <c r="S26" s="10">
        <f t="shared" si="1"/>
        <v>21</v>
      </c>
      <c r="T26" s="10">
        <f t="shared" si="1"/>
        <v>20</v>
      </c>
      <c r="U26" s="10">
        <f t="shared" si="1"/>
        <v>15</v>
      </c>
      <c r="V26" s="10">
        <f t="shared" si="1"/>
        <v>24</v>
      </c>
      <c r="W26" s="10">
        <f t="shared" si="1"/>
        <v>18</v>
      </c>
      <c r="X26" s="10">
        <f t="shared" si="1"/>
        <v>21</v>
      </c>
      <c r="Y26" s="10">
        <f t="shared" si="1"/>
        <v>17</v>
      </c>
      <c r="Z26" s="10">
        <f t="shared" si="1"/>
        <v>24</v>
      </c>
      <c r="AA26" s="10">
        <f t="shared" si="1"/>
        <v>21</v>
      </c>
      <c r="AB26" s="10">
        <f t="shared" si="1"/>
        <v>24</v>
      </c>
      <c r="AC26" s="10">
        <f t="shared" si="1"/>
        <v>29</v>
      </c>
      <c r="AD26" s="10">
        <f t="shared" si="1"/>
        <v>20</v>
      </c>
      <c r="AE26" s="10">
        <f>AE4+AE7+AE14+AE17+AE18+AE20+AE22</f>
        <v>28</v>
      </c>
      <c r="AF26" s="10">
        <f>AF4+AF7+AF14+AF17+AF18+AF20+AF22</f>
        <v>24</v>
      </c>
    </row>
    <row r="27" spans="1:32" x14ac:dyDescent="0.25">
      <c r="C27" s="19" t="s">
        <v>26</v>
      </c>
      <c r="D27" s="10">
        <f>D6+D9+D10+D15+D19+D21+D23</f>
        <v>31</v>
      </c>
      <c r="E27" s="10">
        <f>E6+E9+E10+E15+E19+E21+E23</f>
        <v>21</v>
      </c>
      <c r="F27" s="10">
        <f>F6+F9+F10+F15+F19+F21+F23</f>
        <v>25</v>
      </c>
      <c r="G27" s="10">
        <f t="shared" ref="G27:AD27" si="2">G6+G9+G10+G15+G19+G21+G23</f>
        <v>20</v>
      </c>
      <c r="H27" s="10">
        <f t="shared" si="2"/>
        <v>30</v>
      </c>
      <c r="I27" s="10">
        <f t="shared" si="2"/>
        <v>25</v>
      </c>
      <c r="J27" s="10">
        <f t="shared" si="2"/>
        <v>15</v>
      </c>
      <c r="K27" s="10">
        <f t="shared" si="2"/>
        <v>21</v>
      </c>
      <c r="L27" s="10">
        <f t="shared" si="2"/>
        <v>20</v>
      </c>
      <c r="M27" s="10">
        <f t="shared" si="2"/>
        <v>23</v>
      </c>
      <c r="N27" s="10">
        <f t="shared" si="2"/>
        <v>27</v>
      </c>
      <c r="O27" s="10">
        <f t="shared" si="2"/>
        <v>24</v>
      </c>
      <c r="P27" s="10">
        <f t="shared" si="2"/>
        <v>26</v>
      </c>
      <c r="Q27" s="10">
        <f t="shared" si="2"/>
        <v>27</v>
      </c>
      <c r="R27" s="10">
        <f t="shared" si="2"/>
        <v>23</v>
      </c>
      <c r="S27" s="10">
        <f t="shared" si="2"/>
        <v>26</v>
      </c>
      <c r="T27" s="10">
        <f t="shared" si="2"/>
        <v>27</v>
      </c>
      <c r="U27" s="10">
        <f t="shared" si="2"/>
        <v>13</v>
      </c>
      <c r="V27" s="10">
        <f t="shared" si="2"/>
        <v>29</v>
      </c>
      <c r="W27" s="10">
        <f t="shared" si="2"/>
        <v>20</v>
      </c>
      <c r="X27" s="10">
        <f t="shared" si="2"/>
        <v>22</v>
      </c>
      <c r="Y27" s="10">
        <f t="shared" si="2"/>
        <v>18</v>
      </c>
      <c r="Z27" s="10">
        <f t="shared" si="2"/>
        <v>27</v>
      </c>
      <c r="AA27" s="10">
        <f t="shared" si="2"/>
        <v>21</v>
      </c>
      <c r="AB27" s="10">
        <f t="shared" si="2"/>
        <v>20</v>
      </c>
      <c r="AC27" s="10">
        <f t="shared" si="2"/>
        <v>24</v>
      </c>
      <c r="AD27" s="10">
        <f t="shared" si="2"/>
        <v>26</v>
      </c>
      <c r="AE27" s="10">
        <f>AE6+AE9+AE10+AE15+AE19+AE21+AE23</f>
        <v>29</v>
      </c>
      <c r="AF27" s="10">
        <f>AF6+AF9+AF10+AF15+AF19+AF21+AF23</f>
        <v>30</v>
      </c>
    </row>
    <row r="28" spans="1:32" ht="160.5" customHeight="1" x14ac:dyDescent="0.25">
      <c r="D28" s="15" t="s">
        <v>174</v>
      </c>
      <c r="E28" s="15" t="s">
        <v>175</v>
      </c>
      <c r="F28" s="15" t="s">
        <v>176</v>
      </c>
      <c r="G28" s="15" t="s">
        <v>173</v>
      </c>
      <c r="H28" s="15" t="s">
        <v>177</v>
      </c>
      <c r="I28" s="16" t="s">
        <v>178</v>
      </c>
      <c r="J28" s="16" t="s">
        <v>179</v>
      </c>
      <c r="K28" s="16" t="s">
        <v>180</v>
      </c>
      <c r="L28" s="16" t="s">
        <v>181</v>
      </c>
      <c r="M28" s="16" t="s">
        <v>182</v>
      </c>
      <c r="N28" s="16" t="s">
        <v>183</v>
      </c>
      <c r="O28" s="16" t="s">
        <v>184</v>
      </c>
      <c r="P28" s="16" t="s">
        <v>185</v>
      </c>
      <c r="Q28" s="16" t="s">
        <v>186</v>
      </c>
      <c r="R28" s="16" t="s">
        <v>187</v>
      </c>
      <c r="S28" s="16" t="s">
        <v>188</v>
      </c>
      <c r="T28" s="16" t="s">
        <v>189</v>
      </c>
      <c r="U28" s="16" t="s">
        <v>190</v>
      </c>
      <c r="V28" s="16" t="s">
        <v>191</v>
      </c>
      <c r="W28" s="16" t="s">
        <v>192</v>
      </c>
      <c r="X28" s="16" t="s">
        <v>193</v>
      </c>
      <c r="Y28" s="16" t="s">
        <v>194</v>
      </c>
      <c r="Z28" s="16" t="s">
        <v>195</v>
      </c>
      <c r="AA28" s="16" t="s">
        <v>196</v>
      </c>
      <c r="AB28" s="16" t="s">
        <v>197</v>
      </c>
      <c r="AC28" s="16" t="s">
        <v>198</v>
      </c>
      <c r="AD28" s="16" t="s">
        <v>199</v>
      </c>
      <c r="AE28" s="16" t="s">
        <v>200</v>
      </c>
      <c r="AF28" s="16" t="s">
        <v>201</v>
      </c>
    </row>
    <row r="29" spans="1:32" x14ac:dyDescent="0.25">
      <c r="D29" s="10">
        <v>1</v>
      </c>
      <c r="E29" s="10">
        <v>2</v>
      </c>
      <c r="F29" s="10">
        <v>3</v>
      </c>
      <c r="G29" s="10">
        <v>4</v>
      </c>
      <c r="H29" s="10">
        <v>5</v>
      </c>
      <c r="I29" s="10">
        <v>6</v>
      </c>
      <c r="J29" s="10">
        <v>7</v>
      </c>
      <c r="K29" s="10">
        <v>8</v>
      </c>
      <c r="L29" s="10">
        <v>9</v>
      </c>
      <c r="M29" s="10">
        <v>10</v>
      </c>
      <c r="N29" s="10">
        <v>11</v>
      </c>
      <c r="O29" s="10">
        <v>12</v>
      </c>
      <c r="P29" s="10">
        <v>13</v>
      </c>
      <c r="Q29" s="10">
        <v>14</v>
      </c>
      <c r="R29" s="10">
        <v>15</v>
      </c>
      <c r="S29" s="10">
        <v>16</v>
      </c>
      <c r="T29" s="10">
        <v>17</v>
      </c>
      <c r="U29" s="10">
        <v>18</v>
      </c>
      <c r="V29" s="10">
        <v>19</v>
      </c>
      <c r="W29" s="10">
        <v>20</v>
      </c>
      <c r="X29" s="10">
        <v>21</v>
      </c>
      <c r="Y29" s="10">
        <v>22</v>
      </c>
      <c r="Z29" s="10">
        <v>23</v>
      </c>
      <c r="AA29" s="10">
        <v>24</v>
      </c>
      <c r="AB29" s="10">
        <v>25</v>
      </c>
      <c r="AC29" s="10">
        <v>26</v>
      </c>
      <c r="AD29" s="10">
        <v>27</v>
      </c>
      <c r="AE29" s="10">
        <v>28</v>
      </c>
      <c r="AF29" s="10">
        <v>29</v>
      </c>
    </row>
    <row r="32" spans="1:32" x14ac:dyDescent="0.25">
      <c r="C32" s="17" t="s">
        <v>24</v>
      </c>
      <c r="D32" s="10">
        <f t="shared" ref="D32:AF32" si="3">D25</f>
        <v>25</v>
      </c>
      <c r="E32" s="111">
        <f t="shared" si="3"/>
        <v>22</v>
      </c>
      <c r="F32" s="10">
        <f t="shared" si="3"/>
        <v>24</v>
      </c>
      <c r="G32" s="10">
        <f t="shared" si="3"/>
        <v>16</v>
      </c>
      <c r="H32" s="10">
        <f t="shared" si="3"/>
        <v>26</v>
      </c>
      <c r="I32" s="10">
        <f t="shared" si="3"/>
        <v>20</v>
      </c>
      <c r="J32" s="10">
        <f t="shared" si="3"/>
        <v>14</v>
      </c>
      <c r="K32" s="10">
        <f t="shared" si="3"/>
        <v>16</v>
      </c>
      <c r="L32" s="10">
        <f t="shared" si="3"/>
        <v>20</v>
      </c>
      <c r="M32" s="111">
        <f t="shared" si="3"/>
        <v>23</v>
      </c>
      <c r="N32" s="10">
        <f t="shared" si="3"/>
        <v>21</v>
      </c>
      <c r="O32" s="10">
        <f t="shared" si="3"/>
        <v>15</v>
      </c>
      <c r="P32" s="10">
        <f t="shared" si="3"/>
        <v>22</v>
      </c>
      <c r="Q32" s="10">
        <f t="shared" si="3"/>
        <v>22</v>
      </c>
      <c r="R32" s="10">
        <f t="shared" si="3"/>
        <v>14</v>
      </c>
      <c r="S32" s="111">
        <f t="shared" si="3"/>
        <v>29</v>
      </c>
      <c r="T32" s="10">
        <f t="shared" si="3"/>
        <v>20</v>
      </c>
      <c r="U32" s="10">
        <f t="shared" si="3"/>
        <v>14</v>
      </c>
      <c r="V32" s="10">
        <f t="shared" si="3"/>
        <v>25</v>
      </c>
      <c r="W32" s="10">
        <f t="shared" si="3"/>
        <v>19</v>
      </c>
      <c r="X32" s="10">
        <f t="shared" si="3"/>
        <v>15</v>
      </c>
      <c r="Y32" s="111">
        <f t="shared" si="3"/>
        <v>18</v>
      </c>
      <c r="Z32" s="10">
        <f t="shared" si="3"/>
        <v>20</v>
      </c>
      <c r="AA32" s="10">
        <f t="shared" si="3"/>
        <v>18</v>
      </c>
      <c r="AB32" s="10">
        <f t="shared" si="3"/>
        <v>16</v>
      </c>
      <c r="AC32" s="10">
        <f t="shared" si="3"/>
        <v>14</v>
      </c>
      <c r="AD32" s="111">
        <f t="shared" si="3"/>
        <v>26</v>
      </c>
      <c r="AE32" s="10">
        <f t="shared" si="3"/>
        <v>25</v>
      </c>
      <c r="AF32" s="10">
        <f t="shared" si="3"/>
        <v>19</v>
      </c>
    </row>
    <row r="33" spans="3:33" x14ac:dyDescent="0.25">
      <c r="C33" s="18" t="s">
        <v>25</v>
      </c>
      <c r="D33" s="10">
        <f t="shared" ref="D33:AF33" si="4">D26</f>
        <v>26</v>
      </c>
      <c r="E33" s="10">
        <f t="shared" si="4"/>
        <v>20</v>
      </c>
      <c r="F33" s="111">
        <f t="shared" si="4"/>
        <v>27</v>
      </c>
      <c r="G33" s="111">
        <f t="shared" si="4"/>
        <v>23</v>
      </c>
      <c r="H33" s="10">
        <f t="shared" si="4"/>
        <v>28</v>
      </c>
      <c r="I33" s="111">
        <f t="shared" si="4"/>
        <v>25</v>
      </c>
      <c r="J33" s="10">
        <f t="shared" si="4"/>
        <v>11</v>
      </c>
      <c r="K33" s="10">
        <f t="shared" si="4"/>
        <v>19</v>
      </c>
      <c r="L33" s="111">
        <f t="shared" si="4"/>
        <v>23</v>
      </c>
      <c r="M33" s="10">
        <f t="shared" si="4"/>
        <v>16</v>
      </c>
      <c r="N33" s="10">
        <f t="shared" si="4"/>
        <v>23</v>
      </c>
      <c r="O33" s="111">
        <f t="shared" si="4"/>
        <v>26</v>
      </c>
      <c r="P33" s="10">
        <f t="shared" si="4"/>
        <v>24</v>
      </c>
      <c r="Q33" s="10">
        <f t="shared" si="4"/>
        <v>25</v>
      </c>
      <c r="R33" s="111">
        <f t="shared" si="4"/>
        <v>23</v>
      </c>
      <c r="S33" s="10">
        <f t="shared" si="4"/>
        <v>21</v>
      </c>
      <c r="T33" s="10">
        <f t="shared" si="4"/>
        <v>20</v>
      </c>
      <c r="U33" s="111">
        <f t="shared" si="4"/>
        <v>15</v>
      </c>
      <c r="V33" s="10">
        <f t="shared" si="4"/>
        <v>24</v>
      </c>
      <c r="W33" s="10">
        <f t="shared" si="4"/>
        <v>18</v>
      </c>
      <c r="X33" s="10">
        <f t="shared" si="4"/>
        <v>21</v>
      </c>
      <c r="Y33" s="10">
        <f t="shared" si="4"/>
        <v>17</v>
      </c>
      <c r="Z33" s="10">
        <f t="shared" si="4"/>
        <v>24</v>
      </c>
      <c r="AA33" s="111">
        <f t="shared" si="4"/>
        <v>21</v>
      </c>
      <c r="AB33" s="111">
        <f t="shared" si="4"/>
        <v>24</v>
      </c>
      <c r="AC33" s="111">
        <f t="shared" si="4"/>
        <v>29</v>
      </c>
      <c r="AD33" s="10">
        <f t="shared" si="4"/>
        <v>20</v>
      </c>
      <c r="AE33" s="10">
        <f t="shared" si="4"/>
        <v>28</v>
      </c>
      <c r="AF33" s="10">
        <f t="shared" si="4"/>
        <v>24</v>
      </c>
    </row>
    <row r="34" spans="3:33" x14ac:dyDescent="0.25">
      <c r="C34" s="19" t="s">
        <v>26</v>
      </c>
      <c r="D34" s="111">
        <f t="shared" ref="D34:AF34" si="5">D27</f>
        <v>31</v>
      </c>
      <c r="E34" s="10">
        <f t="shared" si="5"/>
        <v>21</v>
      </c>
      <c r="F34" s="10">
        <f t="shared" si="5"/>
        <v>25</v>
      </c>
      <c r="G34" s="10">
        <f t="shared" si="5"/>
        <v>20</v>
      </c>
      <c r="H34" s="111">
        <f t="shared" si="5"/>
        <v>30</v>
      </c>
      <c r="I34" s="111">
        <f t="shared" si="5"/>
        <v>25</v>
      </c>
      <c r="J34" s="111">
        <f t="shared" si="5"/>
        <v>15</v>
      </c>
      <c r="K34" s="111">
        <f t="shared" si="5"/>
        <v>21</v>
      </c>
      <c r="L34" s="10">
        <f t="shared" si="5"/>
        <v>20</v>
      </c>
      <c r="M34" s="111">
        <f t="shared" si="5"/>
        <v>23</v>
      </c>
      <c r="N34" s="111">
        <f t="shared" si="5"/>
        <v>27</v>
      </c>
      <c r="O34" s="10">
        <f t="shared" si="5"/>
        <v>24</v>
      </c>
      <c r="P34" s="111">
        <f t="shared" si="5"/>
        <v>26</v>
      </c>
      <c r="Q34" s="111">
        <f t="shared" si="5"/>
        <v>27</v>
      </c>
      <c r="R34" s="111">
        <f t="shared" si="5"/>
        <v>23</v>
      </c>
      <c r="S34" s="10">
        <f t="shared" si="5"/>
        <v>26</v>
      </c>
      <c r="T34" s="111">
        <f t="shared" si="5"/>
        <v>27</v>
      </c>
      <c r="U34" s="10">
        <f t="shared" si="5"/>
        <v>13</v>
      </c>
      <c r="V34" s="111">
        <f t="shared" si="5"/>
        <v>29</v>
      </c>
      <c r="W34" s="111">
        <f t="shared" si="5"/>
        <v>20</v>
      </c>
      <c r="X34" s="111">
        <f t="shared" si="5"/>
        <v>22</v>
      </c>
      <c r="Y34" s="111">
        <f t="shared" si="5"/>
        <v>18</v>
      </c>
      <c r="Z34" s="111">
        <f t="shared" si="5"/>
        <v>27</v>
      </c>
      <c r="AA34" s="111">
        <f t="shared" si="5"/>
        <v>21</v>
      </c>
      <c r="AB34" s="10">
        <f t="shared" si="5"/>
        <v>20</v>
      </c>
      <c r="AC34" s="10">
        <f t="shared" si="5"/>
        <v>24</v>
      </c>
      <c r="AD34" s="111">
        <f t="shared" si="5"/>
        <v>26</v>
      </c>
      <c r="AE34" s="111">
        <f t="shared" si="5"/>
        <v>29</v>
      </c>
      <c r="AF34" s="111">
        <f t="shared" si="5"/>
        <v>30</v>
      </c>
    </row>
    <row r="35" spans="3:33" ht="229.5" x14ac:dyDescent="0.25">
      <c r="D35" s="15" t="s">
        <v>174</v>
      </c>
      <c r="E35" s="15" t="s">
        <v>175</v>
      </c>
      <c r="F35" s="15" t="s">
        <v>176</v>
      </c>
      <c r="G35" s="15" t="s">
        <v>173</v>
      </c>
      <c r="H35" s="15" t="s">
        <v>177</v>
      </c>
      <c r="I35" s="16" t="s">
        <v>178</v>
      </c>
      <c r="J35" s="16" t="s">
        <v>179</v>
      </c>
      <c r="K35" s="16" t="s">
        <v>180</v>
      </c>
      <c r="L35" s="16" t="s">
        <v>181</v>
      </c>
      <c r="M35" s="16" t="s">
        <v>182</v>
      </c>
      <c r="N35" s="16" t="s">
        <v>183</v>
      </c>
      <c r="O35" s="16" t="s">
        <v>184</v>
      </c>
      <c r="P35" s="16" t="s">
        <v>185</v>
      </c>
      <c r="Q35" s="16" t="s">
        <v>186</v>
      </c>
      <c r="R35" s="16" t="s">
        <v>187</v>
      </c>
      <c r="S35" s="16" t="s">
        <v>188</v>
      </c>
      <c r="T35" s="16" t="s">
        <v>189</v>
      </c>
      <c r="U35" s="16" t="s">
        <v>190</v>
      </c>
      <c r="V35" s="16" t="s">
        <v>191</v>
      </c>
      <c r="W35" s="16" t="s">
        <v>192</v>
      </c>
      <c r="X35" s="16" t="s">
        <v>193</v>
      </c>
      <c r="Y35" s="16" t="s">
        <v>194</v>
      </c>
      <c r="Z35" s="16" t="s">
        <v>195</v>
      </c>
      <c r="AA35" s="16" t="s">
        <v>196</v>
      </c>
      <c r="AB35" s="16" t="s">
        <v>197</v>
      </c>
      <c r="AC35" s="16" t="s">
        <v>198</v>
      </c>
      <c r="AD35" s="16" t="s">
        <v>199</v>
      </c>
      <c r="AE35" s="16" t="s">
        <v>200</v>
      </c>
      <c r="AF35" s="16" t="s">
        <v>201</v>
      </c>
      <c r="AG35" s="16" t="s">
        <v>197</v>
      </c>
    </row>
    <row r="36" spans="3:33" x14ac:dyDescent="0.25"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>
        <v>11</v>
      </c>
      <c r="O36" s="10">
        <v>12</v>
      </c>
      <c r="P36" s="10">
        <v>13</v>
      </c>
      <c r="Q36" s="10">
        <v>14</v>
      </c>
      <c r="R36" s="10">
        <v>15</v>
      </c>
      <c r="S36" s="10">
        <v>16</v>
      </c>
      <c r="T36" s="10">
        <v>17</v>
      </c>
      <c r="U36" s="10">
        <v>18</v>
      </c>
      <c r="V36" s="10">
        <v>19</v>
      </c>
      <c r="W36" s="10">
        <v>20</v>
      </c>
      <c r="X36" s="10">
        <v>21</v>
      </c>
      <c r="Y36" s="10">
        <v>22</v>
      </c>
      <c r="Z36" s="10">
        <v>23</v>
      </c>
      <c r="AA36" s="10">
        <v>24</v>
      </c>
      <c r="AB36" s="10">
        <v>25</v>
      </c>
      <c r="AC36" s="10">
        <v>26</v>
      </c>
      <c r="AD36" s="10">
        <v>27</v>
      </c>
      <c r="AE36" s="10">
        <v>28</v>
      </c>
      <c r="AF36" s="10">
        <v>29</v>
      </c>
      <c r="AG36" s="10">
        <v>30</v>
      </c>
    </row>
    <row r="39" spans="3:33" x14ac:dyDescent="0.25">
      <c r="C39" s="17" t="s">
        <v>24</v>
      </c>
      <c r="D39" s="10">
        <v>2</v>
      </c>
    </row>
    <row r="40" spans="3:33" x14ac:dyDescent="0.25">
      <c r="C40" s="18" t="s">
        <v>25</v>
      </c>
      <c r="D40" s="10">
        <v>7</v>
      </c>
    </row>
    <row r="41" spans="3:33" x14ac:dyDescent="0.25">
      <c r="C41" s="19" t="s">
        <v>26</v>
      </c>
      <c r="D41" s="10">
        <v>14</v>
      </c>
    </row>
    <row r="42" spans="3:33" x14ac:dyDescent="0.25">
      <c r="C42" s="113" t="s">
        <v>236</v>
      </c>
      <c r="D42" s="10">
        <v>3</v>
      </c>
    </row>
    <row r="43" spans="3:33" x14ac:dyDescent="0.25">
      <c r="C43" s="112" t="s">
        <v>237</v>
      </c>
      <c r="D43" s="10">
        <v>3</v>
      </c>
    </row>
  </sheetData>
  <mergeCells count="1">
    <mergeCell ref="C1:AB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55" zoomScale="70" zoomScaleNormal="70" workbookViewId="0">
      <selection activeCell="C25" sqref="C25"/>
    </sheetView>
  </sheetViews>
  <sheetFormatPr baseColWidth="10" defaultRowHeight="15" x14ac:dyDescent="0.25"/>
  <cols>
    <col min="1" max="1" width="57.140625" style="20" customWidth="1"/>
    <col min="2" max="2" width="5.7109375" customWidth="1"/>
    <col min="3" max="30" width="4.7109375" customWidth="1"/>
  </cols>
  <sheetData>
    <row r="1" spans="1:35" ht="50.25" customHeight="1" x14ac:dyDescent="0.25">
      <c r="B1" s="114" t="s">
        <v>203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35" ht="23.25" x14ac:dyDescent="0.35">
      <c r="A2" s="71" t="s">
        <v>95</v>
      </c>
    </row>
    <row r="4" spans="1:35" x14ac:dyDescent="0.25">
      <c r="A4" s="20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5" ht="23.25" x14ac:dyDescent="0.25">
      <c r="A5" s="20" t="s">
        <v>54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F5" t="s">
        <v>238</v>
      </c>
      <c r="AI5">
        <v>6</v>
      </c>
    </row>
    <row r="6" spans="1:35" x14ac:dyDescent="0.25">
      <c r="A6" s="20" t="s">
        <v>55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F6" t="s">
        <v>239</v>
      </c>
      <c r="AI6">
        <v>5</v>
      </c>
    </row>
    <row r="7" spans="1:35" ht="23.25" x14ac:dyDescent="0.25">
      <c r="A7" s="20" t="s">
        <v>56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F7" t="s">
        <v>240</v>
      </c>
      <c r="AI7">
        <v>2</v>
      </c>
    </row>
    <row r="8" spans="1:35" ht="23.25" x14ac:dyDescent="0.25">
      <c r="A8" s="20" t="s">
        <v>57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F8" t="s">
        <v>241</v>
      </c>
      <c r="AI8">
        <v>7</v>
      </c>
    </row>
    <row r="9" spans="1:35" ht="23.25" x14ac:dyDescent="0.25">
      <c r="A9" s="20" t="s">
        <v>58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F9" t="s">
        <v>242</v>
      </c>
      <c r="AI9">
        <v>5</v>
      </c>
    </row>
    <row r="10" spans="1:35" ht="23.25" x14ac:dyDescent="0.25">
      <c r="A10" s="20" t="s">
        <v>59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F10" t="s">
        <v>243</v>
      </c>
      <c r="AI10">
        <v>2</v>
      </c>
    </row>
    <row r="11" spans="1:35" ht="23.25" x14ac:dyDescent="0.25">
      <c r="A11" s="20" t="s">
        <v>60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t="s">
        <v>244</v>
      </c>
      <c r="AI11">
        <v>1</v>
      </c>
    </row>
    <row r="12" spans="1:35" ht="23.25" x14ac:dyDescent="0.25">
      <c r="A12" s="20" t="s">
        <v>61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F12" t="s">
        <v>245</v>
      </c>
      <c r="AI12">
        <v>1</v>
      </c>
    </row>
    <row r="13" spans="1:35" ht="23.25" x14ac:dyDescent="0.25">
      <c r="A13" s="20" t="s">
        <v>62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F13" t="s">
        <v>246</v>
      </c>
      <c r="AI13">
        <v>0</v>
      </c>
    </row>
    <row r="14" spans="1:35" ht="23.25" x14ac:dyDescent="0.25">
      <c r="A14" s="20" t="s">
        <v>63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</row>
    <row r="15" spans="1:35" x14ac:dyDescent="0.25">
      <c r="A15" s="20" t="s">
        <v>64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</row>
    <row r="16" spans="1:35" x14ac:dyDescent="0.25">
      <c r="A16" s="20" t="s">
        <v>65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</row>
    <row r="17" spans="1:35" x14ac:dyDescent="0.25">
      <c r="A17" s="20" t="s">
        <v>66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5" ht="23.25" x14ac:dyDescent="0.25">
      <c r="A18" s="20" t="s">
        <v>67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5" x14ac:dyDescent="0.25">
      <c r="A19" s="20" t="s">
        <v>68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1</v>
      </c>
    </row>
    <row r="20" spans="1:35" x14ac:dyDescent="0.25">
      <c r="A20" s="20" t="s">
        <v>69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</row>
    <row r="21" spans="1:35" ht="23.25" x14ac:dyDescent="0.25">
      <c r="A21" s="20" t="s">
        <v>70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1</v>
      </c>
      <c r="AD21">
        <v>0</v>
      </c>
    </row>
    <row r="22" spans="1:35" ht="23.25" x14ac:dyDescent="0.25">
      <c r="A22" s="20" t="s">
        <v>71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</row>
    <row r="23" spans="1:35" ht="23.25" x14ac:dyDescent="0.25">
      <c r="A23" s="20" t="s">
        <v>72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</row>
    <row r="25" spans="1:35" ht="18.75" x14ac:dyDescent="0.3">
      <c r="A25" s="60" t="s">
        <v>73</v>
      </c>
      <c r="B25" s="34">
        <f>B4+B5+B6+B7+B8+B9+B10+B11+B12+B13+B14+B15+B16+B17+B18+B19+B20+B21+B22+B23</f>
        <v>13</v>
      </c>
      <c r="C25" s="80">
        <f>C4+C5+C6+C7+C8+C9+C10+C11+C12+C13+C14+C15+C16+C17+C18+C19+C20+C21+C22+C23</f>
        <v>10</v>
      </c>
      <c r="D25" s="80">
        <f>D4+D5+D6+D7+D8+D9+D10+D11+D12+D13+D14+D15+D16+D17+D18+D19+D20+D21+D22+D23</f>
        <v>10</v>
      </c>
      <c r="E25" s="35">
        <f t="shared" ref="E25:AC25" si="0">E4+E5+E6+E7+E8+E9+E10+E11+E12+E13+E14+E15+E16+E17+E18+E19+E20+E21+E22+E23</f>
        <v>9</v>
      </c>
      <c r="F25" s="78">
        <f t="shared" si="0"/>
        <v>17</v>
      </c>
      <c r="G25" s="80">
        <f>G4+G5+G6+G7+G8+G9+G10+G11+G12+G13+G14+G15+G16+G17+G18+G19+G20+G21+G22+G23</f>
        <v>10</v>
      </c>
      <c r="H25" s="35">
        <f>H4+H5+H6+H7+H8+H9+H10+H11+H12+H13+H14+H15+H16+H17+H18+H19+H20+H21+H22+H23</f>
        <v>9</v>
      </c>
      <c r="I25" s="80">
        <f>I4+I5+I6+I7+I8+I9+I10+I11+I12+I13+I14+I15+I16+I17+I18+I19+I20+I21+I22+I23</f>
        <v>10</v>
      </c>
      <c r="J25" s="35">
        <f>J4+J5+J6+J7+J8+J9+J10+J11+J12+J13+J14+J15+J16+J17+J18+J19+J20+J21+J22+J23</f>
        <v>9</v>
      </c>
      <c r="K25" s="82">
        <f t="shared" si="0"/>
        <v>15</v>
      </c>
      <c r="L25" s="34">
        <f>L4+L5+L6+L7+L8+L9+L10+L11+L12+L13+L14+L15+L16+L17+L18+L19+L20+L21+L22+L23</f>
        <v>12</v>
      </c>
      <c r="M25" s="78">
        <f t="shared" si="0"/>
        <v>16</v>
      </c>
      <c r="N25" s="35">
        <f t="shared" si="0"/>
        <v>8</v>
      </c>
      <c r="O25" s="34">
        <f>O4+O5+O6+O7+O8+O9+O10+O11+O12+O13+O14+O15+O16+O17+O18+O19+O20+O21+O22+O23</f>
        <v>12</v>
      </c>
      <c r="P25" s="34">
        <f>P4+P5+P6+P7+P8+P9+P10+P11+P12+P13+P14+P15+P16+P17+P18+P19+P20+P21+P22+P23</f>
        <v>12</v>
      </c>
      <c r="Q25" s="82">
        <f t="shared" si="0"/>
        <v>14</v>
      </c>
      <c r="R25" s="84">
        <f t="shared" si="0"/>
        <v>18</v>
      </c>
      <c r="S25" s="35">
        <f t="shared" ref="S25" si="1">S4+S5+S6+S7+S8+S9+S10+S11+S12+S13+S14+S15+S16+S17+S18+S19+S20+S21+S22+S23</f>
        <v>8</v>
      </c>
      <c r="T25" s="34">
        <f>T4+T5+T6+T7+T8+T9+T10+T11+T12+T13+T14+T15+T16+T17+T18+T19+T20+T21+T22+T23</f>
        <v>13</v>
      </c>
      <c r="U25" s="82">
        <f t="shared" ref="U25" si="2">U4+U5+U6+U7+U8+U9+U10+U11+U12+U13+U14+U15+U16+U17+U18+U19+U20+U21+U22+U23</f>
        <v>14</v>
      </c>
      <c r="V25" s="36">
        <f t="shared" si="0"/>
        <v>11</v>
      </c>
      <c r="W25" s="34">
        <f>W4+W5+W6+W7+W8+W9+W10+W11+W12+W13+W14+W15+W16+W17+W18+W19+W20+W21+W22+W23</f>
        <v>12</v>
      </c>
      <c r="X25" s="82">
        <f t="shared" ref="X25" si="3">X4+X5+X6+X7+X8+X9+X10+X11+X12+X13+X14+X15+X16+X17+X18+X19+X20+X21+X22+X23</f>
        <v>14</v>
      </c>
      <c r="Y25" s="35">
        <f t="shared" si="0"/>
        <v>7</v>
      </c>
      <c r="Z25" s="82">
        <f t="shared" ref="Z25" si="4">Z4+Z5+Z6+Z7+Z8+Z9+Z10+Z11+Z12+Z13+Z14+Z15+Z16+Z17+Z18+Z19+Z20+Z21+Z22+Z23</f>
        <v>14</v>
      </c>
      <c r="AA25" s="34">
        <f>AA4+AA5+AA6+AA7+AA8+AA9+AA10+AA11+AA12+AA13+AA14+AA15+AA16+AA17+AA18+AA19+AA20+AA21+AA22+AA23</f>
        <v>12</v>
      </c>
      <c r="AB25" s="36">
        <f t="shared" ref="AB25" si="5">AB4+AB5+AB6+AB7+AB8+AB9+AB10+AB11+AB12+AB13+AB14+AB15+AB16+AB17+AB18+AB19+AB20+AB21+AB22+AB23</f>
        <v>11</v>
      </c>
      <c r="AC25" s="86">
        <f t="shared" si="0"/>
        <v>19</v>
      </c>
      <c r="AD25" s="80">
        <f>AD4+AD5+AD6+AD7+AD8+AD9+AD10+AD11+AD12+AD13+AD14+AD15+AD16+AD17+AD18+AD19+AD20+AD21+AD22+AD23</f>
        <v>10</v>
      </c>
    </row>
    <row r="26" spans="1:35" ht="15.75" x14ac:dyDescent="0.25">
      <c r="A26" s="60" t="s">
        <v>167</v>
      </c>
      <c r="B26" s="57" t="s">
        <v>165</v>
      </c>
      <c r="C26" s="81" t="s">
        <v>164</v>
      </c>
      <c r="D26" s="81" t="s">
        <v>164</v>
      </c>
      <c r="E26" s="58" t="s">
        <v>163</v>
      </c>
      <c r="F26" s="79" t="s">
        <v>169</v>
      </c>
      <c r="G26" s="81" t="s">
        <v>164</v>
      </c>
      <c r="H26" s="58" t="s">
        <v>163</v>
      </c>
      <c r="I26" s="81" t="s">
        <v>164</v>
      </c>
      <c r="J26" s="58" t="s">
        <v>163</v>
      </c>
      <c r="K26" s="83" t="s">
        <v>166</v>
      </c>
      <c r="L26" s="57" t="s">
        <v>165</v>
      </c>
      <c r="M26" s="79" t="s">
        <v>169</v>
      </c>
      <c r="N26" s="58" t="s">
        <v>163</v>
      </c>
      <c r="O26" s="57" t="s">
        <v>165</v>
      </c>
      <c r="P26" s="57" t="s">
        <v>165</v>
      </c>
      <c r="Q26" s="83" t="s">
        <v>166</v>
      </c>
      <c r="R26" s="85" t="s">
        <v>229</v>
      </c>
      <c r="S26" s="58" t="s">
        <v>163</v>
      </c>
      <c r="T26" s="57" t="s">
        <v>165</v>
      </c>
      <c r="U26" s="83" t="s">
        <v>166</v>
      </c>
      <c r="V26" s="59" t="s">
        <v>230</v>
      </c>
      <c r="W26" s="57" t="s">
        <v>165</v>
      </c>
      <c r="X26" s="83" t="s">
        <v>166</v>
      </c>
      <c r="Y26" s="58" t="s">
        <v>163</v>
      </c>
      <c r="Z26" s="83" t="s">
        <v>166</v>
      </c>
      <c r="AA26" s="57" t="s">
        <v>165</v>
      </c>
      <c r="AB26" s="59" t="s">
        <v>230</v>
      </c>
      <c r="AC26" s="87" t="s">
        <v>21</v>
      </c>
      <c r="AD26" s="81" t="s">
        <v>164</v>
      </c>
    </row>
    <row r="27" spans="1:35" ht="229.5" x14ac:dyDescent="0.25">
      <c r="A27" s="20" t="s">
        <v>127</v>
      </c>
      <c r="B27" s="15" t="s">
        <v>174</v>
      </c>
      <c r="C27" s="15" t="s">
        <v>175</v>
      </c>
      <c r="D27" s="15" t="s">
        <v>176</v>
      </c>
      <c r="E27" s="15" t="s">
        <v>173</v>
      </c>
      <c r="F27" s="15" t="s">
        <v>177</v>
      </c>
      <c r="G27" s="16" t="s">
        <v>178</v>
      </c>
      <c r="H27" s="16" t="s">
        <v>179</v>
      </c>
      <c r="I27" s="16" t="s">
        <v>180</v>
      </c>
      <c r="J27" s="16" t="s">
        <v>181</v>
      </c>
      <c r="K27" s="16" t="s">
        <v>182</v>
      </c>
      <c r="L27" s="16" t="s">
        <v>183</v>
      </c>
      <c r="M27" s="16" t="s">
        <v>184</v>
      </c>
      <c r="N27" s="16" t="s">
        <v>185</v>
      </c>
      <c r="O27" s="16" t="s">
        <v>186</v>
      </c>
      <c r="P27" s="16" t="s">
        <v>187</v>
      </c>
      <c r="Q27" s="16" t="s">
        <v>188</v>
      </c>
      <c r="R27" s="16" t="s">
        <v>189</v>
      </c>
      <c r="S27" s="16" t="s">
        <v>190</v>
      </c>
      <c r="T27" s="16" t="s">
        <v>191</v>
      </c>
      <c r="U27" s="16" t="s">
        <v>192</v>
      </c>
      <c r="V27" s="16" t="s">
        <v>193</v>
      </c>
      <c r="W27" s="16" t="s">
        <v>194</v>
      </c>
      <c r="X27" s="16" t="s">
        <v>195</v>
      </c>
      <c r="Y27" s="16" t="s">
        <v>196</v>
      </c>
      <c r="Z27" s="16" t="s">
        <v>197</v>
      </c>
      <c r="AA27" s="16" t="s">
        <v>198</v>
      </c>
      <c r="AB27" s="16" t="s">
        <v>199</v>
      </c>
      <c r="AC27" s="16" t="s">
        <v>200</v>
      </c>
      <c r="AD27" s="16" t="s">
        <v>201</v>
      </c>
      <c r="AE27" s="16"/>
    </row>
    <row r="28" spans="1:35" x14ac:dyDescent="0.25">
      <c r="B28" s="10">
        <v>1</v>
      </c>
      <c r="C28" s="10">
        <v>2</v>
      </c>
      <c r="D28" s="10">
        <v>3</v>
      </c>
      <c r="E28" s="10">
        <v>4</v>
      </c>
      <c r="F28" s="10">
        <v>5</v>
      </c>
      <c r="G28" s="10">
        <v>6</v>
      </c>
      <c r="H28" s="10">
        <v>7</v>
      </c>
      <c r="I28" s="10">
        <v>8</v>
      </c>
      <c r="J28" s="10">
        <v>9</v>
      </c>
      <c r="K28" s="10">
        <v>10</v>
      </c>
      <c r="L28" s="10">
        <v>11</v>
      </c>
      <c r="M28" s="10">
        <v>12</v>
      </c>
      <c r="N28" s="10">
        <v>13</v>
      </c>
      <c r="O28" s="10">
        <v>14</v>
      </c>
      <c r="P28" s="10">
        <v>15</v>
      </c>
      <c r="Q28" s="10">
        <v>16</v>
      </c>
      <c r="R28" s="10">
        <v>17</v>
      </c>
      <c r="S28" s="10">
        <v>18</v>
      </c>
      <c r="T28" s="10">
        <v>19</v>
      </c>
      <c r="U28" s="10">
        <v>20</v>
      </c>
      <c r="V28" s="10">
        <v>21</v>
      </c>
      <c r="W28" s="10">
        <v>22</v>
      </c>
      <c r="X28" s="10">
        <v>23</v>
      </c>
      <c r="Y28" s="10">
        <v>24</v>
      </c>
      <c r="Z28" s="10">
        <v>25</v>
      </c>
      <c r="AA28" s="10">
        <v>26</v>
      </c>
      <c r="AB28" s="10">
        <v>27</v>
      </c>
      <c r="AC28" s="10">
        <v>28</v>
      </c>
      <c r="AD28" s="10">
        <v>29</v>
      </c>
      <c r="AE28" s="10">
        <v>30</v>
      </c>
    </row>
    <row r="29" spans="1:35" ht="23.25" x14ac:dyDescent="0.35">
      <c r="A29" s="71" t="s">
        <v>94</v>
      </c>
    </row>
    <row r="30" spans="1:35" ht="15.75" thickBot="1" x14ac:dyDescent="0.3"/>
    <row r="31" spans="1:35" ht="24" thickBot="1" x14ac:dyDescent="0.3">
      <c r="A31" s="20" t="s">
        <v>74</v>
      </c>
      <c r="B31">
        <v>1</v>
      </c>
      <c r="C31" s="76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</row>
    <row r="32" spans="1:35" ht="16.5" thickBot="1" x14ac:dyDescent="0.3">
      <c r="A32" s="20" t="s">
        <v>75</v>
      </c>
      <c r="B32">
        <v>1</v>
      </c>
      <c r="C32" s="74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  <c r="AB32">
        <v>1</v>
      </c>
      <c r="AC32">
        <v>1</v>
      </c>
      <c r="AD32">
        <v>0</v>
      </c>
      <c r="AF32" t="s">
        <v>238</v>
      </c>
      <c r="AI32">
        <v>7</v>
      </c>
    </row>
    <row r="33" spans="1:35" ht="16.5" thickBot="1" x14ac:dyDescent="0.3">
      <c r="A33" s="20" t="s">
        <v>76</v>
      </c>
      <c r="B33">
        <v>1</v>
      </c>
      <c r="C33" s="74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F33" t="s">
        <v>239</v>
      </c>
      <c r="AI33">
        <v>2</v>
      </c>
    </row>
    <row r="34" spans="1:35" ht="24" thickBot="1" x14ac:dyDescent="0.3">
      <c r="A34" s="20" t="s">
        <v>77</v>
      </c>
      <c r="B34">
        <v>0</v>
      </c>
      <c r="C34" s="7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F34" t="s">
        <v>240</v>
      </c>
      <c r="AI34">
        <v>5</v>
      </c>
    </row>
    <row r="35" spans="1:35" ht="24" thickBot="1" x14ac:dyDescent="0.3">
      <c r="A35" s="20" t="s">
        <v>78</v>
      </c>
      <c r="B35">
        <v>0</v>
      </c>
      <c r="C35" s="74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F35" t="s">
        <v>241</v>
      </c>
      <c r="AI35">
        <v>6</v>
      </c>
    </row>
    <row r="36" spans="1:35" ht="24" thickBot="1" x14ac:dyDescent="0.3">
      <c r="A36" s="20" t="s">
        <v>79</v>
      </c>
      <c r="B36">
        <v>0</v>
      </c>
      <c r="C36" s="74">
        <v>0</v>
      </c>
      <c r="D36">
        <v>0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F36" t="s">
        <v>242</v>
      </c>
      <c r="AI36">
        <v>6</v>
      </c>
    </row>
    <row r="37" spans="1:35" ht="24" thickBot="1" x14ac:dyDescent="0.3">
      <c r="A37" s="20" t="s">
        <v>80</v>
      </c>
      <c r="B37">
        <v>1</v>
      </c>
      <c r="C37" s="74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F37" t="s">
        <v>243</v>
      </c>
      <c r="AI37">
        <v>0</v>
      </c>
    </row>
    <row r="38" spans="1:35" ht="24" thickBot="1" x14ac:dyDescent="0.3">
      <c r="A38" s="20" t="s">
        <v>81</v>
      </c>
      <c r="B38">
        <v>1</v>
      </c>
      <c r="C38" s="74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F38" t="s">
        <v>244</v>
      </c>
      <c r="AI38">
        <v>0</v>
      </c>
    </row>
    <row r="39" spans="1:35" ht="24" thickBot="1" x14ac:dyDescent="0.3">
      <c r="A39" s="20" t="s">
        <v>82</v>
      </c>
      <c r="B39">
        <v>0</v>
      </c>
      <c r="C39" s="74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F39" t="s">
        <v>245</v>
      </c>
      <c r="AI39">
        <v>3</v>
      </c>
    </row>
    <row r="40" spans="1:35" ht="16.5" thickBot="1" x14ac:dyDescent="0.3">
      <c r="A40" s="20" t="s">
        <v>83</v>
      </c>
      <c r="B40">
        <v>1</v>
      </c>
      <c r="C40" s="74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F40" t="s">
        <v>246</v>
      </c>
      <c r="AI40">
        <v>0</v>
      </c>
    </row>
    <row r="41" spans="1:35" ht="16.5" thickBot="1" x14ac:dyDescent="0.3">
      <c r="A41" s="20" t="s">
        <v>84</v>
      </c>
      <c r="B41">
        <v>1</v>
      </c>
      <c r="C41" s="74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5" ht="16.5" thickBot="1" x14ac:dyDescent="0.3">
      <c r="A42" s="20" t="s">
        <v>85</v>
      </c>
      <c r="B42">
        <v>0</v>
      </c>
      <c r="C42" s="74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</row>
    <row r="43" spans="1:35" ht="24" thickBot="1" x14ac:dyDescent="0.3">
      <c r="A43" s="20" t="s">
        <v>86</v>
      </c>
      <c r="B43">
        <v>0</v>
      </c>
      <c r="C43" s="74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0</v>
      </c>
      <c r="AA43">
        <v>0</v>
      </c>
      <c r="AB43">
        <v>1</v>
      </c>
      <c r="AC43">
        <v>1</v>
      </c>
      <c r="AD43">
        <v>0</v>
      </c>
    </row>
    <row r="44" spans="1:35" ht="24" thickBot="1" x14ac:dyDescent="0.3">
      <c r="A44" s="20" t="s">
        <v>87</v>
      </c>
      <c r="B44">
        <v>0</v>
      </c>
      <c r="C44" s="7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</row>
    <row r="45" spans="1:35" ht="24" thickBot="1" x14ac:dyDescent="0.3">
      <c r="A45" s="20" t="s">
        <v>88</v>
      </c>
      <c r="B45">
        <v>1</v>
      </c>
      <c r="C45" s="74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</row>
    <row r="46" spans="1:35" ht="24" thickBot="1" x14ac:dyDescent="0.3">
      <c r="A46" s="20" t="s">
        <v>89</v>
      </c>
      <c r="B46">
        <v>1</v>
      </c>
      <c r="C46" s="74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</row>
    <row r="47" spans="1:35" ht="24" thickBot="1" x14ac:dyDescent="0.3">
      <c r="A47" s="20" t="s">
        <v>90</v>
      </c>
      <c r="B47">
        <v>1</v>
      </c>
      <c r="C47" s="74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0</v>
      </c>
      <c r="Z47">
        <v>1</v>
      </c>
      <c r="AA47">
        <v>0</v>
      </c>
      <c r="AB47">
        <v>1</v>
      </c>
      <c r="AC47">
        <v>1</v>
      </c>
      <c r="AD47">
        <v>0</v>
      </c>
    </row>
    <row r="48" spans="1:35" ht="24" thickBot="1" x14ac:dyDescent="0.3">
      <c r="A48" s="20" t="s">
        <v>91</v>
      </c>
      <c r="B48">
        <v>1</v>
      </c>
      <c r="C48" s="74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C48">
        <v>1</v>
      </c>
      <c r="AD48">
        <v>0</v>
      </c>
    </row>
    <row r="49" spans="1:35" ht="24" thickBot="1" x14ac:dyDescent="0.3">
      <c r="A49" s="20" t="s">
        <v>92</v>
      </c>
      <c r="B49">
        <v>1</v>
      </c>
      <c r="C49" s="74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5" ht="24" thickBot="1" x14ac:dyDescent="0.3">
      <c r="A50" s="20" t="s">
        <v>93</v>
      </c>
      <c r="B50">
        <v>1</v>
      </c>
      <c r="C50" s="74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</row>
    <row r="52" spans="1:35" s="65" customFormat="1" ht="18.75" x14ac:dyDescent="0.3">
      <c r="A52" s="60" t="s">
        <v>73</v>
      </c>
      <c r="B52" s="29">
        <f>B31+B32+B33+B34+B35+B36+B37+B38+B39+B40+B41+B42+B43+B44+B45+B46+B47+B48+B49+B50</f>
        <v>13</v>
      </c>
      <c r="C52" s="89">
        <f>C31+C32+C33+C34+C35+C36+C37+C38+C39+C40+C41+C42+C43+C44+C45+C46+C47+C48+C49+C50</f>
        <v>12</v>
      </c>
      <c r="D52" s="31">
        <f t="shared" ref="D52:AD52" si="6">D31+D32+D33+D34+D35+D36+D37+D38+D39+D40+D41+D42+D43+D44+D45+D46+D47+D48+D49+D50</f>
        <v>6</v>
      </c>
      <c r="E52" s="31">
        <f t="shared" si="6"/>
        <v>10</v>
      </c>
      <c r="F52" s="91">
        <f t="shared" si="6"/>
        <v>15</v>
      </c>
      <c r="G52" s="29">
        <f t="shared" si="6"/>
        <v>13</v>
      </c>
      <c r="H52" s="31">
        <f t="shared" si="6"/>
        <v>6</v>
      </c>
      <c r="I52" s="89">
        <f t="shared" si="6"/>
        <v>12</v>
      </c>
      <c r="J52" s="93">
        <f t="shared" si="6"/>
        <v>11</v>
      </c>
      <c r="K52" s="95">
        <f t="shared" si="6"/>
        <v>19</v>
      </c>
      <c r="L52" s="91">
        <f t="shared" si="6"/>
        <v>14</v>
      </c>
      <c r="M52" s="97">
        <f t="shared" si="6"/>
        <v>14</v>
      </c>
      <c r="N52" s="31">
        <f t="shared" si="6"/>
        <v>7</v>
      </c>
      <c r="O52" s="89">
        <f t="shared" si="6"/>
        <v>12</v>
      </c>
      <c r="P52" s="89">
        <f t="shared" si="6"/>
        <v>12</v>
      </c>
      <c r="Q52" s="91">
        <f t="shared" si="6"/>
        <v>14</v>
      </c>
      <c r="R52" s="95">
        <f t="shared" si="6"/>
        <v>18</v>
      </c>
      <c r="S52" s="31">
        <f t="shared" si="6"/>
        <v>6</v>
      </c>
      <c r="T52" s="89">
        <f t="shared" si="6"/>
        <v>12</v>
      </c>
      <c r="U52" s="93">
        <f t="shared" si="6"/>
        <v>11</v>
      </c>
      <c r="V52" s="91">
        <f t="shared" si="6"/>
        <v>14</v>
      </c>
      <c r="W52" s="29">
        <f t="shared" si="6"/>
        <v>13</v>
      </c>
      <c r="X52" s="29">
        <f t="shared" si="6"/>
        <v>13</v>
      </c>
      <c r="Y52" s="31">
        <f t="shared" si="6"/>
        <v>5</v>
      </c>
      <c r="Z52" s="99">
        <f t="shared" si="6"/>
        <v>13</v>
      </c>
      <c r="AA52" s="31">
        <f t="shared" si="6"/>
        <v>10</v>
      </c>
      <c r="AB52" s="91">
        <f t="shared" si="6"/>
        <v>15</v>
      </c>
      <c r="AC52" s="95">
        <f t="shared" si="6"/>
        <v>19</v>
      </c>
      <c r="AD52" s="29">
        <f t="shared" si="6"/>
        <v>13</v>
      </c>
    </row>
    <row r="53" spans="1:35" s="68" customFormat="1" ht="14.25" customHeight="1" x14ac:dyDescent="0.25">
      <c r="A53" s="60" t="s">
        <v>168</v>
      </c>
      <c r="B53" s="66" t="s">
        <v>165</v>
      </c>
      <c r="C53" s="90" t="s">
        <v>230</v>
      </c>
      <c r="D53" s="67" t="s">
        <v>163</v>
      </c>
      <c r="E53" s="67" t="s">
        <v>163</v>
      </c>
      <c r="F53" s="92" t="s">
        <v>166</v>
      </c>
      <c r="G53" s="66" t="s">
        <v>165</v>
      </c>
      <c r="H53" s="67" t="s">
        <v>163</v>
      </c>
      <c r="I53" s="90" t="s">
        <v>230</v>
      </c>
      <c r="J53" s="94" t="s">
        <v>164</v>
      </c>
      <c r="K53" s="96" t="s">
        <v>21</v>
      </c>
      <c r="L53" s="92" t="s">
        <v>166</v>
      </c>
      <c r="M53" s="98" t="s">
        <v>166</v>
      </c>
      <c r="N53" s="67" t="s">
        <v>163</v>
      </c>
      <c r="O53" s="90" t="s">
        <v>230</v>
      </c>
      <c r="P53" s="90" t="s">
        <v>230</v>
      </c>
      <c r="Q53" s="92" t="s">
        <v>166</v>
      </c>
      <c r="R53" s="96" t="s">
        <v>21</v>
      </c>
      <c r="S53" s="67" t="s">
        <v>163</v>
      </c>
      <c r="T53" s="90" t="s">
        <v>230</v>
      </c>
      <c r="U53" s="94" t="s">
        <v>164</v>
      </c>
      <c r="V53" s="92" t="s">
        <v>166</v>
      </c>
      <c r="W53" s="66" t="s">
        <v>165</v>
      </c>
      <c r="X53" s="66" t="s">
        <v>165</v>
      </c>
      <c r="Y53" s="67" t="s">
        <v>163</v>
      </c>
      <c r="Z53" s="100" t="s">
        <v>165</v>
      </c>
      <c r="AA53" s="67" t="s">
        <v>163</v>
      </c>
      <c r="AB53" s="92" t="s">
        <v>166</v>
      </c>
      <c r="AC53" s="96" t="s">
        <v>21</v>
      </c>
      <c r="AD53" s="66" t="s">
        <v>165</v>
      </c>
    </row>
    <row r="54" spans="1:35" ht="229.5" x14ac:dyDescent="0.25">
      <c r="B54" s="15" t="s">
        <v>174</v>
      </c>
      <c r="C54" s="15" t="s">
        <v>175</v>
      </c>
      <c r="D54" s="15" t="s">
        <v>176</v>
      </c>
      <c r="E54" s="15" t="s">
        <v>173</v>
      </c>
      <c r="F54" s="15" t="s">
        <v>177</v>
      </c>
      <c r="G54" s="16" t="s">
        <v>178</v>
      </c>
      <c r="H54" s="16" t="s">
        <v>179</v>
      </c>
      <c r="I54" s="16" t="s">
        <v>180</v>
      </c>
      <c r="J54" s="16" t="s">
        <v>181</v>
      </c>
      <c r="K54" s="16" t="s">
        <v>182</v>
      </c>
      <c r="L54" s="16" t="s">
        <v>183</v>
      </c>
      <c r="M54" s="16" t="s">
        <v>184</v>
      </c>
      <c r="N54" s="16" t="s">
        <v>185</v>
      </c>
      <c r="O54" s="16" t="s">
        <v>186</v>
      </c>
      <c r="P54" s="16" t="s">
        <v>187</v>
      </c>
      <c r="Q54" s="16" t="s">
        <v>188</v>
      </c>
      <c r="R54" s="16" t="s">
        <v>189</v>
      </c>
      <c r="S54" s="16" t="s">
        <v>190</v>
      </c>
      <c r="T54" s="16" t="s">
        <v>191</v>
      </c>
      <c r="U54" s="16" t="s">
        <v>192</v>
      </c>
      <c r="V54" s="16" t="s">
        <v>193</v>
      </c>
      <c r="W54" s="16" t="s">
        <v>194</v>
      </c>
      <c r="X54" s="16" t="s">
        <v>195</v>
      </c>
      <c r="Y54" s="16" t="s">
        <v>196</v>
      </c>
      <c r="Z54" s="16" t="s">
        <v>197</v>
      </c>
      <c r="AA54" s="16" t="s">
        <v>198</v>
      </c>
      <c r="AB54" s="16" t="s">
        <v>199</v>
      </c>
      <c r="AC54" s="16" t="s">
        <v>200</v>
      </c>
      <c r="AD54" s="16" t="s">
        <v>201</v>
      </c>
      <c r="AE54" s="16" t="s">
        <v>197</v>
      </c>
    </row>
    <row r="55" spans="1:35" x14ac:dyDescent="0.25">
      <c r="B55" s="10">
        <v>1</v>
      </c>
      <c r="C55" s="10">
        <v>2</v>
      </c>
      <c r="D55" s="10">
        <v>3</v>
      </c>
      <c r="E55" s="10">
        <v>4</v>
      </c>
      <c r="F55" s="10">
        <v>5</v>
      </c>
      <c r="G55" s="10">
        <v>6</v>
      </c>
      <c r="H55" s="10">
        <v>7</v>
      </c>
      <c r="I55" s="10">
        <v>8</v>
      </c>
      <c r="J55" s="10">
        <v>9</v>
      </c>
      <c r="K55" s="10">
        <v>10</v>
      </c>
      <c r="L55" s="10">
        <v>11</v>
      </c>
      <c r="M55" s="10">
        <v>12</v>
      </c>
      <c r="N55" s="10">
        <v>13</v>
      </c>
      <c r="O55" s="10">
        <v>14</v>
      </c>
      <c r="P55" s="10">
        <v>15</v>
      </c>
      <c r="Q55" s="10">
        <v>16</v>
      </c>
      <c r="R55" s="10">
        <v>17</v>
      </c>
      <c r="S55" s="10">
        <v>18</v>
      </c>
      <c r="T55" s="10">
        <v>19</v>
      </c>
      <c r="U55" s="10">
        <v>20</v>
      </c>
      <c r="V55" s="10">
        <v>21</v>
      </c>
      <c r="W55" s="10">
        <v>22</v>
      </c>
      <c r="X55" s="10">
        <v>23</v>
      </c>
      <c r="Y55" s="10">
        <v>24</v>
      </c>
      <c r="Z55" s="10">
        <v>25</v>
      </c>
      <c r="AA55" s="10">
        <v>26</v>
      </c>
      <c r="AB55" s="10">
        <v>27</v>
      </c>
      <c r="AC55" s="10">
        <v>28</v>
      </c>
      <c r="AD55" s="10">
        <v>29</v>
      </c>
      <c r="AE55" s="10">
        <v>30</v>
      </c>
    </row>
    <row r="56" spans="1:35" ht="23.25" x14ac:dyDescent="0.35">
      <c r="A56" s="71" t="s">
        <v>96</v>
      </c>
    </row>
    <row r="57" spans="1:35" ht="15.75" thickBot="1" x14ac:dyDescent="0.3"/>
    <row r="58" spans="1:35" ht="24" thickBot="1" x14ac:dyDescent="0.3">
      <c r="A58" s="20" t="s">
        <v>97</v>
      </c>
      <c r="B58">
        <v>1</v>
      </c>
      <c r="C58" s="77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  <c r="AD58">
        <v>1</v>
      </c>
    </row>
    <row r="59" spans="1:35" ht="24" thickBot="1" x14ac:dyDescent="0.3">
      <c r="A59" s="20" t="s">
        <v>98</v>
      </c>
      <c r="B59">
        <v>0</v>
      </c>
      <c r="C59" s="75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F59" t="s">
        <v>238</v>
      </c>
      <c r="AI59">
        <v>7</v>
      </c>
    </row>
    <row r="60" spans="1:35" ht="24" thickBot="1" x14ac:dyDescent="0.3">
      <c r="A60" s="20" t="s">
        <v>99</v>
      </c>
      <c r="B60">
        <v>0</v>
      </c>
      <c r="C60" s="75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F60" t="s">
        <v>239</v>
      </c>
      <c r="AI60">
        <v>2</v>
      </c>
    </row>
    <row r="61" spans="1:35" ht="24" thickBot="1" x14ac:dyDescent="0.3">
      <c r="A61" s="20" t="s">
        <v>100</v>
      </c>
      <c r="B61">
        <v>1</v>
      </c>
      <c r="C61" s="75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F61" t="s">
        <v>240</v>
      </c>
      <c r="AI61">
        <v>7</v>
      </c>
    </row>
    <row r="62" spans="1:35" ht="16.5" thickBot="1" x14ac:dyDescent="0.3">
      <c r="A62" s="20" t="s">
        <v>101</v>
      </c>
      <c r="B62">
        <v>1</v>
      </c>
      <c r="C62" s="75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F62" t="s">
        <v>241</v>
      </c>
      <c r="AI62">
        <v>5</v>
      </c>
    </row>
    <row r="63" spans="1:35" ht="24" thickBot="1" x14ac:dyDescent="0.3">
      <c r="A63" s="20" t="s">
        <v>102</v>
      </c>
      <c r="B63">
        <v>1</v>
      </c>
      <c r="C63" s="75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F63" t="s">
        <v>242</v>
      </c>
      <c r="AI63">
        <v>0</v>
      </c>
    </row>
    <row r="64" spans="1:35" ht="24" thickBot="1" x14ac:dyDescent="0.3">
      <c r="A64" s="20" t="s">
        <v>103</v>
      </c>
      <c r="B64">
        <v>1</v>
      </c>
      <c r="C64" s="75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F64" t="s">
        <v>243</v>
      </c>
      <c r="AI64">
        <v>1</v>
      </c>
    </row>
    <row r="65" spans="1:35" ht="24" thickBot="1" x14ac:dyDescent="0.3">
      <c r="A65" s="20" t="s">
        <v>104</v>
      </c>
      <c r="B65">
        <v>1</v>
      </c>
      <c r="C65" s="7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1</v>
      </c>
      <c r="AC65">
        <v>1</v>
      </c>
      <c r="AD65">
        <v>1</v>
      </c>
      <c r="AF65" t="s">
        <v>244</v>
      </c>
      <c r="AI65">
        <v>5</v>
      </c>
    </row>
    <row r="66" spans="1:35" ht="16.5" thickBot="1" x14ac:dyDescent="0.3">
      <c r="A66" s="20" t="s">
        <v>105</v>
      </c>
      <c r="B66">
        <v>1</v>
      </c>
      <c r="C66" s="75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F66" t="s">
        <v>245</v>
      </c>
      <c r="AI66">
        <v>2</v>
      </c>
    </row>
    <row r="67" spans="1:35" ht="24" thickBot="1" x14ac:dyDescent="0.3">
      <c r="A67" s="20" t="s">
        <v>106</v>
      </c>
      <c r="B67">
        <v>1</v>
      </c>
      <c r="C67" s="75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1</v>
      </c>
      <c r="AF67" t="s">
        <v>246</v>
      </c>
      <c r="AI67">
        <v>0</v>
      </c>
    </row>
    <row r="68" spans="1:35" ht="24" thickBot="1" x14ac:dyDescent="0.3">
      <c r="A68" s="20" t="s">
        <v>107</v>
      </c>
      <c r="B68">
        <v>1</v>
      </c>
      <c r="C68" s="75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5" ht="16.5" thickBot="1" x14ac:dyDescent="0.3">
      <c r="A69" s="20" t="s">
        <v>108</v>
      </c>
      <c r="B69">
        <v>1</v>
      </c>
      <c r="C69" s="75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</row>
    <row r="70" spans="1:35" ht="24" thickBot="1" x14ac:dyDescent="0.3">
      <c r="A70" s="20" t="s">
        <v>109</v>
      </c>
      <c r="B70">
        <v>1</v>
      </c>
      <c r="C70" s="75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</row>
    <row r="71" spans="1:35" ht="35.25" thickBot="1" x14ac:dyDescent="0.3">
      <c r="A71" s="20" t="s">
        <v>110</v>
      </c>
      <c r="B71">
        <v>1</v>
      </c>
      <c r="C71" s="75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</row>
    <row r="72" spans="1:35" ht="24" thickBot="1" x14ac:dyDescent="0.3">
      <c r="A72" s="20" t="s">
        <v>111</v>
      </c>
      <c r="B72">
        <v>1</v>
      </c>
      <c r="C72" s="75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0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</row>
    <row r="73" spans="1:35" ht="24" thickBot="1" x14ac:dyDescent="0.3">
      <c r="A73" s="20" t="s">
        <v>112</v>
      </c>
      <c r="B73">
        <v>1</v>
      </c>
      <c r="C73" s="75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1</v>
      </c>
      <c r="X73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</row>
    <row r="74" spans="1:35" ht="24" thickBot="1" x14ac:dyDescent="0.3">
      <c r="A74" s="20" t="s">
        <v>113</v>
      </c>
      <c r="B74">
        <v>1</v>
      </c>
      <c r="C74" s="75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1</v>
      </c>
      <c r="AA74">
        <v>1</v>
      </c>
      <c r="AB74">
        <v>0</v>
      </c>
      <c r="AC74">
        <v>1</v>
      </c>
    </row>
    <row r="75" spans="1:35" ht="24" thickBot="1" x14ac:dyDescent="0.3">
      <c r="A75" s="20" t="s">
        <v>114</v>
      </c>
      <c r="B75">
        <v>1</v>
      </c>
      <c r="C75" s="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35" ht="24" thickBot="1" x14ac:dyDescent="0.3">
      <c r="A76" s="20" t="s">
        <v>115</v>
      </c>
      <c r="B76">
        <v>1</v>
      </c>
      <c r="C76" s="75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0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</row>
    <row r="77" spans="1:35" ht="16.5" thickBot="1" x14ac:dyDescent="0.3">
      <c r="A77" s="20" t="s">
        <v>116</v>
      </c>
      <c r="B77">
        <v>1</v>
      </c>
      <c r="C77" s="75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</row>
    <row r="79" spans="1:35" s="65" customFormat="1" ht="18.75" x14ac:dyDescent="0.3">
      <c r="A79" s="60" t="s">
        <v>73</v>
      </c>
      <c r="B79" s="101">
        <f>B58+B59+B60+B61+B62+B63+B64+B65+B66+B67+B68+B69+B70+B71+B72+B73+B74+B75+B76+B77</f>
        <v>18</v>
      </c>
      <c r="C79" s="31">
        <f>C58+C59+C60+C61+C62+C63+C64+C65+C66+C67+C68+C69+C70+C71+C72+C73+C74+C75+C76+C77</f>
        <v>9</v>
      </c>
      <c r="D79" s="31">
        <f t="shared" ref="D79:AD79" si="7">D58+D59+D60+D61+D62+D63+D64+D65+D66+D67+D68+D69+D70+D71+D72+D73+D74+D75+D76+D77</f>
        <v>5</v>
      </c>
      <c r="E79" s="88">
        <f t="shared" si="7"/>
        <v>14</v>
      </c>
      <c r="F79" s="101">
        <f t="shared" si="7"/>
        <v>18</v>
      </c>
      <c r="G79" s="63">
        <f t="shared" si="7"/>
        <v>15</v>
      </c>
      <c r="H79" s="31">
        <f t="shared" si="7"/>
        <v>5</v>
      </c>
      <c r="I79" s="32">
        <f t="shared" si="7"/>
        <v>12</v>
      </c>
      <c r="J79" s="88">
        <f t="shared" si="7"/>
        <v>13</v>
      </c>
      <c r="K79" s="31">
        <f t="shared" si="7"/>
        <v>10</v>
      </c>
      <c r="L79" s="101">
        <f t="shared" si="7"/>
        <v>18</v>
      </c>
      <c r="M79" s="101">
        <f t="shared" si="7"/>
        <v>18</v>
      </c>
      <c r="N79" s="31">
        <f t="shared" si="7"/>
        <v>8</v>
      </c>
      <c r="O79" s="88">
        <f t="shared" si="7"/>
        <v>14</v>
      </c>
      <c r="P79" s="32">
        <f t="shared" si="7"/>
        <v>12</v>
      </c>
      <c r="Q79" s="63">
        <f t="shared" si="7"/>
        <v>15</v>
      </c>
      <c r="R79" s="101">
        <f t="shared" si="7"/>
        <v>18</v>
      </c>
      <c r="S79" s="31">
        <f t="shared" si="7"/>
        <v>6</v>
      </c>
      <c r="T79" s="30">
        <f t="shared" si="7"/>
        <v>19</v>
      </c>
      <c r="U79" s="88">
        <f t="shared" si="7"/>
        <v>13</v>
      </c>
      <c r="V79" s="63">
        <f t="shared" si="7"/>
        <v>15</v>
      </c>
      <c r="W79" s="30">
        <f t="shared" si="7"/>
        <v>19</v>
      </c>
      <c r="X79" s="63">
        <f t="shared" si="7"/>
        <v>15</v>
      </c>
      <c r="Y79" s="31">
        <f t="shared" si="7"/>
        <v>4</v>
      </c>
      <c r="Z79" s="62">
        <f t="shared" si="7"/>
        <v>17</v>
      </c>
      <c r="AA79" s="88">
        <f t="shared" si="7"/>
        <v>14</v>
      </c>
      <c r="AB79" s="88">
        <f t="shared" si="7"/>
        <v>14</v>
      </c>
      <c r="AC79" s="63">
        <f t="shared" si="7"/>
        <v>15</v>
      </c>
      <c r="AD79" s="88">
        <f t="shared" si="7"/>
        <v>13</v>
      </c>
    </row>
    <row r="80" spans="1:35" s="65" customFormat="1" ht="18.75" x14ac:dyDescent="0.3">
      <c r="A80" s="60" t="s">
        <v>167</v>
      </c>
      <c r="B80" s="101" t="s">
        <v>229</v>
      </c>
      <c r="C80" s="31" t="s">
        <v>163</v>
      </c>
      <c r="D80" s="31" t="s">
        <v>163</v>
      </c>
      <c r="E80" s="88" t="s">
        <v>230</v>
      </c>
      <c r="F80" s="101" t="s">
        <v>229</v>
      </c>
      <c r="G80" s="63" t="s">
        <v>165</v>
      </c>
      <c r="H80" s="31" t="s">
        <v>163</v>
      </c>
      <c r="I80" s="32" t="s">
        <v>164</v>
      </c>
      <c r="J80" s="88" t="s">
        <v>230</v>
      </c>
      <c r="K80" s="31" t="s">
        <v>163</v>
      </c>
      <c r="L80" s="101" t="s">
        <v>229</v>
      </c>
      <c r="M80" s="101" t="s">
        <v>229</v>
      </c>
      <c r="N80" s="31" t="s">
        <v>163</v>
      </c>
      <c r="O80" s="88" t="s">
        <v>230</v>
      </c>
      <c r="P80" s="32" t="s">
        <v>164</v>
      </c>
      <c r="Q80" s="63" t="s">
        <v>165</v>
      </c>
      <c r="R80" s="101" t="s">
        <v>229</v>
      </c>
      <c r="S80" s="31" t="s">
        <v>163</v>
      </c>
      <c r="T80" s="30" t="s">
        <v>21</v>
      </c>
      <c r="U80" s="88" t="s">
        <v>230</v>
      </c>
      <c r="V80" s="63" t="s">
        <v>165</v>
      </c>
      <c r="W80" s="30" t="s">
        <v>21</v>
      </c>
      <c r="X80" s="63" t="s">
        <v>165</v>
      </c>
      <c r="Y80" s="31" t="s">
        <v>163</v>
      </c>
      <c r="Z80" s="62" t="s">
        <v>169</v>
      </c>
      <c r="AA80" s="88" t="s">
        <v>230</v>
      </c>
      <c r="AB80" s="88" t="s">
        <v>230</v>
      </c>
      <c r="AC80" s="63" t="s">
        <v>165</v>
      </c>
      <c r="AD80" s="88" t="s">
        <v>230</v>
      </c>
    </row>
    <row r="81" spans="1:31" ht="229.5" x14ac:dyDescent="0.25">
      <c r="B81" s="15" t="s">
        <v>174</v>
      </c>
      <c r="C81" s="15" t="s">
        <v>175</v>
      </c>
      <c r="D81" s="15" t="s">
        <v>176</v>
      </c>
      <c r="E81" s="15" t="s">
        <v>173</v>
      </c>
      <c r="F81" s="15" t="s">
        <v>177</v>
      </c>
      <c r="G81" s="16" t="s">
        <v>178</v>
      </c>
      <c r="H81" s="16" t="s">
        <v>179</v>
      </c>
      <c r="I81" s="16" t="s">
        <v>180</v>
      </c>
      <c r="J81" s="16" t="s">
        <v>181</v>
      </c>
      <c r="K81" s="16" t="s">
        <v>182</v>
      </c>
      <c r="L81" s="16" t="s">
        <v>183</v>
      </c>
      <c r="M81" s="16" t="s">
        <v>184</v>
      </c>
      <c r="N81" s="16" t="s">
        <v>185</v>
      </c>
      <c r="O81" s="16" t="s">
        <v>186</v>
      </c>
      <c r="P81" s="16" t="s">
        <v>187</v>
      </c>
      <c r="Q81" s="16" t="s">
        <v>188</v>
      </c>
      <c r="R81" s="16" t="s">
        <v>189</v>
      </c>
      <c r="S81" s="16" t="s">
        <v>190</v>
      </c>
      <c r="T81" s="16" t="s">
        <v>191</v>
      </c>
      <c r="U81" s="16" t="s">
        <v>192</v>
      </c>
      <c r="V81" s="16" t="s">
        <v>193</v>
      </c>
      <c r="W81" s="16" t="s">
        <v>194</v>
      </c>
      <c r="X81" s="16" t="s">
        <v>195</v>
      </c>
      <c r="Y81" s="16" t="s">
        <v>196</v>
      </c>
      <c r="Z81" s="16" t="s">
        <v>197</v>
      </c>
      <c r="AA81" s="16" t="s">
        <v>198</v>
      </c>
      <c r="AB81" s="16" t="s">
        <v>199</v>
      </c>
      <c r="AC81" s="16" t="s">
        <v>200</v>
      </c>
      <c r="AD81" s="16" t="s">
        <v>201</v>
      </c>
      <c r="AE81" s="16" t="s">
        <v>197</v>
      </c>
    </row>
    <row r="82" spans="1:31" x14ac:dyDescent="0.25">
      <c r="B82" s="10">
        <v>1</v>
      </c>
      <c r="C82" s="10">
        <v>2</v>
      </c>
      <c r="D82" s="10">
        <v>3</v>
      </c>
      <c r="E82" s="10">
        <v>4</v>
      </c>
      <c r="F82" s="10">
        <v>5</v>
      </c>
      <c r="G82" s="10">
        <v>6</v>
      </c>
      <c r="H82" s="10">
        <v>7</v>
      </c>
      <c r="I82" s="10">
        <v>8</v>
      </c>
      <c r="J82" s="10">
        <v>9</v>
      </c>
      <c r="K82" s="10">
        <v>10</v>
      </c>
      <c r="L82" s="10">
        <v>11</v>
      </c>
      <c r="M82" s="10">
        <v>12</v>
      </c>
      <c r="N82" s="10">
        <v>13</v>
      </c>
      <c r="O82" s="10">
        <v>14</v>
      </c>
      <c r="P82" s="10">
        <v>15</v>
      </c>
      <c r="Q82" s="10">
        <v>16</v>
      </c>
      <c r="R82" s="10">
        <v>17</v>
      </c>
      <c r="S82" s="10">
        <v>18</v>
      </c>
      <c r="T82" s="10">
        <v>19</v>
      </c>
      <c r="U82" s="10">
        <v>20</v>
      </c>
      <c r="V82" s="10">
        <v>21</v>
      </c>
      <c r="W82" s="10">
        <v>22</v>
      </c>
      <c r="X82" s="10">
        <v>23</v>
      </c>
      <c r="Y82" s="10">
        <v>24</v>
      </c>
      <c r="Z82" s="10">
        <v>25</v>
      </c>
      <c r="AA82" s="10">
        <v>26</v>
      </c>
      <c r="AB82" s="10">
        <v>27</v>
      </c>
      <c r="AC82" s="10">
        <v>28</v>
      </c>
      <c r="AD82" s="10">
        <v>29</v>
      </c>
      <c r="AE82" s="10">
        <v>30</v>
      </c>
    </row>
    <row r="83" spans="1:31" s="65" customFormat="1" ht="18.75" x14ac:dyDescent="0.3">
      <c r="A83" s="61" t="s">
        <v>170</v>
      </c>
      <c r="B83" s="29">
        <f t="shared" ref="B83:AD83" si="8">B25+B52+B79</f>
        <v>44</v>
      </c>
      <c r="C83" s="31">
        <f t="shared" si="8"/>
        <v>31</v>
      </c>
      <c r="D83" s="29">
        <f t="shared" si="8"/>
        <v>21</v>
      </c>
      <c r="E83" s="31">
        <f t="shared" si="8"/>
        <v>33</v>
      </c>
      <c r="F83" s="31">
        <f t="shared" si="8"/>
        <v>50</v>
      </c>
      <c r="G83" s="29">
        <f t="shared" si="8"/>
        <v>38</v>
      </c>
      <c r="H83" s="69">
        <f t="shared" si="8"/>
        <v>20</v>
      </c>
      <c r="I83" s="29">
        <f t="shared" si="8"/>
        <v>34</v>
      </c>
      <c r="J83" s="69">
        <f t="shared" si="8"/>
        <v>33</v>
      </c>
      <c r="K83" s="31">
        <f t="shared" si="8"/>
        <v>44</v>
      </c>
      <c r="L83" s="29">
        <f t="shared" si="8"/>
        <v>44</v>
      </c>
      <c r="M83" s="29">
        <f t="shared" si="8"/>
        <v>48</v>
      </c>
      <c r="N83" s="31">
        <f t="shared" si="8"/>
        <v>23</v>
      </c>
      <c r="O83" s="31">
        <f t="shared" si="8"/>
        <v>38</v>
      </c>
      <c r="P83" s="31">
        <f t="shared" si="8"/>
        <v>36</v>
      </c>
      <c r="Q83" s="31">
        <f t="shared" si="8"/>
        <v>43</v>
      </c>
      <c r="R83" s="33">
        <f t="shared" si="8"/>
        <v>54</v>
      </c>
      <c r="S83" s="29">
        <f t="shared" si="8"/>
        <v>20</v>
      </c>
      <c r="T83" s="64">
        <f t="shared" si="8"/>
        <v>44</v>
      </c>
      <c r="U83" s="31">
        <f t="shared" si="8"/>
        <v>38</v>
      </c>
      <c r="V83" s="29">
        <f t="shared" si="8"/>
        <v>40</v>
      </c>
      <c r="W83" s="31">
        <f t="shared" si="8"/>
        <v>44</v>
      </c>
      <c r="X83" s="31">
        <f t="shared" si="8"/>
        <v>42</v>
      </c>
      <c r="Y83" s="31">
        <f t="shared" si="8"/>
        <v>16</v>
      </c>
      <c r="Z83" s="64">
        <f t="shared" si="8"/>
        <v>44</v>
      </c>
      <c r="AA83" s="31">
        <f t="shared" si="8"/>
        <v>36</v>
      </c>
      <c r="AB83" s="69">
        <f t="shared" si="8"/>
        <v>40</v>
      </c>
      <c r="AC83" s="33">
        <f t="shared" si="8"/>
        <v>53</v>
      </c>
      <c r="AD83" s="64">
        <f t="shared" si="8"/>
        <v>36</v>
      </c>
    </row>
    <row r="84" spans="1:31" s="65" customFormat="1" ht="18.75" x14ac:dyDescent="0.3">
      <c r="A84" s="61" t="s">
        <v>167</v>
      </c>
      <c r="B84" s="29" t="s">
        <v>165</v>
      </c>
      <c r="C84" s="31" t="s">
        <v>163</v>
      </c>
      <c r="D84" s="29" t="s">
        <v>165</v>
      </c>
      <c r="E84" s="31" t="s">
        <v>163</v>
      </c>
      <c r="F84" s="31" t="s">
        <v>163</v>
      </c>
      <c r="G84" s="29" t="s">
        <v>165</v>
      </c>
      <c r="H84" s="69" t="s">
        <v>164</v>
      </c>
      <c r="I84" s="29" t="s">
        <v>165</v>
      </c>
      <c r="J84" s="69" t="s">
        <v>164</v>
      </c>
      <c r="K84" s="31" t="s">
        <v>163</v>
      </c>
      <c r="L84" s="29" t="s">
        <v>165</v>
      </c>
      <c r="M84" s="29" t="s">
        <v>165</v>
      </c>
      <c r="N84" s="31" t="s">
        <v>163</v>
      </c>
      <c r="O84" s="31" t="s">
        <v>163</v>
      </c>
      <c r="P84" s="31" t="s">
        <v>163</v>
      </c>
      <c r="Q84" s="31" t="s">
        <v>163</v>
      </c>
      <c r="R84" s="33" t="s">
        <v>166</v>
      </c>
      <c r="S84" s="29" t="s">
        <v>165</v>
      </c>
      <c r="T84" s="64" t="s">
        <v>169</v>
      </c>
      <c r="U84" s="31" t="s">
        <v>163</v>
      </c>
      <c r="V84" s="29" t="s">
        <v>165</v>
      </c>
      <c r="W84" s="31" t="s">
        <v>163</v>
      </c>
      <c r="X84" s="31" t="s">
        <v>163</v>
      </c>
      <c r="Y84" s="31" t="s">
        <v>163</v>
      </c>
      <c r="Z84" s="64" t="s">
        <v>169</v>
      </c>
      <c r="AA84" s="31" t="s">
        <v>163</v>
      </c>
      <c r="AB84" s="69" t="s">
        <v>164</v>
      </c>
      <c r="AC84" s="33" t="s">
        <v>166</v>
      </c>
      <c r="AD84" s="64" t="s">
        <v>169</v>
      </c>
    </row>
    <row r="85" spans="1:31" ht="213.75" x14ac:dyDescent="0.25">
      <c r="B85" s="15" t="s">
        <v>27</v>
      </c>
      <c r="C85" s="15" t="s">
        <v>28</v>
      </c>
      <c r="D85" s="15" t="s">
        <v>29</v>
      </c>
      <c r="E85" s="15" t="s">
        <v>30</v>
      </c>
      <c r="F85" s="15" t="s">
        <v>31</v>
      </c>
      <c r="G85" s="16" t="s">
        <v>32</v>
      </c>
      <c r="H85" s="16" t="s">
        <v>33</v>
      </c>
      <c r="I85" s="16" t="s">
        <v>34</v>
      </c>
      <c r="J85" s="16" t="s">
        <v>35</v>
      </c>
      <c r="K85" s="16" t="s">
        <v>36</v>
      </c>
      <c r="L85" s="16" t="s">
        <v>37</v>
      </c>
      <c r="M85" s="16" t="s">
        <v>38</v>
      </c>
      <c r="N85" s="16" t="s">
        <v>39</v>
      </c>
      <c r="O85" s="16" t="s">
        <v>40</v>
      </c>
      <c r="P85" s="16" t="s">
        <v>41</v>
      </c>
      <c r="Q85" s="16" t="s">
        <v>42</v>
      </c>
      <c r="R85" s="16" t="s">
        <v>43</v>
      </c>
      <c r="S85" s="16" t="s">
        <v>117</v>
      </c>
      <c r="T85" s="16" t="s">
        <v>44</v>
      </c>
      <c r="U85" s="16" t="s">
        <v>45</v>
      </c>
      <c r="V85" s="16" t="s">
        <v>46</v>
      </c>
      <c r="W85" s="16" t="s">
        <v>47</v>
      </c>
      <c r="X85" s="16" t="s">
        <v>49</v>
      </c>
      <c r="Y85" s="16" t="s">
        <v>50</v>
      </c>
      <c r="Z85" s="16" t="s">
        <v>51</v>
      </c>
      <c r="AA85" s="16" t="s">
        <v>52</v>
      </c>
      <c r="AB85" s="16" t="s">
        <v>118</v>
      </c>
      <c r="AC85" s="16" t="s">
        <v>48</v>
      </c>
      <c r="AD85" s="16" t="s">
        <v>119</v>
      </c>
    </row>
  </sheetData>
  <mergeCells count="1">
    <mergeCell ref="B1:AA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2"/>
  <sheetViews>
    <sheetView topLeftCell="A481" zoomScale="80" zoomScaleNormal="80" workbookViewId="0">
      <selection activeCell="H483" sqref="H483:H502"/>
    </sheetView>
  </sheetViews>
  <sheetFormatPr baseColWidth="10" defaultRowHeight="15" x14ac:dyDescent="0.25"/>
  <sheetData>
    <row r="2" spans="1:8" ht="15.75" thickBot="1" x14ac:dyDescent="0.3">
      <c r="A2" t="s">
        <v>204</v>
      </c>
    </row>
    <row r="3" spans="1:8" ht="16.5" thickBot="1" x14ac:dyDescent="0.3">
      <c r="A3" s="72" t="s">
        <v>205</v>
      </c>
      <c r="B3" s="73" t="s">
        <v>206</v>
      </c>
      <c r="D3" s="76">
        <v>0</v>
      </c>
      <c r="E3" s="77" t="s">
        <v>208</v>
      </c>
      <c r="G3" s="76">
        <v>0</v>
      </c>
      <c r="H3" s="77" t="s">
        <v>207</v>
      </c>
    </row>
    <row r="4" spans="1:8" ht="16.5" thickBot="1" x14ac:dyDescent="0.3">
      <c r="A4" s="74">
        <v>0</v>
      </c>
      <c r="B4" s="75" t="s">
        <v>207</v>
      </c>
      <c r="D4" s="74">
        <v>0</v>
      </c>
      <c r="E4" s="75" t="s">
        <v>208</v>
      </c>
      <c r="G4" s="74">
        <v>1</v>
      </c>
      <c r="H4" s="75"/>
    </row>
    <row r="5" spans="1:8" ht="16.5" thickBot="1" x14ac:dyDescent="0.3">
      <c r="A5" s="74">
        <v>1</v>
      </c>
      <c r="B5" s="75"/>
      <c r="D5" s="74">
        <v>1</v>
      </c>
      <c r="E5" s="75"/>
      <c r="G5" s="74">
        <v>1</v>
      </c>
      <c r="H5" s="75"/>
    </row>
    <row r="6" spans="1:8" ht="16.5" thickBot="1" x14ac:dyDescent="0.3">
      <c r="A6" s="74">
        <v>0</v>
      </c>
      <c r="B6" s="75" t="s">
        <v>207</v>
      </c>
      <c r="D6" s="74">
        <v>0</v>
      </c>
      <c r="E6" s="75" t="s">
        <v>208</v>
      </c>
      <c r="G6" s="74">
        <v>0</v>
      </c>
      <c r="H6" s="75" t="s">
        <v>207</v>
      </c>
    </row>
    <row r="7" spans="1:8" ht="16.5" thickBot="1" x14ac:dyDescent="0.3">
      <c r="A7" s="74">
        <v>1</v>
      </c>
      <c r="B7" s="75"/>
      <c r="D7" s="74">
        <v>1</v>
      </c>
      <c r="E7" s="75"/>
      <c r="G7" s="74">
        <v>0</v>
      </c>
      <c r="H7" s="75" t="s">
        <v>207</v>
      </c>
    </row>
    <row r="8" spans="1:8" ht="16.5" thickBot="1" x14ac:dyDescent="0.3">
      <c r="A8" s="74">
        <v>0</v>
      </c>
      <c r="B8" s="75" t="s">
        <v>207</v>
      </c>
      <c r="D8" s="74">
        <v>1</v>
      </c>
      <c r="E8" s="75"/>
      <c r="G8" s="74">
        <v>0</v>
      </c>
      <c r="H8" s="75" t="s">
        <v>207</v>
      </c>
    </row>
    <row r="9" spans="1:8" ht="16.5" thickBot="1" x14ac:dyDescent="0.3">
      <c r="A9" s="74">
        <v>1</v>
      </c>
      <c r="B9" s="75"/>
      <c r="D9" s="74">
        <v>0</v>
      </c>
      <c r="E9" s="75" t="s">
        <v>208</v>
      </c>
      <c r="G9" s="74">
        <v>1</v>
      </c>
      <c r="H9" s="75"/>
    </row>
    <row r="10" spans="1:8" ht="16.5" thickBot="1" x14ac:dyDescent="0.3">
      <c r="A10" s="74">
        <v>1</v>
      </c>
      <c r="B10" s="75"/>
      <c r="D10" s="74">
        <v>0</v>
      </c>
      <c r="E10" s="75" t="s">
        <v>208</v>
      </c>
      <c r="G10" s="74">
        <v>0</v>
      </c>
      <c r="H10" s="75" t="s">
        <v>207</v>
      </c>
    </row>
    <row r="11" spans="1:8" ht="16.5" thickBot="1" x14ac:dyDescent="0.3">
      <c r="A11" s="74">
        <v>1</v>
      </c>
      <c r="B11" s="75"/>
      <c r="D11" s="74">
        <v>0</v>
      </c>
      <c r="E11" s="75" t="s">
        <v>208</v>
      </c>
      <c r="G11" s="74">
        <v>0</v>
      </c>
      <c r="H11" s="75" t="s">
        <v>207</v>
      </c>
    </row>
    <row r="12" spans="1:8" ht="16.5" thickBot="1" x14ac:dyDescent="0.3">
      <c r="A12" s="74">
        <v>0</v>
      </c>
      <c r="B12" s="75" t="s">
        <v>207</v>
      </c>
      <c r="D12" s="74">
        <v>0</v>
      </c>
      <c r="E12" s="75" t="s">
        <v>208</v>
      </c>
      <c r="G12" s="74">
        <v>0</v>
      </c>
      <c r="H12" s="75" t="s">
        <v>207</v>
      </c>
    </row>
    <row r="13" spans="1:8" ht="16.5" thickBot="1" x14ac:dyDescent="0.3">
      <c r="A13" s="74">
        <v>1</v>
      </c>
      <c r="B13" s="75"/>
      <c r="D13" s="74">
        <v>0</v>
      </c>
      <c r="E13" s="75" t="s">
        <v>208</v>
      </c>
      <c r="G13" s="74">
        <v>1</v>
      </c>
      <c r="H13" s="75"/>
    </row>
    <row r="14" spans="1:8" ht="16.5" thickBot="1" x14ac:dyDescent="0.3">
      <c r="A14" s="74">
        <v>0</v>
      </c>
      <c r="B14" s="75" t="s">
        <v>207</v>
      </c>
      <c r="D14" s="74">
        <v>0</v>
      </c>
      <c r="E14" s="75" t="s">
        <v>208</v>
      </c>
      <c r="G14" s="74">
        <v>1</v>
      </c>
      <c r="H14" s="75"/>
    </row>
    <row r="15" spans="1:8" ht="16.5" thickBot="1" x14ac:dyDescent="0.3">
      <c r="A15" s="74">
        <v>0</v>
      </c>
      <c r="B15" s="75" t="s">
        <v>207</v>
      </c>
      <c r="D15" s="74">
        <v>1</v>
      </c>
      <c r="E15" s="75"/>
      <c r="G15" s="74">
        <v>0</v>
      </c>
      <c r="H15" s="75" t="s">
        <v>207</v>
      </c>
    </row>
    <row r="16" spans="1:8" ht="16.5" thickBot="1" x14ac:dyDescent="0.3">
      <c r="A16" s="74">
        <v>1</v>
      </c>
      <c r="B16" s="75"/>
      <c r="D16" s="74">
        <v>1</v>
      </c>
      <c r="E16" s="75"/>
      <c r="G16" s="74">
        <v>1</v>
      </c>
      <c r="H16" s="75"/>
    </row>
    <row r="17" spans="1:8" ht="16.5" thickBot="1" x14ac:dyDescent="0.3">
      <c r="A17" s="74">
        <v>1</v>
      </c>
      <c r="B17" s="75"/>
      <c r="D17" s="74">
        <v>0</v>
      </c>
      <c r="E17" s="75" t="s">
        <v>208</v>
      </c>
      <c r="G17" s="74">
        <v>1</v>
      </c>
      <c r="H17" s="75"/>
    </row>
    <row r="18" spans="1:8" ht="16.5" thickBot="1" x14ac:dyDescent="0.3">
      <c r="A18" s="74">
        <v>0</v>
      </c>
      <c r="B18" s="75" t="s">
        <v>207</v>
      </c>
      <c r="D18" s="74">
        <v>1</v>
      </c>
      <c r="E18" s="75"/>
      <c r="G18" s="74">
        <v>1</v>
      </c>
      <c r="H18" s="75"/>
    </row>
    <row r="19" spans="1:8" ht="16.5" thickBot="1" x14ac:dyDescent="0.3">
      <c r="A19" s="74">
        <v>0</v>
      </c>
      <c r="B19" s="75" t="s">
        <v>207</v>
      </c>
      <c r="D19" s="74">
        <v>0</v>
      </c>
      <c r="E19" s="75" t="s">
        <v>208</v>
      </c>
      <c r="G19" s="74">
        <v>0</v>
      </c>
      <c r="H19" s="75" t="s">
        <v>207</v>
      </c>
    </row>
    <row r="20" spans="1:8" ht="16.5" thickBot="1" x14ac:dyDescent="0.3">
      <c r="A20" s="74">
        <v>0</v>
      </c>
      <c r="B20" s="75" t="s">
        <v>207</v>
      </c>
      <c r="D20" s="74">
        <v>0</v>
      </c>
      <c r="E20" s="75" t="s">
        <v>208</v>
      </c>
      <c r="G20" s="74">
        <v>0</v>
      </c>
      <c r="H20" s="75" t="s">
        <v>207</v>
      </c>
    </row>
    <row r="21" spans="1:8" ht="16.5" thickBot="1" x14ac:dyDescent="0.3">
      <c r="A21" s="74">
        <v>0</v>
      </c>
      <c r="B21" s="75" t="s">
        <v>207</v>
      </c>
      <c r="D21" s="74">
        <v>1</v>
      </c>
      <c r="E21" s="75"/>
      <c r="G21" s="74">
        <v>1</v>
      </c>
      <c r="H21" s="75"/>
    </row>
    <row r="22" spans="1:8" ht="16.5" thickBot="1" x14ac:dyDescent="0.3">
      <c r="A22" s="74">
        <v>1</v>
      </c>
      <c r="B22" s="75"/>
      <c r="D22" s="74">
        <v>1</v>
      </c>
      <c r="E22" s="75"/>
      <c r="G22" s="74">
        <v>0</v>
      </c>
      <c r="H22" s="75" t="s">
        <v>207</v>
      </c>
    </row>
    <row r="23" spans="1:8" ht="16.5" thickBot="1" x14ac:dyDescent="0.3">
      <c r="A23" s="74">
        <v>1</v>
      </c>
      <c r="B23" s="75"/>
    </row>
    <row r="25" spans="1:8" x14ac:dyDescent="0.25">
      <c r="A25" t="s">
        <v>209</v>
      </c>
    </row>
    <row r="26" spans="1:8" ht="15.75" thickBot="1" x14ac:dyDescent="0.3"/>
    <row r="27" spans="1:8" ht="16.5" thickBot="1" x14ac:dyDescent="0.3">
      <c r="A27" s="76"/>
      <c r="B27" s="77">
        <v>1</v>
      </c>
      <c r="D27" s="76" t="s">
        <v>207</v>
      </c>
      <c r="E27" s="77">
        <v>0</v>
      </c>
      <c r="G27" s="76"/>
      <c r="H27" s="77">
        <v>1</v>
      </c>
    </row>
    <row r="28" spans="1:8" ht="16.5" thickBot="1" x14ac:dyDescent="0.3">
      <c r="A28" s="74" t="s">
        <v>207</v>
      </c>
      <c r="B28" s="75">
        <v>0</v>
      </c>
      <c r="D28" s="74"/>
      <c r="E28" s="75">
        <v>1</v>
      </c>
      <c r="G28" s="74" t="s">
        <v>207</v>
      </c>
      <c r="H28" s="75">
        <v>0</v>
      </c>
    </row>
    <row r="29" spans="1:8" ht="16.5" thickBot="1" x14ac:dyDescent="0.3">
      <c r="A29" s="74"/>
      <c r="B29" s="75">
        <v>1</v>
      </c>
      <c r="D29" s="74" t="s">
        <v>207</v>
      </c>
      <c r="E29" s="75">
        <v>0</v>
      </c>
      <c r="G29" s="74"/>
      <c r="H29" s="75">
        <v>1</v>
      </c>
    </row>
    <row r="30" spans="1:8" ht="16.5" thickBot="1" x14ac:dyDescent="0.3">
      <c r="A30" s="74"/>
      <c r="B30" s="75">
        <v>1</v>
      </c>
      <c r="D30" s="74" t="s">
        <v>207</v>
      </c>
      <c r="E30" s="75">
        <v>0</v>
      </c>
      <c r="G30" s="74"/>
      <c r="H30" s="75">
        <v>1</v>
      </c>
    </row>
    <row r="31" spans="1:8" ht="16.5" thickBot="1" x14ac:dyDescent="0.3">
      <c r="A31" s="74"/>
      <c r="B31" s="75">
        <v>1</v>
      </c>
      <c r="D31" s="74"/>
      <c r="E31" s="75">
        <v>1</v>
      </c>
      <c r="G31" s="74"/>
      <c r="H31" s="75">
        <v>1</v>
      </c>
    </row>
    <row r="32" spans="1:8" ht="16.5" thickBot="1" x14ac:dyDescent="0.3">
      <c r="A32" s="74"/>
      <c r="B32" s="75">
        <v>1</v>
      </c>
      <c r="D32" s="74"/>
      <c r="E32" s="75">
        <v>1</v>
      </c>
      <c r="G32" s="74"/>
      <c r="H32" s="75">
        <v>1</v>
      </c>
    </row>
    <row r="33" spans="1:8" ht="16.5" thickBot="1" x14ac:dyDescent="0.3">
      <c r="A33" s="74"/>
      <c r="B33" s="75">
        <v>1</v>
      </c>
      <c r="D33" s="74"/>
      <c r="E33" s="75">
        <v>1</v>
      </c>
      <c r="G33" s="74" t="s">
        <v>207</v>
      </c>
      <c r="H33" s="75">
        <v>0</v>
      </c>
    </row>
    <row r="34" spans="1:8" ht="16.5" thickBot="1" x14ac:dyDescent="0.3">
      <c r="A34" s="74" t="s">
        <v>207</v>
      </c>
      <c r="B34" s="75">
        <v>0</v>
      </c>
      <c r="D34" s="74" t="s">
        <v>207</v>
      </c>
      <c r="E34" s="75">
        <v>0</v>
      </c>
      <c r="G34" s="74"/>
      <c r="H34" s="75">
        <v>1</v>
      </c>
    </row>
    <row r="35" spans="1:8" ht="16.5" thickBot="1" x14ac:dyDescent="0.3">
      <c r="A35" s="74"/>
      <c r="B35" s="75">
        <v>1</v>
      </c>
      <c r="D35" s="74"/>
      <c r="E35" s="75">
        <v>1</v>
      </c>
      <c r="G35" s="74"/>
      <c r="H35" s="75">
        <v>1</v>
      </c>
    </row>
    <row r="36" spans="1:8" ht="16.5" thickBot="1" x14ac:dyDescent="0.3">
      <c r="A36" s="74"/>
      <c r="B36" s="75">
        <v>1</v>
      </c>
      <c r="D36" s="74" t="s">
        <v>207</v>
      </c>
      <c r="E36" s="75">
        <v>0</v>
      </c>
      <c r="G36" s="74"/>
      <c r="H36" s="75">
        <v>1</v>
      </c>
    </row>
    <row r="37" spans="1:8" ht="16.5" thickBot="1" x14ac:dyDescent="0.3">
      <c r="A37" s="74"/>
      <c r="B37" s="75">
        <v>1</v>
      </c>
      <c r="D37" s="74"/>
      <c r="E37" s="75">
        <v>1</v>
      </c>
      <c r="G37" s="74" t="s">
        <v>207</v>
      </c>
      <c r="H37" s="75">
        <v>0</v>
      </c>
    </row>
    <row r="38" spans="1:8" ht="16.5" thickBot="1" x14ac:dyDescent="0.3">
      <c r="A38" s="74"/>
      <c r="B38" s="75">
        <v>1</v>
      </c>
      <c r="D38" s="74" t="s">
        <v>207</v>
      </c>
      <c r="E38" s="75">
        <v>0</v>
      </c>
      <c r="G38" s="74"/>
      <c r="H38" s="75">
        <v>1</v>
      </c>
    </row>
    <row r="39" spans="1:8" ht="16.5" thickBot="1" x14ac:dyDescent="0.3">
      <c r="A39" s="74" t="s">
        <v>207</v>
      </c>
      <c r="B39" s="75">
        <v>0</v>
      </c>
      <c r="D39" s="74" t="s">
        <v>207</v>
      </c>
      <c r="E39" s="75">
        <v>0</v>
      </c>
      <c r="G39" s="74"/>
      <c r="H39" s="75">
        <v>1</v>
      </c>
    </row>
    <row r="40" spans="1:8" ht="16.5" thickBot="1" x14ac:dyDescent="0.3">
      <c r="A40" s="74" t="s">
        <v>207</v>
      </c>
      <c r="B40" s="75"/>
      <c r="D40" s="74" t="s">
        <v>207</v>
      </c>
      <c r="E40" s="75">
        <v>0</v>
      </c>
      <c r="G40" s="74"/>
      <c r="H40" s="75">
        <v>1</v>
      </c>
    </row>
    <row r="41" spans="1:8" ht="16.5" thickBot="1" x14ac:dyDescent="0.3">
      <c r="A41" s="74"/>
      <c r="B41" s="75">
        <v>1</v>
      </c>
      <c r="D41" s="74"/>
      <c r="E41" s="75">
        <v>1</v>
      </c>
      <c r="G41" s="74" t="s">
        <v>207</v>
      </c>
      <c r="H41" s="75">
        <v>0</v>
      </c>
    </row>
    <row r="42" spans="1:8" ht="16.5" thickBot="1" x14ac:dyDescent="0.3">
      <c r="A42" s="74"/>
      <c r="B42" s="75">
        <v>1</v>
      </c>
      <c r="D42" s="74"/>
      <c r="E42" s="75">
        <v>1</v>
      </c>
      <c r="G42" s="74" t="s">
        <v>207</v>
      </c>
      <c r="H42" s="75">
        <v>0</v>
      </c>
    </row>
    <row r="43" spans="1:8" ht="16.5" thickBot="1" x14ac:dyDescent="0.3">
      <c r="A43" s="74"/>
      <c r="B43" s="75">
        <v>1</v>
      </c>
      <c r="D43" s="74"/>
      <c r="E43" s="75">
        <v>1</v>
      </c>
      <c r="G43" s="74" t="s">
        <v>207</v>
      </c>
      <c r="H43" s="75">
        <v>0</v>
      </c>
    </row>
    <row r="44" spans="1:8" ht="16.5" thickBot="1" x14ac:dyDescent="0.3">
      <c r="A44" s="74" t="s">
        <v>207</v>
      </c>
      <c r="B44" s="75">
        <v>0</v>
      </c>
      <c r="D44" s="74"/>
      <c r="E44" s="75">
        <v>1</v>
      </c>
      <c r="G44" s="74"/>
      <c r="H44" s="75">
        <v>1</v>
      </c>
    </row>
    <row r="45" spans="1:8" ht="16.5" thickBot="1" x14ac:dyDescent="0.3">
      <c r="A45" s="74"/>
      <c r="B45" s="75">
        <v>1</v>
      </c>
      <c r="D45" s="74" t="s">
        <v>207</v>
      </c>
      <c r="E45" s="75">
        <v>0</v>
      </c>
      <c r="G45" s="74" t="s">
        <v>207</v>
      </c>
      <c r="H45" s="75">
        <v>0</v>
      </c>
    </row>
    <row r="46" spans="1:8" ht="16.5" thickBot="1" x14ac:dyDescent="0.3">
      <c r="A46" s="74" t="s">
        <v>207</v>
      </c>
      <c r="B46" s="75">
        <v>0</v>
      </c>
      <c r="D46" s="74"/>
      <c r="E46" s="75">
        <v>1</v>
      </c>
      <c r="G46" s="74"/>
      <c r="H46" s="75">
        <v>1</v>
      </c>
    </row>
    <row r="49" spans="1:8" x14ac:dyDescent="0.25">
      <c r="A49" t="s">
        <v>210</v>
      </c>
    </row>
    <row r="50" spans="1:8" ht="15.75" thickBot="1" x14ac:dyDescent="0.3"/>
    <row r="51" spans="1:8" ht="16.5" thickBot="1" x14ac:dyDescent="0.3">
      <c r="A51" s="76"/>
      <c r="B51" s="77">
        <v>1</v>
      </c>
      <c r="D51" s="76" t="s">
        <v>207</v>
      </c>
      <c r="E51" s="77">
        <v>0</v>
      </c>
      <c r="G51" s="76"/>
      <c r="H51" s="77">
        <v>1</v>
      </c>
    </row>
    <row r="52" spans="1:8" ht="16.5" thickBot="1" x14ac:dyDescent="0.3">
      <c r="A52" s="74"/>
      <c r="B52" s="75">
        <v>1</v>
      </c>
      <c r="D52" s="74"/>
      <c r="E52" s="75">
        <v>1</v>
      </c>
      <c r="G52" s="74" t="s">
        <v>207</v>
      </c>
      <c r="H52" s="75">
        <v>0</v>
      </c>
    </row>
    <row r="53" spans="1:8" ht="16.5" thickBot="1" x14ac:dyDescent="0.3">
      <c r="A53" s="74"/>
      <c r="B53" s="75">
        <v>1</v>
      </c>
      <c r="D53" s="74"/>
      <c r="E53" s="75">
        <v>1</v>
      </c>
      <c r="G53" s="74"/>
      <c r="H53" s="75">
        <v>1</v>
      </c>
    </row>
    <row r="54" spans="1:8" ht="16.5" thickBot="1" x14ac:dyDescent="0.3">
      <c r="A54" s="74" t="s">
        <v>207</v>
      </c>
      <c r="B54" s="75">
        <v>0</v>
      </c>
      <c r="D54" s="74" t="s">
        <v>207</v>
      </c>
      <c r="E54" s="75">
        <v>0</v>
      </c>
      <c r="G54" s="74"/>
      <c r="H54" s="75">
        <v>1</v>
      </c>
    </row>
    <row r="55" spans="1:8" ht="16.5" thickBot="1" x14ac:dyDescent="0.3">
      <c r="A55" s="74"/>
      <c r="B55" s="75">
        <v>1</v>
      </c>
      <c r="D55" s="74"/>
      <c r="E55" s="75">
        <v>1</v>
      </c>
      <c r="G55" s="74"/>
      <c r="H55" s="75">
        <v>1</v>
      </c>
    </row>
    <row r="56" spans="1:8" ht="16.5" thickBot="1" x14ac:dyDescent="0.3">
      <c r="A56" s="74" t="s">
        <v>207</v>
      </c>
      <c r="B56" s="75">
        <v>0</v>
      </c>
      <c r="D56" s="74"/>
      <c r="E56" s="75">
        <v>1</v>
      </c>
      <c r="G56" s="74"/>
      <c r="H56" s="75">
        <v>1</v>
      </c>
    </row>
    <row r="57" spans="1:8" ht="16.5" thickBot="1" x14ac:dyDescent="0.3">
      <c r="A57" s="74" t="s">
        <v>207</v>
      </c>
      <c r="B57" s="75">
        <v>0</v>
      </c>
      <c r="D57" s="74"/>
      <c r="E57" s="75">
        <v>1</v>
      </c>
      <c r="G57" s="74"/>
      <c r="H57" s="75">
        <v>1</v>
      </c>
    </row>
    <row r="58" spans="1:8" ht="16.5" thickBot="1" x14ac:dyDescent="0.3">
      <c r="A58" s="74"/>
      <c r="B58" s="75">
        <v>1</v>
      </c>
      <c r="D58" s="74" t="s">
        <v>207</v>
      </c>
      <c r="E58" s="75">
        <v>0</v>
      </c>
      <c r="G58" s="74"/>
      <c r="H58" s="75">
        <v>1</v>
      </c>
    </row>
    <row r="59" spans="1:8" ht="16.5" thickBot="1" x14ac:dyDescent="0.3">
      <c r="A59" s="74" t="s">
        <v>207</v>
      </c>
      <c r="B59" s="75">
        <v>0</v>
      </c>
      <c r="D59" s="74" t="s">
        <v>207</v>
      </c>
      <c r="E59" s="75">
        <v>0</v>
      </c>
      <c r="G59" s="74"/>
      <c r="H59" s="75">
        <v>1</v>
      </c>
    </row>
    <row r="60" spans="1:8" ht="16.5" thickBot="1" x14ac:dyDescent="0.3">
      <c r="A60" s="74"/>
      <c r="B60" s="75">
        <v>1</v>
      </c>
      <c r="D60" s="74"/>
      <c r="E60" s="75">
        <v>1</v>
      </c>
      <c r="G60" s="74"/>
      <c r="H60" s="75">
        <v>1</v>
      </c>
    </row>
    <row r="61" spans="1:8" ht="16.5" thickBot="1" x14ac:dyDescent="0.3">
      <c r="A61" s="74"/>
      <c r="B61" s="75">
        <v>1</v>
      </c>
      <c r="D61" s="74"/>
      <c r="E61" s="75">
        <v>1</v>
      </c>
      <c r="G61" s="74"/>
      <c r="H61" s="75">
        <v>1</v>
      </c>
    </row>
    <row r="62" spans="1:8" ht="16.5" thickBot="1" x14ac:dyDescent="0.3">
      <c r="A62" s="74"/>
      <c r="B62" s="75">
        <v>1</v>
      </c>
      <c r="D62" s="74" t="s">
        <v>207</v>
      </c>
      <c r="E62" s="75">
        <v>0</v>
      </c>
      <c r="G62" s="74" t="s">
        <v>207</v>
      </c>
      <c r="H62" s="75">
        <v>0</v>
      </c>
    </row>
    <row r="63" spans="1:8" ht="16.5" thickBot="1" x14ac:dyDescent="0.3">
      <c r="A63" s="74" t="s">
        <v>207</v>
      </c>
      <c r="B63" s="75">
        <v>0</v>
      </c>
      <c r="D63" s="74" t="s">
        <v>207</v>
      </c>
      <c r="E63" s="75">
        <v>0</v>
      </c>
      <c r="G63" s="74" t="s">
        <v>207</v>
      </c>
      <c r="H63" s="75">
        <v>0</v>
      </c>
    </row>
    <row r="64" spans="1:8" ht="16.5" thickBot="1" x14ac:dyDescent="0.3">
      <c r="A64" s="74"/>
      <c r="B64" s="75">
        <v>1</v>
      </c>
      <c r="D64" s="74"/>
      <c r="E64" s="75">
        <v>1</v>
      </c>
      <c r="G64" s="74"/>
      <c r="H64" s="75">
        <v>1</v>
      </c>
    </row>
    <row r="65" spans="1:8" ht="16.5" thickBot="1" x14ac:dyDescent="0.3">
      <c r="A65" s="74" t="s">
        <v>207</v>
      </c>
      <c r="B65" s="75">
        <v>0</v>
      </c>
      <c r="D65" s="74"/>
      <c r="E65" s="75">
        <v>0</v>
      </c>
      <c r="G65" s="74" t="s">
        <v>207</v>
      </c>
      <c r="H65" s="75">
        <v>0</v>
      </c>
    </row>
    <row r="66" spans="1:8" ht="16.5" thickBot="1" x14ac:dyDescent="0.3">
      <c r="A66" s="74"/>
      <c r="B66" s="75">
        <v>1</v>
      </c>
      <c r="D66" s="74"/>
      <c r="E66" s="75">
        <v>1</v>
      </c>
      <c r="G66" s="74" t="s">
        <v>207</v>
      </c>
      <c r="H66" s="75">
        <v>0</v>
      </c>
    </row>
    <row r="67" spans="1:8" ht="16.5" thickBot="1" x14ac:dyDescent="0.3">
      <c r="A67" s="74" t="s">
        <v>207</v>
      </c>
      <c r="B67" s="75">
        <v>0</v>
      </c>
      <c r="D67" s="74"/>
      <c r="E67" s="75">
        <v>1</v>
      </c>
      <c r="G67" s="74"/>
      <c r="H67" s="75">
        <v>1</v>
      </c>
    </row>
    <row r="68" spans="1:8" ht="16.5" thickBot="1" x14ac:dyDescent="0.3">
      <c r="A68" s="74" t="s">
        <v>207</v>
      </c>
      <c r="B68" s="75">
        <v>0</v>
      </c>
      <c r="D68" s="74" t="s">
        <v>207</v>
      </c>
      <c r="E68" s="75">
        <v>0</v>
      </c>
      <c r="G68" s="74"/>
      <c r="H68" s="75">
        <v>1</v>
      </c>
    </row>
    <row r="69" spans="1:8" ht="16.5" thickBot="1" x14ac:dyDescent="0.3">
      <c r="A69" s="74"/>
      <c r="B69" s="75">
        <v>1</v>
      </c>
      <c r="D69" s="74"/>
      <c r="E69" s="75">
        <v>1</v>
      </c>
      <c r="G69" s="74" t="s">
        <v>207</v>
      </c>
      <c r="H69" s="75">
        <v>0</v>
      </c>
    </row>
    <row r="70" spans="1:8" ht="16.5" thickBot="1" x14ac:dyDescent="0.3">
      <c r="A70" s="74"/>
      <c r="B70" s="75">
        <v>1</v>
      </c>
      <c r="D70" s="74"/>
      <c r="E70" s="75">
        <v>1</v>
      </c>
      <c r="G70" s="74"/>
      <c r="H70" s="75">
        <v>1</v>
      </c>
    </row>
    <row r="73" spans="1:8" x14ac:dyDescent="0.25">
      <c r="A73" t="s">
        <v>211</v>
      </c>
    </row>
    <row r="74" spans="1:8" ht="15.75" thickBot="1" x14ac:dyDescent="0.3"/>
    <row r="75" spans="1:8" ht="16.5" thickBot="1" x14ac:dyDescent="0.3">
      <c r="A75" s="76"/>
      <c r="B75" s="77">
        <v>1</v>
      </c>
      <c r="D75" s="76"/>
      <c r="E75" s="77">
        <v>1</v>
      </c>
      <c r="G75" s="76"/>
      <c r="H75" s="77">
        <v>1</v>
      </c>
    </row>
    <row r="76" spans="1:8" ht="16.5" thickBot="1" x14ac:dyDescent="0.3">
      <c r="A76" s="74" t="s">
        <v>207</v>
      </c>
      <c r="B76" s="75">
        <v>0</v>
      </c>
      <c r="D76" s="74"/>
      <c r="E76" s="75">
        <v>1</v>
      </c>
      <c r="G76" s="74"/>
      <c r="H76" s="75">
        <v>1</v>
      </c>
    </row>
    <row r="77" spans="1:8" ht="16.5" thickBot="1" x14ac:dyDescent="0.3">
      <c r="A77" s="74"/>
      <c r="B77" s="75">
        <v>1</v>
      </c>
      <c r="D77" s="74"/>
      <c r="E77" s="75">
        <v>1</v>
      </c>
      <c r="G77" s="74" t="s">
        <v>207</v>
      </c>
      <c r="H77" s="75">
        <v>0</v>
      </c>
    </row>
    <row r="78" spans="1:8" ht="16.5" thickBot="1" x14ac:dyDescent="0.3">
      <c r="A78" s="74" t="s">
        <v>207</v>
      </c>
      <c r="B78" s="75">
        <v>0</v>
      </c>
      <c r="D78" s="74" t="s">
        <v>207</v>
      </c>
      <c r="E78" s="75">
        <v>0</v>
      </c>
      <c r="G78" s="74"/>
      <c r="H78" s="75">
        <v>1</v>
      </c>
    </row>
    <row r="79" spans="1:8" ht="16.5" thickBot="1" x14ac:dyDescent="0.3">
      <c r="A79" s="74"/>
      <c r="B79" s="75">
        <v>1</v>
      </c>
      <c r="D79" s="74"/>
      <c r="E79" s="75">
        <v>1</v>
      </c>
      <c r="G79" s="74"/>
      <c r="H79" s="75">
        <v>1</v>
      </c>
    </row>
    <row r="80" spans="1:8" ht="16.5" thickBot="1" x14ac:dyDescent="0.3">
      <c r="A80" s="74"/>
      <c r="B80" s="75">
        <v>1</v>
      </c>
      <c r="D80" s="74"/>
      <c r="E80" s="75">
        <v>1</v>
      </c>
      <c r="G80" s="74"/>
      <c r="H80" s="75">
        <v>1</v>
      </c>
    </row>
    <row r="81" spans="1:8" ht="16.5" thickBot="1" x14ac:dyDescent="0.3">
      <c r="A81" s="74" t="s">
        <v>207</v>
      </c>
      <c r="B81" s="75">
        <v>0</v>
      </c>
      <c r="D81" s="74"/>
      <c r="E81" s="75">
        <v>1</v>
      </c>
      <c r="G81" s="74" t="s">
        <v>207</v>
      </c>
      <c r="H81" s="75">
        <v>0</v>
      </c>
    </row>
    <row r="82" spans="1:8" ht="16.5" thickBot="1" x14ac:dyDescent="0.3">
      <c r="A82" s="74"/>
      <c r="B82" s="75">
        <v>1</v>
      </c>
      <c r="D82" s="74"/>
      <c r="E82" s="75">
        <v>1</v>
      </c>
      <c r="G82" s="74" t="s">
        <v>207</v>
      </c>
      <c r="H82" s="75">
        <v>0</v>
      </c>
    </row>
    <row r="83" spans="1:8" ht="16.5" thickBot="1" x14ac:dyDescent="0.3">
      <c r="A83" s="74"/>
      <c r="B83" s="75">
        <v>1</v>
      </c>
      <c r="D83" s="74"/>
      <c r="E83" s="75">
        <v>1</v>
      </c>
      <c r="G83" s="74"/>
      <c r="H83" s="75">
        <v>1</v>
      </c>
    </row>
    <row r="84" spans="1:8" ht="16.5" thickBot="1" x14ac:dyDescent="0.3">
      <c r="A84" s="74"/>
      <c r="B84" s="75">
        <v>1</v>
      </c>
      <c r="D84" s="74" t="s">
        <v>207</v>
      </c>
      <c r="E84" s="75">
        <v>0</v>
      </c>
      <c r="G84" s="74" t="s">
        <v>207</v>
      </c>
      <c r="H84" s="75">
        <v>0</v>
      </c>
    </row>
    <row r="85" spans="1:8" ht="16.5" thickBot="1" x14ac:dyDescent="0.3">
      <c r="A85" s="74" t="s">
        <v>207</v>
      </c>
      <c r="B85" s="75">
        <v>0</v>
      </c>
      <c r="D85" s="74"/>
      <c r="E85" s="75">
        <v>1</v>
      </c>
      <c r="G85" s="74"/>
      <c r="H85" s="75">
        <v>1</v>
      </c>
    </row>
    <row r="86" spans="1:8" ht="16.5" thickBot="1" x14ac:dyDescent="0.3">
      <c r="A86" s="74"/>
      <c r="B86" s="75">
        <v>1</v>
      </c>
      <c r="D86" s="74" t="s">
        <v>207</v>
      </c>
      <c r="E86" s="75">
        <v>0</v>
      </c>
      <c r="G86" s="74" t="s">
        <v>207</v>
      </c>
      <c r="H86" s="75">
        <v>0</v>
      </c>
    </row>
    <row r="87" spans="1:8" ht="16.5" thickBot="1" x14ac:dyDescent="0.3">
      <c r="A87" s="74" t="s">
        <v>207</v>
      </c>
      <c r="B87" s="75">
        <v>0</v>
      </c>
      <c r="D87" s="74" t="s">
        <v>207</v>
      </c>
      <c r="E87" s="75">
        <v>0</v>
      </c>
      <c r="G87" s="74" t="s">
        <v>207</v>
      </c>
      <c r="H87" s="75">
        <v>0</v>
      </c>
    </row>
    <row r="88" spans="1:8" ht="16.5" thickBot="1" x14ac:dyDescent="0.3">
      <c r="A88" s="74"/>
      <c r="B88" s="75">
        <v>1</v>
      </c>
      <c r="D88" s="74" t="s">
        <v>207</v>
      </c>
      <c r="E88" s="75">
        <v>0</v>
      </c>
      <c r="G88" s="74"/>
      <c r="H88" s="75">
        <v>1</v>
      </c>
    </row>
    <row r="89" spans="1:8" ht="16.5" thickBot="1" x14ac:dyDescent="0.3">
      <c r="A89" s="74"/>
      <c r="B89" s="75">
        <v>1</v>
      </c>
      <c r="D89" s="74"/>
      <c r="E89" s="75">
        <v>1</v>
      </c>
      <c r="G89" s="74" t="s">
        <v>207</v>
      </c>
      <c r="H89" s="75">
        <v>0</v>
      </c>
    </row>
    <row r="90" spans="1:8" ht="16.5" thickBot="1" x14ac:dyDescent="0.3">
      <c r="A90" s="74" t="s">
        <v>207</v>
      </c>
      <c r="B90" s="75">
        <v>0</v>
      </c>
      <c r="D90" s="74" t="s">
        <v>207</v>
      </c>
      <c r="E90" s="75">
        <v>0</v>
      </c>
      <c r="G90" s="74" t="s">
        <v>207</v>
      </c>
      <c r="H90" s="75">
        <v>0</v>
      </c>
    </row>
    <row r="91" spans="1:8" ht="16.5" thickBot="1" x14ac:dyDescent="0.3">
      <c r="A91" s="74"/>
      <c r="B91" s="75">
        <v>1</v>
      </c>
      <c r="D91" s="74"/>
      <c r="E91" s="75">
        <v>1</v>
      </c>
      <c r="G91" s="74"/>
      <c r="H91" s="75">
        <v>1</v>
      </c>
    </row>
    <row r="92" spans="1:8" ht="16.5" thickBot="1" x14ac:dyDescent="0.3">
      <c r="A92" s="74" t="s">
        <v>207</v>
      </c>
      <c r="B92" s="75">
        <v>0</v>
      </c>
      <c r="D92" s="74" t="s">
        <v>207</v>
      </c>
      <c r="E92" s="75">
        <v>0</v>
      </c>
      <c r="G92" s="74"/>
      <c r="H92" s="75">
        <v>1</v>
      </c>
    </row>
    <row r="93" spans="1:8" ht="16.5" thickBot="1" x14ac:dyDescent="0.3">
      <c r="A93" s="74" t="s">
        <v>207</v>
      </c>
      <c r="B93" s="75">
        <v>0</v>
      </c>
      <c r="D93" s="74"/>
      <c r="E93" s="75">
        <v>1</v>
      </c>
      <c r="G93" s="74"/>
      <c r="H93" s="75">
        <v>1</v>
      </c>
    </row>
    <row r="94" spans="1:8" ht="16.5" thickBot="1" x14ac:dyDescent="0.3">
      <c r="A94" s="74"/>
      <c r="B94" s="75">
        <v>1</v>
      </c>
      <c r="D94" s="74" t="s">
        <v>207</v>
      </c>
      <c r="E94" s="75">
        <v>0</v>
      </c>
      <c r="G94" s="74"/>
      <c r="H94" s="75">
        <v>1</v>
      </c>
    </row>
    <row r="97" spans="1:8" x14ac:dyDescent="0.25">
      <c r="A97" t="s">
        <v>212</v>
      </c>
    </row>
    <row r="98" spans="1:8" ht="15.75" thickBot="1" x14ac:dyDescent="0.3"/>
    <row r="99" spans="1:8" ht="16.5" thickBot="1" x14ac:dyDescent="0.3">
      <c r="A99" s="76"/>
      <c r="B99" s="77">
        <v>1</v>
      </c>
      <c r="D99" s="76" t="s">
        <v>207</v>
      </c>
      <c r="E99" s="77">
        <v>0</v>
      </c>
      <c r="G99" s="76"/>
      <c r="H99" s="77">
        <v>1</v>
      </c>
    </row>
    <row r="100" spans="1:8" ht="16.5" thickBot="1" x14ac:dyDescent="0.3">
      <c r="A100" s="74"/>
      <c r="B100" s="75">
        <v>1</v>
      </c>
      <c r="D100" s="74"/>
      <c r="E100" s="75">
        <v>1</v>
      </c>
      <c r="G100" s="74" t="s">
        <v>207</v>
      </c>
      <c r="H100" s="75">
        <v>0</v>
      </c>
    </row>
    <row r="101" spans="1:8" ht="16.5" thickBot="1" x14ac:dyDescent="0.3">
      <c r="A101" s="74"/>
      <c r="B101" s="75">
        <v>1</v>
      </c>
      <c r="D101" s="74"/>
      <c r="E101" s="75">
        <v>1</v>
      </c>
      <c r="G101" s="74"/>
      <c r="H101" s="75">
        <v>1</v>
      </c>
    </row>
    <row r="102" spans="1:8" ht="16.5" thickBot="1" x14ac:dyDescent="0.3">
      <c r="A102" s="74" t="s">
        <v>207</v>
      </c>
      <c r="B102" s="75">
        <v>0</v>
      </c>
      <c r="D102" s="74"/>
      <c r="E102" s="75">
        <v>1</v>
      </c>
      <c r="G102" s="74"/>
      <c r="H102" s="75">
        <v>1</v>
      </c>
    </row>
    <row r="103" spans="1:8" ht="16.5" thickBot="1" x14ac:dyDescent="0.3">
      <c r="A103" s="74"/>
      <c r="B103" s="75">
        <v>1</v>
      </c>
      <c r="D103" s="74"/>
      <c r="E103" s="75">
        <v>1</v>
      </c>
      <c r="G103" s="74"/>
      <c r="H103" s="75">
        <v>1</v>
      </c>
    </row>
    <row r="104" spans="1:8" ht="16.5" thickBot="1" x14ac:dyDescent="0.3">
      <c r="A104" s="74"/>
      <c r="B104" s="75">
        <v>1</v>
      </c>
      <c r="D104" s="74"/>
      <c r="E104" s="75">
        <v>1</v>
      </c>
      <c r="G104" s="74"/>
      <c r="H104" s="75">
        <v>1</v>
      </c>
    </row>
    <row r="105" spans="1:8" ht="16.5" thickBot="1" x14ac:dyDescent="0.3">
      <c r="A105" s="74"/>
      <c r="B105" s="75">
        <v>1</v>
      </c>
      <c r="D105" s="74"/>
      <c r="E105" s="75">
        <v>1</v>
      </c>
      <c r="G105" s="74"/>
      <c r="H105" s="75">
        <v>1</v>
      </c>
    </row>
    <row r="106" spans="1:8" ht="16.5" thickBot="1" x14ac:dyDescent="0.3">
      <c r="A106" s="74"/>
      <c r="B106" s="75">
        <v>1</v>
      </c>
      <c r="D106" s="74"/>
      <c r="E106" s="75">
        <v>1</v>
      </c>
      <c r="G106" s="74"/>
      <c r="H106" s="75">
        <v>1</v>
      </c>
    </row>
    <row r="107" spans="1:8" ht="16.5" thickBot="1" x14ac:dyDescent="0.3">
      <c r="A107" s="74"/>
      <c r="B107" s="75">
        <v>1</v>
      </c>
      <c r="D107" s="74"/>
      <c r="E107" s="75">
        <v>1</v>
      </c>
      <c r="G107" s="74"/>
      <c r="H107" s="75">
        <v>1</v>
      </c>
    </row>
    <row r="108" spans="1:8" ht="16.5" thickBot="1" x14ac:dyDescent="0.3">
      <c r="A108" s="74"/>
      <c r="B108" s="75">
        <v>1</v>
      </c>
      <c r="D108" s="74"/>
      <c r="E108" s="75">
        <v>1</v>
      </c>
      <c r="G108" s="74"/>
      <c r="H108" s="75">
        <v>1</v>
      </c>
    </row>
    <row r="109" spans="1:8" ht="16.5" thickBot="1" x14ac:dyDescent="0.3">
      <c r="A109" s="74"/>
      <c r="B109" s="75">
        <v>1</v>
      </c>
      <c r="D109" s="74"/>
      <c r="E109" s="75">
        <v>1</v>
      </c>
      <c r="G109" s="74" t="s">
        <v>207</v>
      </c>
      <c r="H109" s="75">
        <v>0</v>
      </c>
    </row>
    <row r="110" spans="1:8" ht="16.5" thickBot="1" x14ac:dyDescent="0.3">
      <c r="A110" s="74"/>
      <c r="B110" s="75">
        <v>1</v>
      </c>
      <c r="D110" s="74"/>
      <c r="E110" s="75">
        <v>1</v>
      </c>
      <c r="G110" s="74"/>
      <c r="H110" s="75">
        <v>1</v>
      </c>
    </row>
    <row r="111" spans="1:8" ht="16.5" thickBot="1" x14ac:dyDescent="0.3">
      <c r="A111" s="74" t="s">
        <v>207</v>
      </c>
      <c r="B111" s="75">
        <v>0</v>
      </c>
      <c r="D111" s="74"/>
      <c r="E111" s="75">
        <v>1</v>
      </c>
      <c r="G111" s="74"/>
      <c r="H111" s="75">
        <v>1</v>
      </c>
    </row>
    <row r="112" spans="1:8" ht="16.5" thickBot="1" x14ac:dyDescent="0.3">
      <c r="A112" s="74"/>
      <c r="B112" s="75">
        <v>1</v>
      </c>
      <c r="D112" s="74"/>
      <c r="E112" s="75">
        <v>1</v>
      </c>
      <c r="G112" s="74"/>
      <c r="H112" s="75">
        <v>1</v>
      </c>
    </row>
    <row r="113" spans="1:8" ht="16.5" thickBot="1" x14ac:dyDescent="0.3">
      <c r="A113" s="74"/>
      <c r="B113" s="75">
        <v>1</v>
      </c>
      <c r="D113" s="74"/>
      <c r="E113" s="75">
        <v>1</v>
      </c>
      <c r="G113" s="74"/>
      <c r="H113" s="75">
        <v>1</v>
      </c>
    </row>
    <row r="114" spans="1:8" ht="16.5" thickBot="1" x14ac:dyDescent="0.3">
      <c r="A114" s="74"/>
      <c r="B114" s="75">
        <v>1</v>
      </c>
      <c r="D114" s="74"/>
      <c r="E114" s="75">
        <v>1</v>
      </c>
      <c r="G114" s="74"/>
      <c r="H114" s="75">
        <v>1</v>
      </c>
    </row>
    <row r="115" spans="1:8" ht="16.5" thickBot="1" x14ac:dyDescent="0.3">
      <c r="A115" s="74"/>
      <c r="B115" s="75">
        <v>1</v>
      </c>
      <c r="D115" s="74"/>
      <c r="E115" s="75">
        <v>1</v>
      </c>
      <c r="G115" s="74"/>
      <c r="H115" s="75">
        <v>1</v>
      </c>
    </row>
    <row r="116" spans="1:8" ht="16.5" thickBot="1" x14ac:dyDescent="0.3">
      <c r="A116" s="74"/>
      <c r="B116" s="75">
        <v>1</v>
      </c>
      <c r="D116" s="74" t="s">
        <v>207</v>
      </c>
      <c r="E116" s="75">
        <v>0</v>
      </c>
      <c r="G116" s="74"/>
      <c r="H116" s="75">
        <v>1</v>
      </c>
    </row>
    <row r="117" spans="1:8" ht="16.5" thickBot="1" x14ac:dyDescent="0.3">
      <c r="A117" s="74"/>
      <c r="B117" s="75">
        <v>1</v>
      </c>
      <c r="D117" s="74"/>
      <c r="E117" s="75">
        <v>1</v>
      </c>
      <c r="G117" s="74"/>
      <c r="H117" s="75">
        <v>1</v>
      </c>
    </row>
    <row r="118" spans="1:8" ht="16.5" thickBot="1" x14ac:dyDescent="0.3">
      <c r="A118" s="74"/>
      <c r="B118" s="75">
        <v>1</v>
      </c>
      <c r="D118" s="74"/>
      <c r="E118" s="75">
        <v>1</v>
      </c>
      <c r="G118" s="74"/>
      <c r="H118" s="75">
        <v>1</v>
      </c>
    </row>
    <row r="121" spans="1:8" x14ac:dyDescent="0.25">
      <c r="A121" t="s">
        <v>213</v>
      </c>
    </row>
    <row r="122" spans="1:8" ht="15.75" thickBot="1" x14ac:dyDescent="0.3"/>
    <row r="123" spans="1:8" ht="16.5" thickBot="1" x14ac:dyDescent="0.3">
      <c r="A123" s="76"/>
      <c r="B123" s="77">
        <v>1</v>
      </c>
      <c r="D123" s="76"/>
      <c r="E123" s="77">
        <v>1</v>
      </c>
      <c r="G123" s="76"/>
      <c r="H123" s="77">
        <v>1</v>
      </c>
    </row>
    <row r="124" spans="1:8" ht="16.5" thickBot="1" x14ac:dyDescent="0.3">
      <c r="A124" s="74" t="s">
        <v>207</v>
      </c>
      <c r="B124" s="75">
        <v>0</v>
      </c>
      <c r="D124" s="74"/>
      <c r="E124" s="75">
        <v>1</v>
      </c>
      <c r="G124" s="74"/>
      <c r="H124" s="75">
        <v>1</v>
      </c>
    </row>
    <row r="125" spans="1:8" ht="16.5" thickBot="1" x14ac:dyDescent="0.3">
      <c r="A125" s="74" t="s">
        <v>207</v>
      </c>
      <c r="B125" s="75">
        <v>0</v>
      </c>
      <c r="D125" s="74" t="s">
        <v>207</v>
      </c>
      <c r="E125" s="75">
        <v>0</v>
      </c>
      <c r="G125" s="74"/>
      <c r="H125" s="75">
        <v>1</v>
      </c>
    </row>
    <row r="126" spans="1:8" ht="16.5" thickBot="1" x14ac:dyDescent="0.3">
      <c r="A126" s="74" t="s">
        <v>207</v>
      </c>
      <c r="B126" s="75">
        <v>0</v>
      </c>
      <c r="D126" s="74" t="s">
        <v>207</v>
      </c>
      <c r="E126" s="75">
        <v>0</v>
      </c>
      <c r="G126" s="74"/>
      <c r="H126" s="75">
        <v>1</v>
      </c>
    </row>
    <row r="127" spans="1:8" ht="16.5" thickBot="1" x14ac:dyDescent="0.3">
      <c r="A127" s="74"/>
      <c r="B127" s="75">
        <v>1</v>
      </c>
      <c r="D127" s="74" t="s">
        <v>207</v>
      </c>
      <c r="E127" s="75">
        <v>0</v>
      </c>
      <c r="G127" s="74"/>
      <c r="H127" s="75">
        <v>1</v>
      </c>
    </row>
    <row r="128" spans="1:8" ht="16.5" thickBot="1" x14ac:dyDescent="0.3">
      <c r="A128" s="74"/>
      <c r="B128" s="75">
        <v>1</v>
      </c>
      <c r="D128" s="74"/>
      <c r="E128" s="75">
        <v>1</v>
      </c>
      <c r="G128" s="74"/>
      <c r="H128" s="75">
        <v>1</v>
      </c>
    </row>
    <row r="129" spans="1:8" ht="16.5" thickBot="1" x14ac:dyDescent="0.3">
      <c r="A129" s="74" t="s">
        <v>207</v>
      </c>
      <c r="B129" s="75">
        <v>0</v>
      </c>
      <c r="D129" s="74"/>
      <c r="E129" s="75">
        <v>1</v>
      </c>
      <c r="G129" s="74"/>
      <c r="H129" s="75">
        <v>1</v>
      </c>
    </row>
    <row r="130" spans="1:8" ht="16.5" thickBot="1" x14ac:dyDescent="0.3">
      <c r="A130" s="74" t="s">
        <v>207</v>
      </c>
      <c r="B130" s="75">
        <v>0</v>
      </c>
      <c r="D130" s="74"/>
      <c r="E130" s="75">
        <v>1</v>
      </c>
      <c r="G130" s="74"/>
      <c r="H130" s="75">
        <v>1</v>
      </c>
    </row>
    <row r="131" spans="1:8" ht="16.5" thickBot="1" x14ac:dyDescent="0.3">
      <c r="A131" s="74" t="s">
        <v>207</v>
      </c>
      <c r="B131" s="75">
        <v>0</v>
      </c>
      <c r="D131" s="74"/>
      <c r="E131" s="75">
        <v>1</v>
      </c>
      <c r="G131" s="74"/>
      <c r="H131" s="75">
        <v>1</v>
      </c>
    </row>
    <row r="132" spans="1:8" ht="16.5" thickBot="1" x14ac:dyDescent="0.3">
      <c r="A132" s="74" t="s">
        <v>207</v>
      </c>
      <c r="B132" s="75">
        <v>0</v>
      </c>
      <c r="D132" s="74" t="s">
        <v>207</v>
      </c>
      <c r="E132" s="75">
        <v>0</v>
      </c>
      <c r="G132" s="74" t="s">
        <v>207</v>
      </c>
      <c r="H132" s="75">
        <v>0</v>
      </c>
    </row>
    <row r="133" spans="1:8" ht="16.5" thickBot="1" x14ac:dyDescent="0.3">
      <c r="A133" s="74" t="s">
        <v>207</v>
      </c>
      <c r="B133" s="75">
        <v>0</v>
      </c>
      <c r="D133" s="74" t="s">
        <v>207</v>
      </c>
      <c r="E133" s="75">
        <v>0</v>
      </c>
      <c r="G133" s="74" t="s">
        <v>207</v>
      </c>
      <c r="H133" s="75">
        <v>0</v>
      </c>
    </row>
    <row r="134" spans="1:8" ht="16.5" thickBot="1" x14ac:dyDescent="0.3">
      <c r="A134" s="74"/>
      <c r="B134" s="75">
        <v>1</v>
      </c>
      <c r="D134" s="74"/>
      <c r="E134" s="75">
        <v>1</v>
      </c>
      <c r="G134" s="74"/>
      <c r="H134" s="75">
        <v>1</v>
      </c>
    </row>
    <row r="135" spans="1:8" ht="16.5" thickBot="1" x14ac:dyDescent="0.3">
      <c r="A135" s="74"/>
      <c r="B135" s="75">
        <v>1</v>
      </c>
      <c r="D135" s="74"/>
      <c r="E135" s="75">
        <v>1</v>
      </c>
      <c r="G135" s="74" t="s">
        <v>207</v>
      </c>
      <c r="H135" s="75">
        <v>0</v>
      </c>
    </row>
    <row r="136" spans="1:8" ht="16.5" thickBot="1" x14ac:dyDescent="0.3">
      <c r="A136" s="74"/>
      <c r="B136" s="75">
        <v>1</v>
      </c>
      <c r="D136" s="74" t="s">
        <v>207</v>
      </c>
      <c r="E136" s="75">
        <v>0</v>
      </c>
      <c r="G136" s="74"/>
      <c r="H136" s="75">
        <v>1</v>
      </c>
    </row>
    <row r="137" spans="1:8" ht="16.5" thickBot="1" x14ac:dyDescent="0.3">
      <c r="A137" s="74"/>
      <c r="B137" s="75">
        <v>1</v>
      </c>
      <c r="D137" s="74" t="s">
        <v>207</v>
      </c>
      <c r="E137" s="75">
        <v>0</v>
      </c>
      <c r="G137" s="74" t="s">
        <v>207</v>
      </c>
      <c r="H137" s="75">
        <v>0</v>
      </c>
    </row>
    <row r="138" spans="1:8" ht="16.5" thickBot="1" x14ac:dyDescent="0.3">
      <c r="A138" s="74" t="s">
        <v>207</v>
      </c>
      <c r="B138" s="75">
        <v>0</v>
      </c>
      <c r="D138" s="74" t="s">
        <v>207</v>
      </c>
      <c r="E138" s="75">
        <v>0</v>
      </c>
      <c r="G138" s="74"/>
      <c r="H138" s="75">
        <v>1</v>
      </c>
    </row>
    <row r="139" spans="1:8" ht="16.5" thickBot="1" x14ac:dyDescent="0.3">
      <c r="A139" s="74"/>
      <c r="B139" s="75">
        <v>1</v>
      </c>
      <c r="D139" s="74" t="s">
        <v>207</v>
      </c>
      <c r="E139" s="75">
        <v>0</v>
      </c>
      <c r="G139" s="74" t="s">
        <v>207</v>
      </c>
      <c r="H139" s="75">
        <v>0</v>
      </c>
    </row>
    <row r="140" spans="1:8" ht="16.5" thickBot="1" x14ac:dyDescent="0.3">
      <c r="A140" s="74"/>
      <c r="B140" s="75">
        <v>1</v>
      </c>
      <c r="D140" s="74"/>
      <c r="E140" s="75">
        <v>1</v>
      </c>
      <c r="G140" s="74"/>
      <c r="H140" s="75">
        <v>1</v>
      </c>
    </row>
    <row r="141" spans="1:8" ht="16.5" thickBot="1" x14ac:dyDescent="0.3">
      <c r="A141" s="74" t="s">
        <v>207</v>
      </c>
      <c r="B141" s="75">
        <v>0</v>
      </c>
      <c r="D141" s="74"/>
      <c r="E141" s="75">
        <v>1</v>
      </c>
      <c r="G141" s="74" t="s">
        <v>207</v>
      </c>
      <c r="H141" s="75">
        <v>0</v>
      </c>
    </row>
    <row r="142" spans="1:8" ht="16.5" thickBot="1" x14ac:dyDescent="0.3">
      <c r="A142" s="74" t="s">
        <v>207</v>
      </c>
      <c r="B142" s="75">
        <v>0</v>
      </c>
      <c r="D142" s="74" t="s">
        <v>207</v>
      </c>
      <c r="E142" s="75">
        <v>0</v>
      </c>
      <c r="G142" s="74"/>
      <c r="H142" s="75">
        <v>1</v>
      </c>
    </row>
    <row r="145" spans="1:8" x14ac:dyDescent="0.25">
      <c r="A145" t="s">
        <v>214</v>
      </c>
    </row>
    <row r="146" spans="1:8" ht="15.75" thickBot="1" x14ac:dyDescent="0.3"/>
    <row r="147" spans="1:8" ht="16.5" thickBot="1" x14ac:dyDescent="0.3">
      <c r="A147" s="76"/>
      <c r="B147" s="77">
        <v>1</v>
      </c>
      <c r="D147" s="76"/>
      <c r="E147" s="77">
        <v>1</v>
      </c>
      <c r="G147" s="76"/>
      <c r="H147" s="77">
        <v>1</v>
      </c>
    </row>
    <row r="148" spans="1:8" ht="16.5" thickBot="1" x14ac:dyDescent="0.3">
      <c r="A148" s="74" t="s">
        <v>208</v>
      </c>
      <c r="B148" s="75">
        <v>0</v>
      </c>
      <c r="D148" s="74"/>
      <c r="E148" s="75">
        <v>1</v>
      </c>
      <c r="G148" s="74" t="s">
        <v>207</v>
      </c>
      <c r="H148" s="75">
        <v>0</v>
      </c>
    </row>
    <row r="149" spans="1:8" ht="16.5" thickBot="1" x14ac:dyDescent="0.3">
      <c r="A149" s="74"/>
      <c r="B149" s="75">
        <v>1</v>
      </c>
      <c r="D149" s="74" t="s">
        <v>208</v>
      </c>
      <c r="E149" s="75">
        <v>0</v>
      </c>
      <c r="G149" s="74" t="s">
        <v>207</v>
      </c>
      <c r="H149" s="75">
        <v>0</v>
      </c>
    </row>
    <row r="150" spans="1:8" ht="16.5" thickBot="1" x14ac:dyDescent="0.3">
      <c r="A150" s="74" t="s">
        <v>208</v>
      </c>
      <c r="B150" s="75">
        <v>0</v>
      </c>
      <c r="D150" s="74"/>
      <c r="E150" s="75">
        <v>1</v>
      </c>
      <c r="G150" s="74"/>
      <c r="H150" s="75">
        <v>1</v>
      </c>
    </row>
    <row r="151" spans="1:8" ht="16.5" thickBot="1" x14ac:dyDescent="0.3">
      <c r="A151" s="74"/>
      <c r="B151" s="75">
        <v>1</v>
      </c>
      <c r="D151" s="74" t="s">
        <v>208</v>
      </c>
      <c r="E151" s="75">
        <v>0</v>
      </c>
      <c r="G151" s="74"/>
      <c r="H151" s="75">
        <v>1</v>
      </c>
    </row>
    <row r="152" spans="1:8" ht="16.5" thickBot="1" x14ac:dyDescent="0.3">
      <c r="A152" s="74" t="s">
        <v>208</v>
      </c>
      <c r="B152" s="75">
        <v>0</v>
      </c>
      <c r="D152" s="74" t="s">
        <v>208</v>
      </c>
      <c r="E152" s="75">
        <v>0</v>
      </c>
      <c r="G152" s="74"/>
      <c r="H152" s="75">
        <v>1</v>
      </c>
    </row>
    <row r="153" spans="1:8" ht="16.5" thickBot="1" x14ac:dyDescent="0.3">
      <c r="A153" s="74" t="s">
        <v>208</v>
      </c>
      <c r="B153" s="75">
        <v>0</v>
      </c>
      <c r="D153" s="74"/>
      <c r="E153" s="75">
        <v>1</v>
      </c>
      <c r="G153" s="74" t="s">
        <v>207</v>
      </c>
      <c r="H153" s="75">
        <v>0</v>
      </c>
    </row>
    <row r="154" spans="1:8" ht="16.5" thickBot="1" x14ac:dyDescent="0.3">
      <c r="A154" s="74" t="s">
        <v>208</v>
      </c>
      <c r="B154" s="75">
        <v>0</v>
      </c>
      <c r="D154" s="74"/>
      <c r="E154" s="75">
        <v>1</v>
      </c>
      <c r="G154" s="74"/>
      <c r="H154" s="75">
        <v>1</v>
      </c>
    </row>
    <row r="155" spans="1:8" ht="16.5" thickBot="1" x14ac:dyDescent="0.3">
      <c r="A155" s="74"/>
      <c r="B155" s="75">
        <v>1</v>
      </c>
      <c r="D155" s="74"/>
      <c r="E155" s="75">
        <v>1</v>
      </c>
      <c r="G155" s="74"/>
      <c r="H155" s="75">
        <v>1</v>
      </c>
    </row>
    <row r="156" spans="1:8" ht="16.5" thickBot="1" x14ac:dyDescent="0.3">
      <c r="A156" s="74" t="s">
        <v>208</v>
      </c>
      <c r="B156" s="75">
        <v>0</v>
      </c>
      <c r="D156" s="74"/>
      <c r="E156" s="75">
        <v>1</v>
      </c>
      <c r="G156" s="74"/>
      <c r="H156" s="75">
        <v>1</v>
      </c>
    </row>
    <row r="157" spans="1:8" ht="16.5" thickBot="1" x14ac:dyDescent="0.3">
      <c r="A157" s="74"/>
      <c r="B157" s="75">
        <v>1</v>
      </c>
      <c r="D157" s="74"/>
      <c r="E157" s="75">
        <v>1</v>
      </c>
      <c r="G157" s="74" t="s">
        <v>207</v>
      </c>
      <c r="H157" s="75">
        <v>0</v>
      </c>
    </row>
    <row r="158" spans="1:8" ht="16.5" thickBot="1" x14ac:dyDescent="0.3">
      <c r="A158" s="74"/>
      <c r="B158" s="75">
        <v>1</v>
      </c>
      <c r="D158" s="74"/>
      <c r="E158" s="75">
        <v>1</v>
      </c>
      <c r="G158" s="74" t="s">
        <v>207</v>
      </c>
      <c r="H158" s="75"/>
    </row>
    <row r="159" spans="1:8" ht="16.5" thickBot="1" x14ac:dyDescent="0.3">
      <c r="A159" s="74" t="s">
        <v>208</v>
      </c>
      <c r="B159" s="75">
        <v>0</v>
      </c>
      <c r="D159" s="74" t="s">
        <v>208</v>
      </c>
      <c r="E159" s="75">
        <v>0</v>
      </c>
      <c r="G159" s="74"/>
      <c r="H159" s="75">
        <v>1</v>
      </c>
    </row>
    <row r="160" spans="1:8" ht="16.5" thickBot="1" x14ac:dyDescent="0.3">
      <c r="A160" s="74" t="s">
        <v>208</v>
      </c>
      <c r="B160" s="75">
        <v>0</v>
      </c>
      <c r="D160" s="74" t="s">
        <v>208</v>
      </c>
      <c r="E160" s="75">
        <v>0</v>
      </c>
      <c r="G160" s="74" t="s">
        <v>207</v>
      </c>
      <c r="H160" s="75">
        <v>0</v>
      </c>
    </row>
    <row r="161" spans="1:8" ht="16.5" thickBot="1" x14ac:dyDescent="0.3">
      <c r="A161" s="74"/>
      <c r="B161" s="75">
        <v>0</v>
      </c>
      <c r="D161" s="74"/>
      <c r="E161" s="75">
        <v>1</v>
      </c>
      <c r="G161" s="74" t="s">
        <v>207</v>
      </c>
      <c r="H161" s="75">
        <v>0</v>
      </c>
    </row>
    <row r="162" spans="1:8" ht="16.5" thickBot="1" x14ac:dyDescent="0.3">
      <c r="A162" s="74"/>
      <c r="B162" s="75">
        <v>1</v>
      </c>
      <c r="D162" s="74" t="s">
        <v>208</v>
      </c>
      <c r="E162" s="75"/>
      <c r="G162" s="74" t="s">
        <v>207</v>
      </c>
      <c r="H162" s="75">
        <v>0</v>
      </c>
    </row>
    <row r="163" spans="1:8" ht="16.5" thickBot="1" x14ac:dyDescent="0.3">
      <c r="A163" s="74"/>
      <c r="B163" s="75">
        <v>1</v>
      </c>
      <c r="D163" s="74"/>
      <c r="E163" s="75">
        <v>1</v>
      </c>
      <c r="G163" s="74"/>
      <c r="H163" s="75">
        <v>1</v>
      </c>
    </row>
    <row r="164" spans="1:8" ht="16.5" thickBot="1" x14ac:dyDescent="0.3">
      <c r="A164" s="74"/>
      <c r="B164" s="75">
        <v>1</v>
      </c>
      <c r="D164" s="74"/>
      <c r="E164" s="75">
        <v>1</v>
      </c>
      <c r="G164" s="74"/>
      <c r="H164" s="75">
        <v>1</v>
      </c>
    </row>
    <row r="165" spans="1:8" ht="16.5" thickBot="1" x14ac:dyDescent="0.3">
      <c r="A165" s="74" t="s">
        <v>208</v>
      </c>
      <c r="B165" s="75">
        <v>0</v>
      </c>
      <c r="D165" s="74" t="s">
        <v>207</v>
      </c>
      <c r="E165" s="75">
        <v>0</v>
      </c>
      <c r="G165" s="74" t="s">
        <v>207</v>
      </c>
      <c r="H165" s="75"/>
    </row>
    <row r="166" spans="1:8" ht="16.5" thickBot="1" x14ac:dyDescent="0.3">
      <c r="A166" s="74" t="s">
        <v>208</v>
      </c>
      <c r="B166" s="75">
        <v>0</v>
      </c>
      <c r="D166" s="74" t="s">
        <v>207</v>
      </c>
      <c r="E166" s="75">
        <v>0</v>
      </c>
      <c r="G166" s="74"/>
      <c r="H166" s="75">
        <v>1</v>
      </c>
    </row>
    <row r="169" spans="1:8" x14ac:dyDescent="0.25">
      <c r="A169" t="s">
        <v>215</v>
      </c>
    </row>
    <row r="170" spans="1:8" ht="15.75" thickBot="1" x14ac:dyDescent="0.3"/>
    <row r="171" spans="1:8" ht="16.5" thickBot="1" x14ac:dyDescent="0.3">
      <c r="A171" s="76"/>
      <c r="B171" s="77">
        <v>1</v>
      </c>
      <c r="D171" s="76" t="s">
        <v>207</v>
      </c>
      <c r="E171" s="77">
        <v>0</v>
      </c>
      <c r="G171" s="76"/>
      <c r="H171" s="77">
        <v>1</v>
      </c>
    </row>
    <row r="172" spans="1:8" ht="16.5" thickBot="1" x14ac:dyDescent="0.3">
      <c r="A172" s="74" t="s">
        <v>207</v>
      </c>
      <c r="B172" s="75">
        <v>0</v>
      </c>
      <c r="D172" s="74"/>
      <c r="E172" s="75">
        <v>1</v>
      </c>
      <c r="G172" s="74" t="s">
        <v>207</v>
      </c>
      <c r="H172" s="75">
        <v>0</v>
      </c>
    </row>
    <row r="173" spans="1:8" ht="16.5" thickBot="1" x14ac:dyDescent="0.3">
      <c r="A173" s="74"/>
      <c r="B173" s="75">
        <v>1</v>
      </c>
      <c r="D173" s="74"/>
      <c r="E173" s="75">
        <v>1</v>
      </c>
      <c r="G173" s="74"/>
      <c r="H173" s="75">
        <v>1</v>
      </c>
    </row>
    <row r="174" spans="1:8" ht="16.5" thickBot="1" x14ac:dyDescent="0.3">
      <c r="A174" s="74"/>
      <c r="B174" s="75">
        <v>1</v>
      </c>
      <c r="D174" s="74"/>
      <c r="E174" s="75">
        <v>1</v>
      </c>
      <c r="G174" s="74"/>
      <c r="H174" s="75">
        <v>1</v>
      </c>
    </row>
    <row r="175" spans="1:8" ht="16.5" thickBot="1" x14ac:dyDescent="0.3">
      <c r="A175" s="74"/>
      <c r="B175" s="75">
        <v>1</v>
      </c>
      <c r="D175" s="74"/>
      <c r="E175" s="75">
        <v>1</v>
      </c>
      <c r="G175" s="74"/>
      <c r="H175" s="75">
        <v>1</v>
      </c>
    </row>
    <row r="176" spans="1:8" ht="16.5" thickBot="1" x14ac:dyDescent="0.3">
      <c r="A176" s="74" t="s">
        <v>207</v>
      </c>
      <c r="B176" s="75">
        <v>0</v>
      </c>
      <c r="D176" s="74"/>
      <c r="E176" s="75">
        <v>1</v>
      </c>
      <c r="G176" s="74"/>
      <c r="H176" s="75">
        <v>1</v>
      </c>
    </row>
    <row r="177" spans="1:8" ht="16.5" thickBot="1" x14ac:dyDescent="0.3">
      <c r="A177" s="74"/>
      <c r="B177" s="75">
        <v>1</v>
      </c>
      <c r="D177" s="74"/>
      <c r="E177" s="75">
        <v>1</v>
      </c>
      <c r="G177" s="74"/>
      <c r="H177" s="75">
        <v>1</v>
      </c>
    </row>
    <row r="178" spans="1:8" ht="16.5" thickBot="1" x14ac:dyDescent="0.3">
      <c r="A178" s="74"/>
      <c r="B178" s="75">
        <v>1</v>
      </c>
      <c r="D178" s="74"/>
      <c r="E178" s="75">
        <v>1</v>
      </c>
      <c r="G178" s="74"/>
      <c r="H178" s="75">
        <v>1</v>
      </c>
    </row>
    <row r="179" spans="1:8" ht="16.5" thickBot="1" x14ac:dyDescent="0.3">
      <c r="A179" s="74"/>
      <c r="B179" s="75">
        <v>1</v>
      </c>
      <c r="D179" s="74"/>
      <c r="E179" s="75">
        <v>1</v>
      </c>
      <c r="G179" s="74"/>
      <c r="H179" s="75">
        <v>1</v>
      </c>
    </row>
    <row r="180" spans="1:8" ht="16.5" thickBot="1" x14ac:dyDescent="0.3">
      <c r="A180" s="74"/>
      <c r="B180" s="75">
        <v>1</v>
      </c>
      <c r="D180" s="74"/>
      <c r="E180" s="75">
        <v>1</v>
      </c>
      <c r="G180" s="74"/>
      <c r="H180" s="75">
        <v>1</v>
      </c>
    </row>
    <row r="181" spans="1:8" ht="16.5" thickBot="1" x14ac:dyDescent="0.3">
      <c r="A181" s="74"/>
      <c r="B181" s="75">
        <v>1</v>
      </c>
      <c r="D181" s="74"/>
      <c r="E181" s="75">
        <v>1</v>
      </c>
      <c r="G181" s="74"/>
      <c r="H181" s="75">
        <v>0</v>
      </c>
    </row>
    <row r="182" spans="1:8" ht="16.5" thickBot="1" x14ac:dyDescent="0.3">
      <c r="A182" s="74"/>
      <c r="B182" s="75">
        <v>1</v>
      </c>
      <c r="D182" s="74" t="s">
        <v>207</v>
      </c>
      <c r="E182" s="75">
        <v>0</v>
      </c>
      <c r="G182" s="74"/>
      <c r="H182" s="75">
        <v>1</v>
      </c>
    </row>
    <row r="183" spans="1:8" ht="16.5" thickBot="1" x14ac:dyDescent="0.3">
      <c r="A183" s="74" t="s">
        <v>207</v>
      </c>
      <c r="B183" s="75">
        <v>0</v>
      </c>
      <c r="D183" s="74" t="s">
        <v>207</v>
      </c>
      <c r="E183" s="75">
        <v>0</v>
      </c>
      <c r="G183" s="74"/>
      <c r="H183" s="75">
        <v>1</v>
      </c>
    </row>
    <row r="184" spans="1:8" ht="16.5" thickBot="1" x14ac:dyDescent="0.3">
      <c r="A184" s="74"/>
      <c r="B184" s="75">
        <v>1</v>
      </c>
      <c r="D184" s="74"/>
      <c r="E184" s="75">
        <v>1</v>
      </c>
      <c r="G184" s="74"/>
      <c r="H184" s="75">
        <v>1</v>
      </c>
    </row>
    <row r="185" spans="1:8" ht="16.5" thickBot="1" x14ac:dyDescent="0.3">
      <c r="A185" s="74"/>
      <c r="B185" s="75">
        <v>1</v>
      </c>
      <c r="D185" s="74"/>
      <c r="E185" s="75">
        <v>1</v>
      </c>
      <c r="G185" s="74"/>
      <c r="H185" s="75">
        <v>1</v>
      </c>
    </row>
    <row r="186" spans="1:8" ht="16.5" thickBot="1" x14ac:dyDescent="0.3">
      <c r="A186" s="74"/>
      <c r="B186" s="75">
        <v>1</v>
      </c>
      <c r="D186" s="74" t="s">
        <v>207</v>
      </c>
      <c r="E186" s="75">
        <v>0</v>
      </c>
      <c r="G186" s="74"/>
      <c r="H186" s="75">
        <v>1</v>
      </c>
    </row>
    <row r="187" spans="1:8" ht="16.5" thickBot="1" x14ac:dyDescent="0.3">
      <c r="A187" s="74"/>
      <c r="B187" s="75">
        <v>1</v>
      </c>
      <c r="D187" s="74"/>
      <c r="E187" s="75">
        <v>1</v>
      </c>
      <c r="G187" s="74"/>
      <c r="H187" s="75">
        <v>1</v>
      </c>
    </row>
    <row r="188" spans="1:8" ht="16.5" thickBot="1" x14ac:dyDescent="0.3">
      <c r="A188" s="74"/>
      <c r="B188" s="75">
        <v>1</v>
      </c>
      <c r="D188" s="74"/>
      <c r="E188" s="75">
        <v>1</v>
      </c>
      <c r="G188" s="74"/>
      <c r="H188" s="75">
        <v>1</v>
      </c>
    </row>
    <row r="189" spans="1:8" ht="16.5" thickBot="1" x14ac:dyDescent="0.3">
      <c r="A189" s="74"/>
      <c r="B189" s="75">
        <v>1</v>
      </c>
      <c r="D189" s="74"/>
      <c r="E189" s="75">
        <v>1</v>
      </c>
      <c r="G189" s="74"/>
      <c r="H189" s="75">
        <v>1</v>
      </c>
    </row>
    <row r="190" spans="1:8" ht="16.5" thickBot="1" x14ac:dyDescent="0.3">
      <c r="A190" s="74"/>
      <c r="B190" s="75">
        <v>1</v>
      </c>
      <c r="D190" s="74" t="s">
        <v>207</v>
      </c>
      <c r="E190" s="75">
        <v>0</v>
      </c>
      <c r="G190" s="74"/>
      <c r="H190" s="75">
        <v>1</v>
      </c>
    </row>
    <row r="193" spans="1:8" x14ac:dyDescent="0.25">
      <c r="A193" t="s">
        <v>216</v>
      </c>
    </row>
    <row r="194" spans="1:8" ht="15.75" thickBot="1" x14ac:dyDescent="0.3"/>
    <row r="195" spans="1:8" ht="16.5" thickBot="1" x14ac:dyDescent="0.3">
      <c r="A195" s="76"/>
      <c r="B195" s="77">
        <v>1</v>
      </c>
      <c r="D195" s="76" t="s">
        <v>207</v>
      </c>
      <c r="E195" s="77">
        <v>0</v>
      </c>
      <c r="G195" s="76"/>
      <c r="H195" s="77">
        <v>1</v>
      </c>
    </row>
    <row r="196" spans="1:8" ht="16.5" thickBot="1" x14ac:dyDescent="0.3">
      <c r="A196" s="74" t="s">
        <v>207</v>
      </c>
      <c r="B196" s="75">
        <v>0</v>
      </c>
      <c r="D196" s="74" t="s">
        <v>207</v>
      </c>
      <c r="E196" s="75">
        <v>0</v>
      </c>
      <c r="G196" s="74" t="s">
        <v>207</v>
      </c>
      <c r="H196" s="75">
        <v>0</v>
      </c>
    </row>
    <row r="197" spans="1:8" ht="16.5" thickBot="1" x14ac:dyDescent="0.3">
      <c r="A197" s="74"/>
      <c r="B197" s="75">
        <v>1</v>
      </c>
      <c r="D197" s="74"/>
      <c r="E197" s="75">
        <v>1</v>
      </c>
      <c r="G197" s="74" t="s">
        <v>207</v>
      </c>
      <c r="H197" s="75">
        <v>0</v>
      </c>
    </row>
    <row r="198" spans="1:8" ht="16.5" thickBot="1" x14ac:dyDescent="0.3">
      <c r="A198" s="74" t="s">
        <v>207</v>
      </c>
      <c r="B198" s="75">
        <v>0</v>
      </c>
      <c r="D198" s="74" t="s">
        <v>207</v>
      </c>
      <c r="E198" s="75">
        <v>0</v>
      </c>
      <c r="G198" s="74" t="s">
        <v>207</v>
      </c>
      <c r="H198" s="75">
        <v>0</v>
      </c>
    </row>
    <row r="199" spans="1:8" ht="16.5" thickBot="1" x14ac:dyDescent="0.3">
      <c r="A199" s="74" t="s">
        <v>207</v>
      </c>
      <c r="B199" s="75">
        <v>0</v>
      </c>
      <c r="D199" s="74"/>
      <c r="E199" s="75">
        <v>1</v>
      </c>
      <c r="G199" s="74"/>
      <c r="H199" s="75">
        <v>1</v>
      </c>
    </row>
    <row r="200" spans="1:8" ht="16.5" thickBot="1" x14ac:dyDescent="0.3">
      <c r="A200" s="74" t="s">
        <v>207</v>
      </c>
      <c r="B200" s="75">
        <v>0</v>
      </c>
      <c r="D200" s="74" t="s">
        <v>207</v>
      </c>
      <c r="E200" s="75">
        <v>0</v>
      </c>
      <c r="G200" s="74" t="s">
        <v>207</v>
      </c>
      <c r="H200" s="75">
        <v>0</v>
      </c>
    </row>
    <row r="201" spans="1:8" ht="16.5" thickBot="1" x14ac:dyDescent="0.3">
      <c r="A201" s="74" t="s">
        <v>207</v>
      </c>
      <c r="B201" s="75">
        <v>0</v>
      </c>
      <c r="D201" s="74" t="s">
        <v>207</v>
      </c>
      <c r="E201" s="75">
        <v>0</v>
      </c>
      <c r="G201" s="74" t="s">
        <v>207</v>
      </c>
      <c r="H201" s="75">
        <v>0</v>
      </c>
    </row>
    <row r="202" spans="1:8" ht="16.5" thickBot="1" x14ac:dyDescent="0.3">
      <c r="A202" s="74"/>
      <c r="B202" s="75">
        <v>1</v>
      </c>
      <c r="D202" s="74" t="s">
        <v>207</v>
      </c>
      <c r="E202" s="75">
        <v>0</v>
      </c>
      <c r="G202" s="74"/>
      <c r="H202" s="75">
        <v>1</v>
      </c>
    </row>
    <row r="203" spans="1:8" ht="16.5" thickBot="1" x14ac:dyDescent="0.3">
      <c r="A203" s="74" t="s">
        <v>207</v>
      </c>
      <c r="B203" s="75">
        <v>0</v>
      </c>
      <c r="D203" s="74" t="s">
        <v>207</v>
      </c>
      <c r="E203" s="75">
        <v>0</v>
      </c>
      <c r="G203" s="74"/>
      <c r="H203" s="75">
        <v>1</v>
      </c>
    </row>
    <row r="204" spans="1:8" ht="16.5" thickBot="1" x14ac:dyDescent="0.3">
      <c r="A204" s="74" t="s">
        <v>207</v>
      </c>
      <c r="B204" s="75">
        <v>0</v>
      </c>
      <c r="D204" s="74"/>
      <c r="E204" s="75">
        <v>1</v>
      </c>
      <c r="G204" s="74" t="s">
        <v>207</v>
      </c>
      <c r="H204" s="75">
        <v>0</v>
      </c>
    </row>
    <row r="205" spans="1:8" ht="16.5" thickBot="1" x14ac:dyDescent="0.3">
      <c r="A205" s="74" t="s">
        <v>207</v>
      </c>
      <c r="B205" s="75">
        <v>0</v>
      </c>
      <c r="D205" s="74"/>
      <c r="E205" s="75">
        <v>1</v>
      </c>
      <c r="G205" s="74" t="s">
        <v>207</v>
      </c>
      <c r="H205" s="75">
        <v>0</v>
      </c>
    </row>
    <row r="206" spans="1:8" ht="16.5" thickBot="1" x14ac:dyDescent="0.3">
      <c r="A206" s="74" t="s">
        <v>207</v>
      </c>
      <c r="B206" s="75">
        <v>0</v>
      </c>
      <c r="D206" s="74" t="s">
        <v>207</v>
      </c>
      <c r="E206" s="75">
        <v>0</v>
      </c>
      <c r="G206" s="74" t="s">
        <v>207</v>
      </c>
      <c r="H206" s="75">
        <v>0</v>
      </c>
    </row>
    <row r="207" spans="1:8" ht="16.5" thickBot="1" x14ac:dyDescent="0.3">
      <c r="A207" s="74"/>
      <c r="B207" s="75">
        <v>1</v>
      </c>
      <c r="D207" s="74" t="s">
        <v>207</v>
      </c>
      <c r="E207" s="75">
        <v>0</v>
      </c>
      <c r="G207" s="74" t="s">
        <v>207</v>
      </c>
      <c r="H207" s="75">
        <v>0</v>
      </c>
    </row>
    <row r="208" spans="1:8" ht="16.5" thickBot="1" x14ac:dyDescent="0.3">
      <c r="A208" s="74"/>
      <c r="B208" s="75">
        <v>1</v>
      </c>
      <c r="D208" s="74" t="s">
        <v>207</v>
      </c>
      <c r="E208" s="75">
        <v>0</v>
      </c>
      <c r="G208" s="74"/>
      <c r="H208" s="75">
        <v>1</v>
      </c>
    </row>
    <row r="209" spans="1:8" ht="16.5" thickBot="1" x14ac:dyDescent="0.3">
      <c r="A209" s="74"/>
      <c r="B209" s="75">
        <v>1</v>
      </c>
      <c r="D209" s="74" t="s">
        <v>207</v>
      </c>
      <c r="E209" s="75">
        <v>0</v>
      </c>
      <c r="G209" s="74" t="s">
        <v>207</v>
      </c>
      <c r="H209" s="75">
        <v>0</v>
      </c>
    </row>
    <row r="210" spans="1:8" ht="16.5" thickBot="1" x14ac:dyDescent="0.3">
      <c r="A210" s="74" t="s">
        <v>207</v>
      </c>
      <c r="B210" s="75">
        <v>0</v>
      </c>
      <c r="D210" s="74" t="s">
        <v>207</v>
      </c>
      <c r="E210" s="75">
        <v>0</v>
      </c>
      <c r="G210" s="74" t="s">
        <v>207</v>
      </c>
      <c r="H210" s="75">
        <v>0</v>
      </c>
    </row>
    <row r="211" spans="1:8" ht="16.5" thickBot="1" x14ac:dyDescent="0.3">
      <c r="A211" s="74"/>
      <c r="B211" s="75">
        <v>1</v>
      </c>
      <c r="D211" s="74" t="s">
        <v>207</v>
      </c>
      <c r="E211" s="75">
        <v>0</v>
      </c>
      <c r="G211" s="74" t="s">
        <v>207</v>
      </c>
      <c r="H211" s="75">
        <v>0</v>
      </c>
    </row>
    <row r="212" spans="1:8" ht="16.5" thickBot="1" x14ac:dyDescent="0.3">
      <c r="A212" s="74" t="s">
        <v>207</v>
      </c>
      <c r="B212" s="75">
        <v>0</v>
      </c>
      <c r="D212" s="74"/>
      <c r="E212" s="75">
        <v>1</v>
      </c>
      <c r="G212" s="74"/>
      <c r="H212" s="75">
        <v>1</v>
      </c>
    </row>
    <row r="213" spans="1:8" ht="16.5" thickBot="1" x14ac:dyDescent="0.3">
      <c r="A213" s="74"/>
      <c r="B213" s="75">
        <v>1</v>
      </c>
      <c r="D213" s="74"/>
      <c r="E213" s="75">
        <v>1</v>
      </c>
      <c r="G213" s="74" t="s">
        <v>207</v>
      </c>
      <c r="H213" s="75">
        <v>0</v>
      </c>
    </row>
    <row r="214" spans="1:8" ht="16.5" thickBot="1" x14ac:dyDescent="0.3">
      <c r="A214" s="74" t="s">
        <v>207</v>
      </c>
      <c r="B214" s="75">
        <v>0</v>
      </c>
      <c r="D214" s="74" t="s">
        <v>207</v>
      </c>
      <c r="E214" s="75">
        <v>0</v>
      </c>
      <c r="G214" s="74" t="s">
        <v>207</v>
      </c>
      <c r="H214" s="75">
        <v>0</v>
      </c>
    </row>
    <row r="217" spans="1:8" x14ac:dyDescent="0.25">
      <c r="A217" t="s">
        <v>217</v>
      </c>
    </row>
    <row r="218" spans="1:8" ht="15.75" thickBot="1" x14ac:dyDescent="0.3"/>
    <row r="219" spans="1:8" ht="16.5" thickBot="1" x14ac:dyDescent="0.3">
      <c r="A219" s="76"/>
      <c r="B219" s="77">
        <v>1</v>
      </c>
      <c r="D219" s="76"/>
      <c r="E219" s="77">
        <v>1</v>
      </c>
      <c r="G219" s="76"/>
      <c r="H219" s="77">
        <v>1</v>
      </c>
    </row>
    <row r="220" spans="1:8" ht="16.5" thickBot="1" x14ac:dyDescent="0.3">
      <c r="A220" s="74" t="s">
        <v>208</v>
      </c>
      <c r="B220" s="75">
        <v>0</v>
      </c>
      <c r="D220" s="74"/>
      <c r="E220" s="75">
        <v>1</v>
      </c>
      <c r="G220" s="74" t="s">
        <v>208</v>
      </c>
      <c r="H220" s="75">
        <v>0</v>
      </c>
    </row>
    <row r="221" spans="1:8" ht="16.5" thickBot="1" x14ac:dyDescent="0.3">
      <c r="A221" s="74"/>
      <c r="B221" s="75">
        <v>1</v>
      </c>
      <c r="D221" s="74" t="s">
        <v>208</v>
      </c>
      <c r="E221" s="75">
        <v>0</v>
      </c>
      <c r="G221" s="74"/>
      <c r="H221" s="75">
        <v>1</v>
      </c>
    </row>
    <row r="222" spans="1:8" ht="16.5" thickBot="1" x14ac:dyDescent="0.3">
      <c r="A222" s="74"/>
      <c r="B222" s="75">
        <v>1</v>
      </c>
      <c r="D222" s="74"/>
      <c r="E222" s="75">
        <v>1</v>
      </c>
      <c r="G222" s="74"/>
      <c r="H222" s="75">
        <v>1</v>
      </c>
    </row>
    <row r="223" spans="1:8" ht="16.5" thickBot="1" x14ac:dyDescent="0.3">
      <c r="A223" s="74"/>
      <c r="B223" s="75">
        <v>1</v>
      </c>
      <c r="D223" s="74"/>
      <c r="E223" s="75">
        <v>1</v>
      </c>
      <c r="G223" s="74"/>
      <c r="H223" s="75">
        <v>1</v>
      </c>
    </row>
    <row r="224" spans="1:8" ht="16.5" thickBot="1" x14ac:dyDescent="0.3">
      <c r="A224" s="74"/>
      <c r="B224" s="75">
        <v>1</v>
      </c>
      <c r="D224" s="74" t="s">
        <v>208</v>
      </c>
      <c r="E224" s="75">
        <v>0</v>
      </c>
      <c r="G224" s="74"/>
      <c r="H224" s="75">
        <v>1</v>
      </c>
    </row>
    <row r="225" spans="1:8" ht="16.5" thickBot="1" x14ac:dyDescent="0.3">
      <c r="A225" s="74" t="s">
        <v>208</v>
      </c>
      <c r="B225" s="75">
        <v>0</v>
      </c>
      <c r="D225" s="74"/>
      <c r="E225" s="75">
        <v>1</v>
      </c>
      <c r="G225" s="74" t="s">
        <v>208</v>
      </c>
      <c r="H225" s="75">
        <v>0</v>
      </c>
    </row>
    <row r="226" spans="1:8" ht="16.5" thickBot="1" x14ac:dyDescent="0.3">
      <c r="A226" s="74"/>
      <c r="B226" s="75">
        <v>1</v>
      </c>
      <c r="D226" s="74" t="s">
        <v>208</v>
      </c>
      <c r="E226" s="75">
        <v>0</v>
      </c>
      <c r="G226" s="74"/>
      <c r="H226" s="75">
        <v>1</v>
      </c>
    </row>
    <row r="227" spans="1:8" ht="16.5" thickBot="1" x14ac:dyDescent="0.3">
      <c r="A227" s="74"/>
      <c r="B227" s="75">
        <v>1</v>
      </c>
      <c r="D227" s="74"/>
      <c r="E227" s="75">
        <v>1</v>
      </c>
      <c r="G227" s="74"/>
      <c r="H227" s="75">
        <v>1</v>
      </c>
    </row>
    <row r="228" spans="1:8" ht="16.5" thickBot="1" x14ac:dyDescent="0.3">
      <c r="A228" s="74"/>
      <c r="B228" s="75">
        <v>1</v>
      </c>
      <c r="D228" s="74" t="s">
        <v>208</v>
      </c>
      <c r="E228" s="75">
        <v>0</v>
      </c>
      <c r="G228" s="74"/>
      <c r="H228" s="75">
        <v>1</v>
      </c>
    </row>
    <row r="229" spans="1:8" ht="16.5" thickBot="1" x14ac:dyDescent="0.3">
      <c r="A229" s="74"/>
      <c r="B229" s="75">
        <v>1</v>
      </c>
      <c r="D229" s="74"/>
      <c r="E229" s="75">
        <v>1</v>
      </c>
      <c r="G229" s="74" t="s">
        <v>208</v>
      </c>
      <c r="H229" s="75">
        <v>0</v>
      </c>
    </row>
    <row r="230" spans="1:8" ht="16.5" thickBot="1" x14ac:dyDescent="0.3">
      <c r="A230" s="74" t="s">
        <v>208</v>
      </c>
      <c r="B230" s="75">
        <v>0</v>
      </c>
      <c r="D230" s="74" t="s">
        <v>208</v>
      </c>
      <c r="E230" s="75">
        <v>0</v>
      </c>
      <c r="G230" s="74"/>
      <c r="H230" s="75">
        <v>1</v>
      </c>
    </row>
    <row r="231" spans="1:8" ht="16.5" thickBot="1" x14ac:dyDescent="0.3">
      <c r="A231" s="74" t="s">
        <v>208</v>
      </c>
      <c r="B231" s="75">
        <v>0</v>
      </c>
      <c r="D231" s="74"/>
      <c r="E231" s="75">
        <v>1</v>
      </c>
      <c r="G231" s="74" t="s">
        <v>208</v>
      </c>
      <c r="H231" s="75">
        <v>1</v>
      </c>
    </row>
    <row r="232" spans="1:8" ht="16.5" thickBot="1" x14ac:dyDescent="0.3">
      <c r="A232" s="74"/>
      <c r="B232" s="75">
        <v>1</v>
      </c>
      <c r="D232" s="74" t="s">
        <v>208</v>
      </c>
      <c r="E232" s="75">
        <v>0</v>
      </c>
      <c r="G232" s="74"/>
      <c r="H232" s="75">
        <v>1</v>
      </c>
    </row>
    <row r="233" spans="1:8" ht="16.5" thickBot="1" x14ac:dyDescent="0.3">
      <c r="A233" s="74"/>
      <c r="B233" s="75">
        <v>1</v>
      </c>
      <c r="D233" s="74"/>
      <c r="E233" s="75">
        <v>1</v>
      </c>
      <c r="G233" s="74" t="s">
        <v>208</v>
      </c>
      <c r="H233" s="75">
        <v>0</v>
      </c>
    </row>
    <row r="234" spans="1:8" ht="16.5" thickBot="1" x14ac:dyDescent="0.3">
      <c r="A234" s="74"/>
      <c r="B234" s="75">
        <v>1</v>
      </c>
      <c r="D234" s="74"/>
      <c r="E234" s="75">
        <v>1</v>
      </c>
      <c r="G234" s="74"/>
      <c r="H234" s="75">
        <v>1</v>
      </c>
    </row>
    <row r="235" spans="1:8" ht="16.5" thickBot="1" x14ac:dyDescent="0.3">
      <c r="A235" s="74"/>
      <c r="B235" s="75">
        <v>1</v>
      </c>
      <c r="D235" s="74"/>
      <c r="E235" s="75">
        <v>1</v>
      </c>
      <c r="G235" s="74" t="s">
        <v>208</v>
      </c>
      <c r="H235" s="75">
        <v>0</v>
      </c>
    </row>
    <row r="236" spans="1:8" ht="16.5" thickBot="1" x14ac:dyDescent="0.3">
      <c r="A236" s="74" t="s">
        <v>208</v>
      </c>
      <c r="B236" s="75">
        <v>0</v>
      </c>
      <c r="D236" s="74" t="s">
        <v>208</v>
      </c>
      <c r="E236" s="75">
        <v>0</v>
      </c>
      <c r="G236" s="74"/>
      <c r="H236" s="75">
        <v>1</v>
      </c>
    </row>
    <row r="237" spans="1:8" ht="16.5" thickBot="1" x14ac:dyDescent="0.3">
      <c r="A237" s="74"/>
      <c r="B237" s="75">
        <v>1</v>
      </c>
      <c r="D237" s="74"/>
      <c r="E237" s="75">
        <v>1</v>
      </c>
      <c r="G237" s="74"/>
      <c r="H237" s="75">
        <v>1</v>
      </c>
    </row>
    <row r="238" spans="1:8" ht="16.5" thickBot="1" x14ac:dyDescent="0.3">
      <c r="A238" s="74" t="s">
        <v>208</v>
      </c>
      <c r="B238" s="75">
        <v>0</v>
      </c>
      <c r="D238" s="74"/>
      <c r="E238" s="75">
        <v>1</v>
      </c>
      <c r="G238" s="74"/>
      <c r="H238" s="75">
        <v>1</v>
      </c>
    </row>
    <row r="241" spans="1:8" x14ac:dyDescent="0.25">
      <c r="A241" t="s">
        <v>218</v>
      </c>
    </row>
    <row r="242" spans="1:8" ht="15.75" thickBot="1" x14ac:dyDescent="0.3"/>
    <row r="243" spans="1:8" ht="16.5" thickBot="1" x14ac:dyDescent="0.3">
      <c r="A243" s="76"/>
      <c r="B243" s="77">
        <v>1</v>
      </c>
      <c r="D243" s="76"/>
      <c r="E243" s="77">
        <v>1</v>
      </c>
      <c r="G243" s="76"/>
      <c r="H243" s="77">
        <v>1</v>
      </c>
    </row>
    <row r="244" spans="1:8" ht="16.5" thickBot="1" x14ac:dyDescent="0.3">
      <c r="A244" s="74" t="s">
        <v>207</v>
      </c>
      <c r="B244" s="75">
        <v>0</v>
      </c>
      <c r="D244" s="74"/>
      <c r="E244" s="75">
        <v>1</v>
      </c>
      <c r="G244" s="74"/>
      <c r="H244" s="77">
        <v>1</v>
      </c>
    </row>
    <row r="245" spans="1:8" ht="16.5" thickBot="1" x14ac:dyDescent="0.3">
      <c r="A245" s="74"/>
      <c r="B245" s="75">
        <v>1</v>
      </c>
      <c r="D245" s="74"/>
      <c r="E245" s="75">
        <v>1</v>
      </c>
      <c r="G245" s="74"/>
      <c r="H245" s="77">
        <v>1</v>
      </c>
    </row>
    <row r="246" spans="1:8" ht="16.5" thickBot="1" x14ac:dyDescent="0.3">
      <c r="A246" s="74"/>
      <c r="B246" s="75">
        <v>1</v>
      </c>
      <c r="D246" s="74"/>
      <c r="E246" s="75">
        <v>1</v>
      </c>
      <c r="G246" s="74"/>
      <c r="H246" s="77">
        <v>1</v>
      </c>
    </row>
    <row r="247" spans="1:8" ht="16.5" thickBot="1" x14ac:dyDescent="0.3">
      <c r="A247" s="74"/>
      <c r="B247" s="75">
        <v>1</v>
      </c>
      <c r="D247" s="74" t="s">
        <v>207</v>
      </c>
      <c r="E247" s="75">
        <v>0</v>
      </c>
      <c r="G247" s="74"/>
      <c r="H247" s="77">
        <v>1</v>
      </c>
    </row>
    <row r="248" spans="1:8" ht="16.5" thickBot="1" x14ac:dyDescent="0.3">
      <c r="A248" s="74" t="s">
        <v>207</v>
      </c>
      <c r="B248" s="75">
        <v>0</v>
      </c>
      <c r="D248" s="74" t="s">
        <v>207</v>
      </c>
      <c r="E248" s="75">
        <v>0</v>
      </c>
      <c r="G248" s="74"/>
      <c r="H248" s="77">
        <v>1</v>
      </c>
    </row>
    <row r="249" spans="1:8" ht="16.5" thickBot="1" x14ac:dyDescent="0.3">
      <c r="A249" s="74" t="s">
        <v>207</v>
      </c>
      <c r="B249" s="75">
        <v>0</v>
      </c>
      <c r="D249" s="74"/>
      <c r="E249" s="75">
        <v>1</v>
      </c>
      <c r="G249" s="74"/>
      <c r="H249" s="77">
        <v>1</v>
      </c>
    </row>
    <row r="250" spans="1:8" ht="16.5" thickBot="1" x14ac:dyDescent="0.3">
      <c r="A250" s="74" t="s">
        <v>207</v>
      </c>
      <c r="B250" s="75">
        <v>0</v>
      </c>
      <c r="D250" s="74" t="s">
        <v>207</v>
      </c>
      <c r="E250" s="75">
        <v>0</v>
      </c>
      <c r="G250" s="74"/>
      <c r="H250" s="77">
        <v>1</v>
      </c>
    </row>
    <row r="251" spans="1:8" ht="16.5" thickBot="1" x14ac:dyDescent="0.3">
      <c r="A251" s="74" t="s">
        <v>207</v>
      </c>
      <c r="B251" s="75">
        <v>0</v>
      </c>
      <c r="D251" s="74" t="s">
        <v>207</v>
      </c>
      <c r="E251" s="75">
        <v>0</v>
      </c>
      <c r="G251" s="74"/>
      <c r="H251" s="77">
        <v>1</v>
      </c>
    </row>
    <row r="252" spans="1:8" ht="16.5" thickBot="1" x14ac:dyDescent="0.3">
      <c r="A252" s="74"/>
      <c r="B252" s="75">
        <v>1</v>
      </c>
      <c r="D252" s="74" t="s">
        <v>207</v>
      </c>
      <c r="E252" s="75">
        <v>0</v>
      </c>
      <c r="G252" s="74"/>
      <c r="H252" s="77">
        <v>1</v>
      </c>
    </row>
    <row r="253" spans="1:8" ht="16.5" thickBot="1" x14ac:dyDescent="0.3">
      <c r="A253" s="74"/>
      <c r="B253" s="75">
        <v>1</v>
      </c>
      <c r="D253" s="74"/>
      <c r="E253" s="75">
        <v>1</v>
      </c>
      <c r="G253" s="74"/>
      <c r="H253" s="77">
        <v>1</v>
      </c>
    </row>
    <row r="254" spans="1:8" ht="16.5" thickBot="1" x14ac:dyDescent="0.3">
      <c r="A254" s="74"/>
      <c r="B254" s="75">
        <v>1</v>
      </c>
      <c r="D254" s="74"/>
      <c r="E254" s="75">
        <v>1</v>
      </c>
      <c r="G254" s="74"/>
      <c r="H254" s="77">
        <v>1</v>
      </c>
    </row>
    <row r="255" spans="1:8" ht="16.5" thickBot="1" x14ac:dyDescent="0.3">
      <c r="A255" s="74" t="s">
        <v>207</v>
      </c>
      <c r="B255" s="75">
        <v>0</v>
      </c>
      <c r="D255" s="74" t="s">
        <v>207</v>
      </c>
      <c r="E255" s="75">
        <v>0</v>
      </c>
      <c r="G255" s="74" t="s">
        <v>207</v>
      </c>
      <c r="H255" s="75">
        <v>0</v>
      </c>
    </row>
    <row r="256" spans="1:8" ht="16.5" thickBot="1" x14ac:dyDescent="0.3">
      <c r="A256" s="74"/>
      <c r="B256" s="75">
        <v>1</v>
      </c>
      <c r="D256" s="74" t="s">
        <v>207</v>
      </c>
      <c r="E256" s="75">
        <v>0</v>
      </c>
      <c r="G256" s="74"/>
      <c r="H256" s="75">
        <v>1</v>
      </c>
    </row>
    <row r="257" spans="1:8" ht="16.5" thickBot="1" x14ac:dyDescent="0.3">
      <c r="A257" s="74"/>
      <c r="B257" s="75">
        <v>1</v>
      </c>
      <c r="D257" s="74"/>
      <c r="E257" s="75">
        <v>1</v>
      </c>
      <c r="G257" s="74"/>
      <c r="H257" s="75">
        <v>1</v>
      </c>
    </row>
    <row r="258" spans="1:8" ht="16.5" thickBot="1" x14ac:dyDescent="0.3">
      <c r="A258" s="74"/>
      <c r="B258" s="75">
        <v>1</v>
      </c>
      <c r="D258" s="74"/>
      <c r="E258" s="75">
        <v>1</v>
      </c>
      <c r="G258" s="74"/>
      <c r="H258" s="75">
        <v>1</v>
      </c>
    </row>
    <row r="259" spans="1:8" ht="16.5" thickBot="1" x14ac:dyDescent="0.3">
      <c r="A259" s="74"/>
      <c r="B259" s="75">
        <v>1</v>
      </c>
      <c r="D259" s="74"/>
      <c r="E259" s="75">
        <v>1</v>
      </c>
      <c r="G259" s="74"/>
      <c r="H259" s="75">
        <v>1</v>
      </c>
    </row>
    <row r="260" spans="1:8" ht="16.5" thickBot="1" x14ac:dyDescent="0.3">
      <c r="A260" s="74"/>
      <c r="B260" s="75">
        <v>1</v>
      </c>
      <c r="D260" s="74"/>
      <c r="E260" s="75">
        <v>1</v>
      </c>
      <c r="G260" s="74"/>
      <c r="H260" s="75">
        <v>1</v>
      </c>
    </row>
    <row r="261" spans="1:8" ht="16.5" thickBot="1" x14ac:dyDescent="0.3">
      <c r="A261" s="74" t="s">
        <v>207</v>
      </c>
      <c r="B261" s="75">
        <v>0</v>
      </c>
      <c r="D261" s="74"/>
      <c r="E261" s="75">
        <v>1</v>
      </c>
      <c r="G261" s="74"/>
      <c r="H261" s="75">
        <v>1</v>
      </c>
    </row>
    <row r="262" spans="1:8" ht="16.5" thickBot="1" x14ac:dyDescent="0.3">
      <c r="A262" s="74"/>
      <c r="B262" s="75">
        <v>1</v>
      </c>
      <c r="D262" s="74" t="s">
        <v>207</v>
      </c>
      <c r="E262" s="75">
        <v>0</v>
      </c>
      <c r="G262" s="74"/>
      <c r="H262" s="75">
        <v>1</v>
      </c>
    </row>
    <row r="265" spans="1:8" x14ac:dyDescent="0.25">
      <c r="A265" t="s">
        <v>219</v>
      </c>
    </row>
    <row r="266" spans="1:8" ht="15.75" thickBot="1" x14ac:dyDescent="0.3"/>
    <row r="267" spans="1:8" ht="16.5" thickBot="1" x14ac:dyDescent="0.3">
      <c r="A267" s="76"/>
      <c r="B267" s="77">
        <v>1</v>
      </c>
      <c r="D267" s="76"/>
      <c r="E267" s="77">
        <v>1</v>
      </c>
      <c r="G267" s="76"/>
      <c r="H267" s="77">
        <v>1</v>
      </c>
    </row>
    <row r="268" spans="1:8" ht="16.5" thickBot="1" x14ac:dyDescent="0.3">
      <c r="A268" s="74" t="s">
        <v>207</v>
      </c>
      <c r="B268" s="75">
        <v>0</v>
      </c>
      <c r="D268" s="74"/>
      <c r="E268" s="77">
        <v>1</v>
      </c>
      <c r="G268" s="74"/>
      <c r="H268" s="75">
        <v>1</v>
      </c>
    </row>
    <row r="269" spans="1:8" ht="16.5" thickBot="1" x14ac:dyDescent="0.3">
      <c r="A269" s="74"/>
      <c r="B269" s="75">
        <v>1</v>
      </c>
      <c r="D269" s="74"/>
      <c r="E269" s="77">
        <v>1</v>
      </c>
      <c r="G269" s="74" t="s">
        <v>207</v>
      </c>
      <c r="H269" s="75">
        <v>0</v>
      </c>
    </row>
    <row r="270" spans="1:8" ht="16.5" thickBot="1" x14ac:dyDescent="0.3">
      <c r="A270" s="74"/>
      <c r="B270" s="75">
        <v>1</v>
      </c>
      <c r="D270" s="74"/>
      <c r="E270" s="77">
        <v>1</v>
      </c>
      <c r="G270" s="74"/>
      <c r="H270" s="75">
        <v>1</v>
      </c>
    </row>
    <row r="271" spans="1:8" ht="16.5" thickBot="1" x14ac:dyDescent="0.3">
      <c r="A271" s="74"/>
      <c r="B271" s="75">
        <v>1</v>
      </c>
      <c r="D271" s="74"/>
      <c r="E271" s="77">
        <v>1</v>
      </c>
      <c r="G271" s="74"/>
      <c r="H271" s="75">
        <v>1</v>
      </c>
    </row>
    <row r="272" spans="1:8" ht="16.5" thickBot="1" x14ac:dyDescent="0.3">
      <c r="A272" s="74"/>
      <c r="B272" s="75">
        <v>1</v>
      </c>
      <c r="D272" s="74"/>
      <c r="E272" s="77">
        <v>1</v>
      </c>
      <c r="G272" s="74"/>
      <c r="H272" s="75">
        <v>1</v>
      </c>
    </row>
    <row r="273" spans="1:8" ht="16.5" thickBot="1" x14ac:dyDescent="0.3">
      <c r="A273" s="74" t="s">
        <v>207</v>
      </c>
      <c r="B273" s="75">
        <v>0</v>
      </c>
      <c r="D273" s="74"/>
      <c r="E273" s="77">
        <v>1</v>
      </c>
      <c r="G273" s="74" t="s">
        <v>207</v>
      </c>
      <c r="H273" s="75">
        <v>0</v>
      </c>
    </row>
    <row r="274" spans="1:8" ht="16.5" thickBot="1" x14ac:dyDescent="0.3">
      <c r="A274" s="74"/>
      <c r="B274" s="75">
        <v>1</v>
      </c>
      <c r="D274" s="74"/>
      <c r="E274" s="77">
        <v>1</v>
      </c>
      <c r="G274" s="74"/>
      <c r="H274" s="75">
        <v>1</v>
      </c>
    </row>
    <row r="275" spans="1:8" ht="16.5" thickBot="1" x14ac:dyDescent="0.3">
      <c r="A275" s="74"/>
      <c r="B275" s="75">
        <v>1</v>
      </c>
      <c r="D275" s="74"/>
      <c r="E275" s="77">
        <v>1</v>
      </c>
      <c r="G275" s="74"/>
      <c r="H275" s="75">
        <v>1</v>
      </c>
    </row>
    <row r="276" spans="1:8" ht="16.5" thickBot="1" x14ac:dyDescent="0.3">
      <c r="A276" s="74"/>
      <c r="B276" s="75">
        <v>1</v>
      </c>
      <c r="D276" s="74"/>
      <c r="E276" s="77">
        <v>1</v>
      </c>
      <c r="G276" s="74" t="s">
        <v>207</v>
      </c>
      <c r="H276" s="75">
        <v>0</v>
      </c>
    </row>
    <row r="277" spans="1:8" ht="16.5" thickBot="1" x14ac:dyDescent="0.3">
      <c r="A277" s="74"/>
      <c r="B277" s="75">
        <v>1</v>
      </c>
      <c r="D277" s="74"/>
      <c r="E277" s="77">
        <v>1</v>
      </c>
      <c r="G277" s="74" t="s">
        <v>207</v>
      </c>
      <c r="H277" s="75">
        <v>0</v>
      </c>
    </row>
    <row r="278" spans="1:8" ht="16.5" thickBot="1" x14ac:dyDescent="0.3">
      <c r="A278" s="74" t="s">
        <v>207</v>
      </c>
      <c r="B278" s="75">
        <v>0</v>
      </c>
      <c r="D278" s="74"/>
      <c r="E278" s="77">
        <v>1</v>
      </c>
      <c r="G278" s="74"/>
      <c r="H278" s="75">
        <v>1</v>
      </c>
    </row>
    <row r="279" spans="1:8" ht="16.5" thickBot="1" x14ac:dyDescent="0.3">
      <c r="A279" s="74"/>
      <c r="B279" s="75">
        <v>1</v>
      </c>
      <c r="D279" s="74"/>
      <c r="E279" s="77">
        <v>1</v>
      </c>
      <c r="G279" s="74" t="s">
        <v>207</v>
      </c>
      <c r="H279" s="75">
        <v>0</v>
      </c>
    </row>
    <row r="280" spans="1:8" ht="16.5" thickBot="1" x14ac:dyDescent="0.3">
      <c r="A280" s="74" t="s">
        <v>207</v>
      </c>
      <c r="B280" s="75">
        <v>0</v>
      </c>
      <c r="D280" s="74"/>
      <c r="E280" s="77">
        <v>1</v>
      </c>
      <c r="G280" s="74" t="s">
        <v>207</v>
      </c>
      <c r="H280" s="75">
        <v>0</v>
      </c>
    </row>
    <row r="281" spans="1:8" ht="16.5" thickBot="1" x14ac:dyDescent="0.3">
      <c r="A281" s="74"/>
      <c r="B281" s="75">
        <v>1</v>
      </c>
      <c r="D281" s="74"/>
      <c r="E281" s="77">
        <v>1</v>
      </c>
      <c r="G281" s="74" t="s">
        <v>207</v>
      </c>
      <c r="H281" s="75">
        <v>0</v>
      </c>
    </row>
    <row r="282" spans="1:8" ht="16.5" thickBot="1" x14ac:dyDescent="0.3">
      <c r="A282" s="74"/>
      <c r="B282" s="75">
        <v>1</v>
      </c>
      <c r="D282" s="74"/>
      <c r="E282" s="77">
        <v>1</v>
      </c>
      <c r="G282" s="74" t="s">
        <v>207</v>
      </c>
      <c r="H282" s="75">
        <v>0</v>
      </c>
    </row>
    <row r="283" spans="1:8" ht="16.5" thickBot="1" x14ac:dyDescent="0.3">
      <c r="A283" s="74"/>
      <c r="B283" s="75">
        <v>1</v>
      </c>
      <c r="D283" s="74"/>
      <c r="E283" s="77">
        <v>1</v>
      </c>
      <c r="G283" s="74" t="s">
        <v>207</v>
      </c>
      <c r="H283" s="75">
        <v>0</v>
      </c>
    </row>
    <row r="284" spans="1:8" ht="16.5" thickBot="1" x14ac:dyDescent="0.3">
      <c r="A284" s="74"/>
      <c r="B284" s="75">
        <v>1</v>
      </c>
      <c r="D284" s="74" t="s">
        <v>207</v>
      </c>
      <c r="E284" s="75">
        <v>0</v>
      </c>
      <c r="G284" s="74"/>
      <c r="H284" s="75">
        <v>1</v>
      </c>
    </row>
    <row r="285" spans="1:8" ht="16.5" thickBot="1" x14ac:dyDescent="0.3">
      <c r="A285" s="74"/>
      <c r="B285" s="75">
        <v>1</v>
      </c>
      <c r="D285" s="74"/>
      <c r="E285" s="75">
        <v>1</v>
      </c>
      <c r="G285" s="74" t="s">
        <v>207</v>
      </c>
      <c r="H285" s="75">
        <v>0</v>
      </c>
    </row>
    <row r="286" spans="1:8" ht="16.5" thickBot="1" x14ac:dyDescent="0.3">
      <c r="A286" s="74" t="s">
        <v>207</v>
      </c>
      <c r="B286" s="75">
        <v>0</v>
      </c>
      <c r="D286" s="74"/>
      <c r="E286" s="75">
        <v>1</v>
      </c>
      <c r="G286" s="74"/>
      <c r="H286" s="75">
        <v>1</v>
      </c>
    </row>
    <row r="289" spans="1:8" x14ac:dyDescent="0.25">
      <c r="A289" t="s">
        <v>220</v>
      </c>
    </row>
    <row r="290" spans="1:8" ht="15.75" thickBot="1" x14ac:dyDescent="0.3"/>
    <row r="291" spans="1:8" ht="16.5" thickBot="1" x14ac:dyDescent="0.3">
      <c r="A291" s="76"/>
      <c r="B291" s="77">
        <v>1</v>
      </c>
      <c r="D291" s="76" t="s">
        <v>207</v>
      </c>
      <c r="E291" s="77">
        <v>0</v>
      </c>
      <c r="G291" s="76"/>
      <c r="H291" s="77">
        <v>1</v>
      </c>
    </row>
    <row r="292" spans="1:8" ht="16.5" thickBot="1" x14ac:dyDescent="0.3">
      <c r="A292" s="74" t="s">
        <v>207</v>
      </c>
      <c r="B292" s="75">
        <v>0</v>
      </c>
      <c r="D292" s="74"/>
      <c r="E292" s="75">
        <v>1</v>
      </c>
      <c r="G292" s="74"/>
      <c r="H292" s="75">
        <v>1</v>
      </c>
    </row>
    <row r="293" spans="1:8" ht="16.5" thickBot="1" x14ac:dyDescent="0.3">
      <c r="A293" s="74"/>
      <c r="B293" s="75">
        <v>1</v>
      </c>
      <c r="D293" s="74"/>
      <c r="E293" s="75">
        <v>1</v>
      </c>
      <c r="G293" s="74" t="s">
        <v>207</v>
      </c>
      <c r="H293" s="75">
        <v>0</v>
      </c>
    </row>
    <row r="294" spans="1:8" ht="16.5" thickBot="1" x14ac:dyDescent="0.3">
      <c r="A294" s="74" t="s">
        <v>207</v>
      </c>
      <c r="B294" s="75">
        <v>0</v>
      </c>
      <c r="D294" s="74"/>
      <c r="E294" s="75">
        <v>1</v>
      </c>
      <c r="G294" s="74"/>
      <c r="H294" s="75">
        <v>1</v>
      </c>
    </row>
    <row r="295" spans="1:8" ht="16.5" thickBot="1" x14ac:dyDescent="0.3">
      <c r="A295" s="74"/>
      <c r="B295" s="75">
        <v>1</v>
      </c>
      <c r="D295" s="74"/>
      <c r="E295" s="75">
        <v>1</v>
      </c>
      <c r="G295" s="74"/>
      <c r="H295" s="75">
        <v>1</v>
      </c>
    </row>
    <row r="296" spans="1:8" ht="16.5" thickBot="1" x14ac:dyDescent="0.3">
      <c r="A296" s="74"/>
      <c r="B296" s="75">
        <v>1</v>
      </c>
      <c r="D296" s="74" t="s">
        <v>207</v>
      </c>
      <c r="E296" s="75">
        <v>0</v>
      </c>
      <c r="G296" s="74"/>
      <c r="H296" s="75">
        <v>1</v>
      </c>
    </row>
    <row r="297" spans="1:8" ht="16.5" thickBot="1" x14ac:dyDescent="0.3">
      <c r="A297" s="74" t="s">
        <v>207</v>
      </c>
      <c r="B297" s="75">
        <v>0</v>
      </c>
      <c r="D297" s="74" t="s">
        <v>207</v>
      </c>
      <c r="E297" s="75">
        <v>0</v>
      </c>
      <c r="G297" s="74"/>
      <c r="H297" s="75">
        <v>1</v>
      </c>
    </row>
    <row r="298" spans="1:8" ht="16.5" thickBot="1" x14ac:dyDescent="0.3">
      <c r="A298" s="74" t="s">
        <v>207</v>
      </c>
      <c r="B298" s="75">
        <v>0</v>
      </c>
      <c r="D298" s="74" t="s">
        <v>207</v>
      </c>
      <c r="E298" s="75">
        <v>0</v>
      </c>
      <c r="G298" s="74"/>
      <c r="H298" s="75">
        <v>1</v>
      </c>
    </row>
    <row r="299" spans="1:8" ht="16.5" thickBot="1" x14ac:dyDescent="0.3">
      <c r="A299" s="74"/>
      <c r="B299" s="75">
        <v>1</v>
      </c>
      <c r="D299" s="74"/>
      <c r="E299" s="75">
        <v>1</v>
      </c>
      <c r="G299" s="74"/>
      <c r="H299" s="75">
        <v>1</v>
      </c>
    </row>
    <row r="300" spans="1:8" ht="16.5" thickBot="1" x14ac:dyDescent="0.3">
      <c r="A300" s="74"/>
      <c r="B300" s="75">
        <v>1</v>
      </c>
      <c r="D300" s="74"/>
      <c r="E300" s="75">
        <v>1</v>
      </c>
      <c r="G300" s="74" t="s">
        <v>207</v>
      </c>
      <c r="H300" s="75">
        <v>0</v>
      </c>
    </row>
    <row r="301" spans="1:8" ht="16.5" thickBot="1" x14ac:dyDescent="0.3">
      <c r="A301" s="74" t="s">
        <v>207</v>
      </c>
      <c r="B301" s="75">
        <v>0</v>
      </c>
      <c r="D301" s="74"/>
      <c r="E301" s="75">
        <v>1</v>
      </c>
      <c r="G301" s="74" t="s">
        <v>207</v>
      </c>
      <c r="H301" s="75">
        <v>0</v>
      </c>
    </row>
    <row r="302" spans="1:8" ht="16.5" thickBot="1" x14ac:dyDescent="0.3">
      <c r="A302" s="74" t="s">
        <v>207</v>
      </c>
      <c r="B302" s="75">
        <v>0</v>
      </c>
      <c r="D302" s="74"/>
      <c r="E302" s="75">
        <v>1</v>
      </c>
      <c r="G302" s="74"/>
      <c r="H302" s="75">
        <v>1</v>
      </c>
    </row>
    <row r="303" spans="1:8" ht="16.5" thickBot="1" x14ac:dyDescent="0.3">
      <c r="A303" s="74" t="s">
        <v>207</v>
      </c>
      <c r="B303" s="75">
        <v>0</v>
      </c>
      <c r="D303" s="74" t="s">
        <v>207</v>
      </c>
      <c r="E303" s="75">
        <v>0</v>
      </c>
      <c r="G303" s="74" t="s">
        <v>207</v>
      </c>
      <c r="H303" s="75"/>
    </row>
    <row r="304" spans="1:8" ht="16.5" thickBot="1" x14ac:dyDescent="0.3">
      <c r="A304" s="74"/>
      <c r="B304" s="75">
        <v>1</v>
      </c>
      <c r="D304" s="74"/>
      <c r="E304" s="75">
        <v>1</v>
      </c>
      <c r="G304" s="74"/>
      <c r="H304" s="75">
        <v>1</v>
      </c>
    </row>
    <row r="305" spans="1:8" ht="16.5" thickBot="1" x14ac:dyDescent="0.3">
      <c r="A305" s="74"/>
      <c r="B305" s="75">
        <v>1</v>
      </c>
      <c r="D305" s="74"/>
      <c r="E305" s="75">
        <v>1</v>
      </c>
      <c r="G305" s="74"/>
      <c r="H305" s="75">
        <v>1</v>
      </c>
    </row>
    <row r="306" spans="1:8" ht="16.5" thickBot="1" x14ac:dyDescent="0.3">
      <c r="A306" s="74"/>
      <c r="B306" s="75">
        <v>1</v>
      </c>
      <c r="D306" s="74"/>
      <c r="E306" s="75">
        <v>1</v>
      </c>
      <c r="G306" s="74"/>
      <c r="H306" s="75">
        <v>1</v>
      </c>
    </row>
    <row r="307" spans="1:8" ht="16.5" thickBot="1" x14ac:dyDescent="0.3">
      <c r="A307" s="74"/>
      <c r="B307" s="75">
        <v>1</v>
      </c>
      <c r="D307" s="74"/>
      <c r="E307" s="75">
        <v>1</v>
      </c>
      <c r="G307" s="74" t="s">
        <v>207</v>
      </c>
      <c r="H307" s="75">
        <v>0</v>
      </c>
    </row>
    <row r="308" spans="1:8" ht="16.5" thickBot="1" x14ac:dyDescent="0.3">
      <c r="A308" s="74" t="s">
        <v>207</v>
      </c>
      <c r="B308" s="75">
        <v>0</v>
      </c>
      <c r="D308" s="74"/>
      <c r="E308" s="75">
        <v>1</v>
      </c>
      <c r="G308" s="74"/>
      <c r="H308" s="75">
        <v>1</v>
      </c>
    </row>
    <row r="309" spans="1:8" ht="16.5" thickBot="1" x14ac:dyDescent="0.3">
      <c r="A309" s="74"/>
      <c r="B309" s="75">
        <v>1</v>
      </c>
      <c r="D309" s="74" t="s">
        <v>207</v>
      </c>
      <c r="E309" s="75">
        <v>0</v>
      </c>
      <c r="G309" s="74"/>
      <c r="H309" s="75">
        <v>1</v>
      </c>
    </row>
    <row r="310" spans="1:8" ht="16.5" thickBot="1" x14ac:dyDescent="0.3">
      <c r="A310" s="74" t="s">
        <v>207</v>
      </c>
      <c r="B310" s="75">
        <v>0</v>
      </c>
      <c r="D310" s="74"/>
      <c r="E310" s="75">
        <v>1</v>
      </c>
      <c r="G310" s="74"/>
      <c r="H310" s="75">
        <v>1</v>
      </c>
    </row>
    <row r="313" spans="1:8" x14ac:dyDescent="0.25">
      <c r="A313" t="s">
        <v>221</v>
      </c>
    </row>
    <row r="314" spans="1:8" ht="15.75" thickBot="1" x14ac:dyDescent="0.3"/>
    <row r="315" spans="1:8" ht="16.5" thickBot="1" x14ac:dyDescent="0.3">
      <c r="A315" s="76"/>
      <c r="B315" s="77">
        <v>1</v>
      </c>
      <c r="D315" s="76"/>
      <c r="E315" s="77">
        <v>1</v>
      </c>
      <c r="G315" s="76"/>
      <c r="H315" s="77">
        <v>1</v>
      </c>
    </row>
    <row r="316" spans="1:8" ht="16.5" thickBot="1" x14ac:dyDescent="0.3">
      <c r="A316" s="74"/>
      <c r="B316" s="75">
        <v>1</v>
      </c>
      <c r="D316" s="74"/>
      <c r="E316" s="75">
        <v>1</v>
      </c>
      <c r="G316" s="74" t="s">
        <v>207</v>
      </c>
      <c r="H316" s="75">
        <v>0</v>
      </c>
    </row>
    <row r="317" spans="1:8" ht="16.5" thickBot="1" x14ac:dyDescent="0.3">
      <c r="A317" s="74" t="s">
        <v>207</v>
      </c>
      <c r="B317" s="75">
        <v>0</v>
      </c>
      <c r="D317" s="74"/>
      <c r="E317" s="75">
        <v>1</v>
      </c>
      <c r="G317" s="74"/>
      <c r="H317" s="75">
        <v>1</v>
      </c>
    </row>
    <row r="318" spans="1:8" ht="16.5" thickBot="1" x14ac:dyDescent="0.3">
      <c r="A318" s="74"/>
      <c r="B318" s="75">
        <v>1</v>
      </c>
      <c r="D318" s="74" t="s">
        <v>207</v>
      </c>
      <c r="E318" s="75">
        <v>0</v>
      </c>
      <c r="G318" s="74"/>
      <c r="H318" s="75">
        <v>1</v>
      </c>
    </row>
    <row r="319" spans="1:8" ht="16.5" thickBot="1" x14ac:dyDescent="0.3">
      <c r="A319" s="74"/>
      <c r="B319" s="75">
        <v>1</v>
      </c>
      <c r="D319" s="74"/>
      <c r="E319" s="75">
        <v>1</v>
      </c>
      <c r="G319" s="74"/>
      <c r="H319" s="75">
        <v>1</v>
      </c>
    </row>
    <row r="320" spans="1:8" ht="16.5" thickBot="1" x14ac:dyDescent="0.3">
      <c r="A320" s="74" t="s">
        <v>207</v>
      </c>
      <c r="B320" s="75">
        <v>0</v>
      </c>
      <c r="D320" s="74"/>
      <c r="E320" s="75">
        <v>1</v>
      </c>
      <c r="G320" s="74"/>
      <c r="H320" s="75">
        <v>1</v>
      </c>
    </row>
    <row r="321" spans="1:8" ht="16.5" thickBot="1" x14ac:dyDescent="0.3">
      <c r="A321" s="74" t="s">
        <v>207</v>
      </c>
      <c r="B321" s="75">
        <v>0</v>
      </c>
      <c r="D321" s="74" t="s">
        <v>207</v>
      </c>
      <c r="E321" s="75">
        <v>0</v>
      </c>
      <c r="G321" s="74"/>
      <c r="H321" s="75">
        <v>1</v>
      </c>
    </row>
    <row r="322" spans="1:8" ht="16.5" thickBot="1" x14ac:dyDescent="0.3">
      <c r="A322" s="74" t="s">
        <v>207</v>
      </c>
      <c r="B322" s="75">
        <v>0</v>
      </c>
      <c r="D322" s="74" t="s">
        <v>207</v>
      </c>
      <c r="E322" s="75">
        <v>0</v>
      </c>
      <c r="G322" s="74"/>
      <c r="H322" s="75">
        <v>1</v>
      </c>
    </row>
    <row r="323" spans="1:8" ht="16.5" thickBot="1" x14ac:dyDescent="0.3">
      <c r="A323" s="74"/>
      <c r="B323" s="75">
        <v>1</v>
      </c>
      <c r="D323" s="74" t="s">
        <v>207</v>
      </c>
      <c r="E323" s="75">
        <v>0</v>
      </c>
      <c r="G323" s="74"/>
      <c r="H323" s="75">
        <v>1</v>
      </c>
    </row>
    <row r="324" spans="1:8" ht="16.5" thickBot="1" x14ac:dyDescent="0.3">
      <c r="A324" s="74"/>
      <c r="B324" s="75">
        <v>1</v>
      </c>
      <c r="D324" s="74"/>
      <c r="E324" s="75">
        <v>1</v>
      </c>
      <c r="G324" s="74"/>
      <c r="H324" s="75">
        <v>1</v>
      </c>
    </row>
    <row r="325" spans="1:8" ht="16.5" thickBot="1" x14ac:dyDescent="0.3">
      <c r="A325" s="74"/>
      <c r="B325" s="75">
        <v>1</v>
      </c>
      <c r="D325" s="74"/>
      <c r="E325" s="75">
        <v>1</v>
      </c>
      <c r="G325" s="74"/>
      <c r="H325" s="75">
        <v>1</v>
      </c>
    </row>
    <row r="326" spans="1:8" ht="16.5" thickBot="1" x14ac:dyDescent="0.3">
      <c r="A326" s="74"/>
      <c r="B326" s="75">
        <v>1</v>
      </c>
      <c r="D326" s="74"/>
      <c r="E326" s="75">
        <v>1</v>
      </c>
      <c r="G326" s="74"/>
      <c r="H326" s="75">
        <v>1</v>
      </c>
    </row>
    <row r="327" spans="1:8" ht="16.5" thickBot="1" x14ac:dyDescent="0.3">
      <c r="A327" s="74" t="s">
        <v>207</v>
      </c>
      <c r="B327" s="75">
        <v>0</v>
      </c>
      <c r="D327" s="74"/>
      <c r="E327" s="75">
        <v>1</v>
      </c>
      <c r="G327" s="74"/>
      <c r="H327" s="75">
        <v>1</v>
      </c>
    </row>
    <row r="328" spans="1:8" ht="16.5" thickBot="1" x14ac:dyDescent="0.3">
      <c r="A328" s="74" t="s">
        <v>207</v>
      </c>
      <c r="B328" s="75">
        <v>0</v>
      </c>
      <c r="D328" s="74"/>
      <c r="E328" s="75">
        <v>1</v>
      </c>
      <c r="G328" s="74"/>
      <c r="H328" s="75">
        <v>1</v>
      </c>
    </row>
    <row r="329" spans="1:8" ht="16.5" thickBot="1" x14ac:dyDescent="0.3">
      <c r="A329" s="74"/>
      <c r="B329" s="75">
        <v>1</v>
      </c>
      <c r="D329" s="74"/>
      <c r="E329" s="75">
        <v>1</v>
      </c>
      <c r="G329" s="74"/>
      <c r="H329" s="75">
        <v>1</v>
      </c>
    </row>
    <row r="330" spans="1:8" ht="16.5" thickBot="1" x14ac:dyDescent="0.3">
      <c r="A330" s="74"/>
      <c r="B330" s="75">
        <v>1</v>
      </c>
      <c r="D330" s="74" t="s">
        <v>207</v>
      </c>
      <c r="E330" s="75">
        <v>0</v>
      </c>
      <c r="G330" s="74"/>
      <c r="H330" s="75">
        <v>1</v>
      </c>
    </row>
    <row r="331" spans="1:8" ht="16.5" thickBot="1" x14ac:dyDescent="0.3">
      <c r="A331" s="74" t="s">
        <v>207</v>
      </c>
      <c r="B331" s="75">
        <v>0</v>
      </c>
      <c r="D331" s="74" t="s">
        <v>207</v>
      </c>
      <c r="E331" s="75">
        <v>0</v>
      </c>
      <c r="G331" s="74"/>
      <c r="H331" s="75">
        <v>1</v>
      </c>
    </row>
    <row r="332" spans="1:8" ht="16.5" thickBot="1" x14ac:dyDescent="0.3">
      <c r="A332" s="74" t="s">
        <v>207</v>
      </c>
      <c r="B332" s="75">
        <v>0</v>
      </c>
      <c r="D332" s="74" t="s">
        <v>207</v>
      </c>
      <c r="E332" s="75">
        <v>0</v>
      </c>
      <c r="G332" s="74"/>
      <c r="H332" s="75">
        <v>1</v>
      </c>
    </row>
    <row r="333" spans="1:8" ht="16.5" thickBot="1" x14ac:dyDescent="0.3">
      <c r="A333" s="74"/>
      <c r="B333" s="75">
        <v>1</v>
      </c>
      <c r="D333" s="74"/>
      <c r="E333" s="75">
        <v>1</v>
      </c>
      <c r="G333" s="74"/>
      <c r="H333" s="75">
        <v>1</v>
      </c>
    </row>
    <row r="334" spans="1:8" ht="16.5" thickBot="1" x14ac:dyDescent="0.3">
      <c r="A334" s="74"/>
      <c r="B334" s="75">
        <v>1</v>
      </c>
      <c r="D334" s="74"/>
      <c r="E334" s="75">
        <v>1</v>
      </c>
      <c r="G334" s="74"/>
      <c r="H334" s="75">
        <v>1</v>
      </c>
    </row>
    <row r="337" spans="1:8" x14ac:dyDescent="0.25">
      <c r="A337" t="s">
        <v>222</v>
      </c>
    </row>
    <row r="338" spans="1:8" ht="15.75" thickBot="1" x14ac:dyDescent="0.3"/>
    <row r="339" spans="1:8" ht="16.5" thickBot="1" x14ac:dyDescent="0.3">
      <c r="A339" s="76"/>
      <c r="B339" s="77">
        <v>1</v>
      </c>
      <c r="D339" s="76"/>
      <c r="E339" s="77">
        <v>1</v>
      </c>
      <c r="G339" s="76"/>
      <c r="H339" s="77">
        <v>1</v>
      </c>
    </row>
    <row r="340" spans="1:8" ht="16.5" thickBot="1" x14ac:dyDescent="0.3">
      <c r="A340" s="74" t="s">
        <v>207</v>
      </c>
      <c r="B340" s="75">
        <v>0</v>
      </c>
      <c r="D340" s="74"/>
      <c r="E340" s="75">
        <v>1</v>
      </c>
      <c r="G340" s="74" t="s">
        <v>207</v>
      </c>
      <c r="H340" s="75">
        <v>0</v>
      </c>
    </row>
    <row r="341" spans="1:8" ht="16.5" thickBot="1" x14ac:dyDescent="0.3">
      <c r="A341" s="74"/>
      <c r="B341" s="75">
        <v>1</v>
      </c>
      <c r="D341" s="74"/>
      <c r="E341" s="75">
        <v>1</v>
      </c>
      <c r="G341" s="74"/>
      <c r="H341" s="75">
        <v>1</v>
      </c>
    </row>
    <row r="342" spans="1:8" ht="16.5" thickBot="1" x14ac:dyDescent="0.3">
      <c r="A342" s="74" t="s">
        <v>207</v>
      </c>
      <c r="B342" s="75">
        <v>0</v>
      </c>
      <c r="D342" s="74" t="s">
        <v>207</v>
      </c>
      <c r="E342" s="75">
        <v>0</v>
      </c>
      <c r="G342" s="74"/>
      <c r="H342" s="75">
        <v>1</v>
      </c>
    </row>
    <row r="343" spans="1:8" ht="16.5" thickBot="1" x14ac:dyDescent="0.3">
      <c r="A343" s="74"/>
      <c r="B343" s="75">
        <v>1</v>
      </c>
      <c r="D343" s="74" t="s">
        <v>207</v>
      </c>
      <c r="E343" s="75">
        <v>0</v>
      </c>
      <c r="G343" s="74"/>
      <c r="H343" s="75">
        <v>1</v>
      </c>
    </row>
    <row r="344" spans="1:8" ht="16.5" thickBot="1" x14ac:dyDescent="0.3">
      <c r="A344" s="74"/>
      <c r="B344" s="75">
        <v>1</v>
      </c>
      <c r="D344" s="74" t="s">
        <v>207</v>
      </c>
      <c r="E344" s="75">
        <v>0</v>
      </c>
      <c r="G344" s="74"/>
      <c r="H344" s="75">
        <v>1</v>
      </c>
    </row>
    <row r="345" spans="1:8" ht="16.5" thickBot="1" x14ac:dyDescent="0.3">
      <c r="A345" s="74"/>
      <c r="B345" s="75">
        <v>1</v>
      </c>
      <c r="D345" s="74"/>
      <c r="E345" s="75">
        <v>1</v>
      </c>
      <c r="G345" s="74" t="s">
        <v>207</v>
      </c>
      <c r="H345" s="75">
        <v>0</v>
      </c>
    </row>
    <row r="346" spans="1:8" ht="16.5" thickBot="1" x14ac:dyDescent="0.3">
      <c r="A346" s="74" t="s">
        <v>207</v>
      </c>
      <c r="B346" s="75">
        <v>0</v>
      </c>
      <c r="D346" s="74"/>
      <c r="E346" s="75">
        <v>1</v>
      </c>
      <c r="G346" s="74"/>
      <c r="H346" s="75">
        <v>1</v>
      </c>
    </row>
    <row r="347" spans="1:8" ht="16.5" thickBot="1" x14ac:dyDescent="0.3">
      <c r="A347" s="74"/>
      <c r="B347" s="75">
        <v>1</v>
      </c>
      <c r="D347" s="74"/>
      <c r="E347" s="75">
        <v>1</v>
      </c>
      <c r="G347" s="74"/>
      <c r="H347" s="75">
        <v>1</v>
      </c>
    </row>
    <row r="348" spans="1:8" ht="16.5" thickBot="1" x14ac:dyDescent="0.3">
      <c r="A348" s="74"/>
      <c r="B348" s="75">
        <v>1</v>
      </c>
      <c r="D348" s="74"/>
      <c r="E348" s="75">
        <v>1</v>
      </c>
      <c r="G348" s="74"/>
      <c r="H348" s="75">
        <v>1</v>
      </c>
    </row>
    <row r="349" spans="1:8" ht="16.5" thickBot="1" x14ac:dyDescent="0.3">
      <c r="A349" s="74"/>
      <c r="B349" s="75">
        <v>1</v>
      </c>
      <c r="D349" s="74"/>
      <c r="E349" s="75">
        <v>1</v>
      </c>
      <c r="G349" s="74" t="s">
        <v>207</v>
      </c>
      <c r="H349" s="75">
        <v>0</v>
      </c>
    </row>
    <row r="350" spans="1:8" ht="16.5" thickBot="1" x14ac:dyDescent="0.3">
      <c r="A350" s="74" t="s">
        <v>207</v>
      </c>
      <c r="B350" s="75">
        <v>0</v>
      </c>
      <c r="D350" s="74" t="s">
        <v>207</v>
      </c>
      <c r="E350" s="75">
        <v>0</v>
      </c>
      <c r="G350" s="74"/>
      <c r="H350" s="75">
        <v>1</v>
      </c>
    </row>
    <row r="351" spans="1:8" ht="16.5" thickBot="1" x14ac:dyDescent="0.3">
      <c r="A351" s="74"/>
      <c r="B351" s="75">
        <v>1</v>
      </c>
      <c r="D351" s="74" t="s">
        <v>207</v>
      </c>
      <c r="E351" s="75">
        <v>0</v>
      </c>
      <c r="G351" s="74"/>
      <c r="H351" s="75">
        <v>1</v>
      </c>
    </row>
    <row r="352" spans="1:8" ht="16.5" thickBot="1" x14ac:dyDescent="0.3">
      <c r="A352" s="74"/>
      <c r="B352" s="75">
        <v>1</v>
      </c>
      <c r="D352" s="74"/>
      <c r="E352" s="75">
        <v>1</v>
      </c>
      <c r="G352" s="74"/>
      <c r="H352" s="75">
        <v>1</v>
      </c>
    </row>
    <row r="353" spans="1:8" ht="16.5" thickBot="1" x14ac:dyDescent="0.3">
      <c r="A353" s="74"/>
      <c r="B353" s="75">
        <v>1</v>
      </c>
      <c r="D353" s="74"/>
      <c r="E353" s="75">
        <v>1</v>
      </c>
      <c r="G353" s="74"/>
      <c r="H353" s="75">
        <v>1</v>
      </c>
    </row>
    <row r="354" spans="1:8" ht="16.5" thickBot="1" x14ac:dyDescent="0.3">
      <c r="A354" s="74"/>
      <c r="B354" s="75">
        <v>1</v>
      </c>
      <c r="D354" s="74"/>
      <c r="E354" s="75">
        <v>1</v>
      </c>
      <c r="G354" s="74" t="s">
        <v>207</v>
      </c>
      <c r="H354" s="75">
        <v>0</v>
      </c>
    </row>
    <row r="355" spans="1:8" ht="16.5" thickBot="1" x14ac:dyDescent="0.3">
      <c r="A355" s="74"/>
      <c r="B355" s="75">
        <v>1</v>
      </c>
      <c r="D355" s="74"/>
      <c r="E355" s="75">
        <v>1</v>
      </c>
      <c r="G355" s="74" t="s">
        <v>207</v>
      </c>
      <c r="H355" s="75">
        <v>0</v>
      </c>
    </row>
    <row r="356" spans="1:8" ht="16.5" thickBot="1" x14ac:dyDescent="0.3">
      <c r="A356" s="74" t="s">
        <v>207</v>
      </c>
      <c r="B356" s="75">
        <v>0</v>
      </c>
      <c r="D356" s="74"/>
      <c r="E356" s="75">
        <v>1</v>
      </c>
      <c r="G356" s="74"/>
      <c r="H356" s="75">
        <v>1</v>
      </c>
    </row>
    <row r="357" spans="1:8" ht="16.5" thickBot="1" x14ac:dyDescent="0.3">
      <c r="A357" s="74"/>
      <c r="B357" s="75">
        <v>1</v>
      </c>
      <c r="D357" s="74" t="s">
        <v>207</v>
      </c>
      <c r="E357" s="75">
        <v>0</v>
      </c>
      <c r="G357" s="74"/>
      <c r="H357" s="75">
        <v>1</v>
      </c>
    </row>
    <row r="358" spans="1:8" ht="16.5" thickBot="1" x14ac:dyDescent="0.3">
      <c r="A358" s="74" t="s">
        <v>207</v>
      </c>
      <c r="B358" s="75">
        <v>0</v>
      </c>
      <c r="D358" s="74"/>
      <c r="E358" s="75">
        <v>1</v>
      </c>
      <c r="G358" s="74"/>
      <c r="H358" s="75">
        <v>1</v>
      </c>
    </row>
    <row r="361" spans="1:8" x14ac:dyDescent="0.25">
      <c r="A361" t="s">
        <v>223</v>
      </c>
    </row>
    <row r="362" spans="1:8" ht="15.75" thickBot="1" x14ac:dyDescent="0.3"/>
    <row r="363" spans="1:8" ht="16.5" thickBot="1" x14ac:dyDescent="0.3">
      <c r="A363" s="76"/>
      <c r="B363" s="77">
        <v>1</v>
      </c>
      <c r="D363" s="76" t="s">
        <v>207</v>
      </c>
      <c r="E363" s="77">
        <v>0</v>
      </c>
      <c r="G363" s="76"/>
      <c r="H363" s="77">
        <v>1</v>
      </c>
    </row>
    <row r="364" spans="1:8" ht="16.5" thickBot="1" x14ac:dyDescent="0.3">
      <c r="A364" s="74" t="s">
        <v>207</v>
      </c>
      <c r="B364" s="75">
        <v>0</v>
      </c>
      <c r="D364" s="74"/>
      <c r="E364" s="75">
        <v>1</v>
      </c>
      <c r="G364" s="74" t="s">
        <v>207</v>
      </c>
      <c r="H364" s="75">
        <v>0</v>
      </c>
    </row>
    <row r="365" spans="1:8" ht="16.5" thickBot="1" x14ac:dyDescent="0.3">
      <c r="A365" s="74"/>
      <c r="B365" s="75">
        <v>1</v>
      </c>
      <c r="D365" s="74"/>
      <c r="E365" s="75">
        <v>1</v>
      </c>
      <c r="G365" s="74"/>
      <c r="H365" s="75">
        <v>1</v>
      </c>
    </row>
    <row r="366" spans="1:8" ht="16.5" thickBot="1" x14ac:dyDescent="0.3">
      <c r="A366" s="74"/>
      <c r="B366" s="75">
        <v>1</v>
      </c>
      <c r="D366" s="74"/>
      <c r="E366" s="75">
        <v>1</v>
      </c>
      <c r="G366" s="74"/>
      <c r="H366" s="75">
        <v>1</v>
      </c>
    </row>
    <row r="367" spans="1:8" ht="16.5" thickBot="1" x14ac:dyDescent="0.3">
      <c r="A367" s="74"/>
      <c r="B367" s="75">
        <v>1</v>
      </c>
      <c r="D367" s="74"/>
      <c r="E367" s="75">
        <v>1</v>
      </c>
      <c r="G367" s="74"/>
      <c r="H367" s="75">
        <v>1</v>
      </c>
    </row>
    <row r="368" spans="1:8" ht="16.5" thickBot="1" x14ac:dyDescent="0.3">
      <c r="A368" s="74"/>
      <c r="B368" s="75">
        <v>1</v>
      </c>
      <c r="D368" s="74" t="s">
        <v>207</v>
      </c>
      <c r="E368" s="75">
        <v>0</v>
      </c>
      <c r="G368" s="74"/>
      <c r="H368" s="75">
        <v>1</v>
      </c>
    </row>
    <row r="369" spans="1:8" ht="16.5" thickBot="1" x14ac:dyDescent="0.3">
      <c r="A369" s="74"/>
      <c r="B369" s="75">
        <v>1</v>
      </c>
      <c r="D369" s="74"/>
      <c r="E369" s="75">
        <v>1</v>
      </c>
      <c r="G369" s="74"/>
      <c r="H369" s="75">
        <v>1</v>
      </c>
    </row>
    <row r="370" spans="1:8" ht="16.5" thickBot="1" x14ac:dyDescent="0.3">
      <c r="A370" s="74"/>
      <c r="B370" s="75">
        <v>1</v>
      </c>
      <c r="D370" s="74" t="s">
        <v>207</v>
      </c>
      <c r="E370" s="75">
        <v>0</v>
      </c>
      <c r="G370" s="74"/>
      <c r="H370" s="75">
        <v>1</v>
      </c>
    </row>
    <row r="371" spans="1:8" ht="16.5" thickBot="1" x14ac:dyDescent="0.3">
      <c r="A371" s="74"/>
      <c r="B371" s="75">
        <v>1</v>
      </c>
      <c r="D371" s="74" t="s">
        <v>207</v>
      </c>
      <c r="E371" s="75">
        <v>0</v>
      </c>
      <c r="G371" s="74"/>
      <c r="H371" s="75">
        <v>1</v>
      </c>
    </row>
    <row r="372" spans="1:8" ht="16.5" thickBot="1" x14ac:dyDescent="0.3">
      <c r="A372" s="74"/>
      <c r="B372" s="75">
        <v>1</v>
      </c>
      <c r="D372" s="74"/>
      <c r="E372" s="75">
        <v>1</v>
      </c>
      <c r="G372" s="74" t="s">
        <v>207</v>
      </c>
      <c r="H372" s="75">
        <v>0</v>
      </c>
    </row>
    <row r="373" spans="1:8" ht="16.5" thickBot="1" x14ac:dyDescent="0.3">
      <c r="A373" s="74" t="s">
        <v>207</v>
      </c>
      <c r="B373" s="75">
        <v>0</v>
      </c>
      <c r="D373" s="74"/>
      <c r="E373" s="75">
        <v>1</v>
      </c>
      <c r="G373" s="74"/>
      <c r="H373" s="75">
        <v>1</v>
      </c>
    </row>
    <row r="374" spans="1:8" ht="16.5" thickBot="1" x14ac:dyDescent="0.3">
      <c r="A374" s="74" t="s">
        <v>207</v>
      </c>
      <c r="B374" s="75">
        <v>0</v>
      </c>
      <c r="D374" s="74"/>
      <c r="E374" s="75">
        <v>1</v>
      </c>
      <c r="G374" s="74"/>
      <c r="H374" s="75">
        <v>1</v>
      </c>
    </row>
    <row r="375" spans="1:8" ht="16.5" thickBot="1" x14ac:dyDescent="0.3">
      <c r="A375" s="74"/>
      <c r="B375" s="75">
        <v>1</v>
      </c>
      <c r="D375" s="74"/>
      <c r="E375" s="75">
        <v>1</v>
      </c>
      <c r="G375" s="74"/>
      <c r="H375" s="75">
        <v>1</v>
      </c>
    </row>
    <row r="376" spans="1:8" ht="16.5" thickBot="1" x14ac:dyDescent="0.3">
      <c r="A376" s="74"/>
      <c r="B376" s="75">
        <v>1</v>
      </c>
      <c r="D376" s="74"/>
      <c r="E376" s="75">
        <v>1</v>
      </c>
      <c r="G376" s="74"/>
      <c r="H376" s="75">
        <v>1</v>
      </c>
    </row>
    <row r="377" spans="1:8" ht="16.5" thickBot="1" x14ac:dyDescent="0.3">
      <c r="A377" s="74"/>
      <c r="B377" s="75">
        <v>1</v>
      </c>
      <c r="D377" s="74"/>
      <c r="E377" s="75">
        <v>1</v>
      </c>
      <c r="G377" s="74"/>
      <c r="H377" s="75">
        <v>1</v>
      </c>
    </row>
    <row r="378" spans="1:8" ht="16.5" thickBot="1" x14ac:dyDescent="0.3">
      <c r="A378" s="74"/>
      <c r="B378" s="75">
        <v>1</v>
      </c>
      <c r="D378" s="74"/>
      <c r="E378" s="75">
        <v>1</v>
      </c>
      <c r="G378" s="74"/>
      <c r="H378" s="75">
        <v>1</v>
      </c>
    </row>
    <row r="379" spans="1:8" ht="16.5" thickBot="1" x14ac:dyDescent="0.3">
      <c r="A379" s="74"/>
      <c r="B379" s="75">
        <v>1</v>
      </c>
      <c r="D379" s="74" t="s">
        <v>207</v>
      </c>
      <c r="E379" s="75">
        <v>0</v>
      </c>
      <c r="G379" s="74"/>
      <c r="H379" s="75">
        <v>1</v>
      </c>
    </row>
    <row r="380" spans="1:8" ht="16.5" thickBot="1" x14ac:dyDescent="0.3">
      <c r="A380" s="74" t="s">
        <v>207</v>
      </c>
      <c r="B380" s="75">
        <v>0</v>
      </c>
      <c r="D380" s="74"/>
      <c r="E380" s="75">
        <v>1</v>
      </c>
      <c r="G380" s="74"/>
      <c r="H380" s="75">
        <v>1</v>
      </c>
    </row>
    <row r="381" spans="1:8" ht="16.5" thickBot="1" x14ac:dyDescent="0.3">
      <c r="A381" s="74"/>
      <c r="B381" s="75">
        <v>1</v>
      </c>
      <c r="D381" s="74"/>
      <c r="E381" s="75">
        <v>1</v>
      </c>
      <c r="G381" s="74"/>
      <c r="H381" s="75">
        <v>1</v>
      </c>
    </row>
    <row r="382" spans="1:8" ht="16.5" thickBot="1" x14ac:dyDescent="0.3">
      <c r="A382" s="74"/>
      <c r="B382" s="75">
        <v>1</v>
      </c>
      <c r="D382" s="74" t="s">
        <v>207</v>
      </c>
      <c r="E382" s="75">
        <v>0</v>
      </c>
      <c r="G382" s="74"/>
      <c r="H382" s="75">
        <v>1</v>
      </c>
    </row>
    <row r="385" spans="1:8" x14ac:dyDescent="0.25">
      <c r="A385" t="s">
        <v>224</v>
      </c>
    </row>
    <row r="386" spans="1:8" ht="15.75" thickBot="1" x14ac:dyDescent="0.3"/>
    <row r="387" spans="1:8" ht="16.5" thickBot="1" x14ac:dyDescent="0.3">
      <c r="A387" s="76"/>
      <c r="B387" s="77">
        <v>1</v>
      </c>
      <c r="D387" s="76" t="s">
        <v>207</v>
      </c>
      <c r="E387" s="77">
        <v>0</v>
      </c>
      <c r="G387" s="76"/>
      <c r="H387" s="77">
        <v>1</v>
      </c>
    </row>
    <row r="388" spans="1:8" ht="16.5" thickBot="1" x14ac:dyDescent="0.3">
      <c r="A388" s="74" t="s">
        <v>207</v>
      </c>
      <c r="B388" s="75">
        <v>0</v>
      </c>
      <c r="D388" s="74"/>
      <c r="E388" s="75">
        <v>1</v>
      </c>
      <c r="G388" s="74" t="s">
        <v>207</v>
      </c>
      <c r="H388" s="75">
        <v>0</v>
      </c>
    </row>
    <row r="389" spans="1:8" ht="16.5" thickBot="1" x14ac:dyDescent="0.3">
      <c r="A389" s="74"/>
      <c r="B389" s="75">
        <v>1</v>
      </c>
      <c r="D389" s="74" t="s">
        <v>207</v>
      </c>
      <c r="E389" s="75">
        <v>0</v>
      </c>
      <c r="G389" s="74"/>
      <c r="H389" s="75">
        <v>1</v>
      </c>
    </row>
    <row r="390" spans="1:8" ht="16.5" thickBot="1" x14ac:dyDescent="0.3">
      <c r="A390" s="74"/>
      <c r="B390" s="75">
        <v>1</v>
      </c>
      <c r="D390" s="74" t="s">
        <v>207</v>
      </c>
      <c r="E390" s="75">
        <v>0</v>
      </c>
      <c r="G390" s="74"/>
      <c r="H390" s="75">
        <v>1</v>
      </c>
    </row>
    <row r="391" spans="1:8" ht="16.5" thickBot="1" x14ac:dyDescent="0.3">
      <c r="A391" s="74"/>
      <c r="B391" s="75">
        <v>1</v>
      </c>
      <c r="D391" s="74"/>
      <c r="E391" s="75">
        <v>1</v>
      </c>
      <c r="G391" s="74"/>
      <c r="H391" s="75">
        <v>1</v>
      </c>
    </row>
    <row r="392" spans="1:8" ht="16.5" thickBot="1" x14ac:dyDescent="0.3">
      <c r="A392" s="74"/>
      <c r="B392" s="75">
        <v>1</v>
      </c>
      <c r="D392" s="74"/>
      <c r="E392" s="75">
        <v>1</v>
      </c>
      <c r="G392" s="74"/>
      <c r="H392" s="75">
        <v>1</v>
      </c>
    </row>
    <row r="393" spans="1:8" ht="16.5" thickBot="1" x14ac:dyDescent="0.3">
      <c r="A393" s="74" t="s">
        <v>207</v>
      </c>
      <c r="B393" s="75">
        <v>0</v>
      </c>
      <c r="D393" s="74"/>
      <c r="E393" s="75">
        <v>1</v>
      </c>
      <c r="G393" s="74"/>
      <c r="H393" s="75">
        <v>1</v>
      </c>
    </row>
    <row r="394" spans="1:8" ht="16.5" thickBot="1" x14ac:dyDescent="0.3">
      <c r="A394" s="74" t="s">
        <v>207</v>
      </c>
      <c r="B394" s="75">
        <v>0</v>
      </c>
      <c r="D394" s="74" t="s">
        <v>207</v>
      </c>
      <c r="E394" s="75">
        <v>0</v>
      </c>
      <c r="G394" s="74"/>
      <c r="H394" s="75">
        <v>1</v>
      </c>
    </row>
    <row r="395" spans="1:8" ht="16.5" thickBot="1" x14ac:dyDescent="0.3">
      <c r="A395" s="74"/>
      <c r="B395" s="75">
        <v>1</v>
      </c>
      <c r="D395" s="74"/>
      <c r="E395" s="75">
        <v>1</v>
      </c>
      <c r="G395" s="74"/>
      <c r="H395" s="75">
        <v>1</v>
      </c>
    </row>
    <row r="396" spans="1:8" ht="16.5" thickBot="1" x14ac:dyDescent="0.3">
      <c r="A396" s="74"/>
      <c r="B396" s="75">
        <v>1</v>
      </c>
      <c r="D396" s="74"/>
      <c r="E396" s="75">
        <v>1</v>
      </c>
      <c r="G396" s="74"/>
      <c r="H396" s="75">
        <v>1</v>
      </c>
    </row>
    <row r="397" spans="1:8" ht="16.5" thickBot="1" x14ac:dyDescent="0.3">
      <c r="A397" s="74"/>
      <c r="B397" s="75">
        <v>1</v>
      </c>
      <c r="D397" s="74"/>
      <c r="E397" s="75">
        <v>1</v>
      </c>
      <c r="G397" s="74"/>
      <c r="H397" s="75">
        <v>1</v>
      </c>
    </row>
    <row r="398" spans="1:8" ht="16.5" thickBot="1" x14ac:dyDescent="0.3">
      <c r="A398" s="74"/>
      <c r="B398" s="75">
        <v>1</v>
      </c>
      <c r="D398" s="74" t="s">
        <v>207</v>
      </c>
      <c r="E398" s="75">
        <v>0</v>
      </c>
      <c r="G398" s="74"/>
      <c r="H398" s="75">
        <v>1</v>
      </c>
    </row>
    <row r="399" spans="1:8" ht="16.5" thickBot="1" x14ac:dyDescent="0.3">
      <c r="A399" s="74" t="s">
        <v>207</v>
      </c>
      <c r="B399" s="75">
        <v>0</v>
      </c>
      <c r="D399" s="74" t="s">
        <v>207</v>
      </c>
      <c r="E399" s="75">
        <v>0</v>
      </c>
      <c r="G399" s="74" t="s">
        <v>207</v>
      </c>
      <c r="H399" s="75">
        <v>0</v>
      </c>
    </row>
    <row r="400" spans="1:8" ht="16.5" thickBot="1" x14ac:dyDescent="0.3">
      <c r="A400" s="74"/>
      <c r="B400" s="75">
        <v>1</v>
      </c>
      <c r="D400" s="74" t="s">
        <v>207</v>
      </c>
      <c r="E400" s="75">
        <v>0</v>
      </c>
      <c r="G400" s="74"/>
      <c r="H400" s="75">
        <v>1</v>
      </c>
    </row>
    <row r="401" spans="1:8" ht="16.5" thickBot="1" x14ac:dyDescent="0.3">
      <c r="A401" s="74"/>
      <c r="B401" s="75">
        <v>1</v>
      </c>
      <c r="D401" s="74"/>
      <c r="E401" s="75">
        <v>1</v>
      </c>
      <c r="G401" s="74" t="s">
        <v>207</v>
      </c>
      <c r="H401" s="75">
        <v>0</v>
      </c>
    </row>
    <row r="402" spans="1:8" ht="16.5" thickBot="1" x14ac:dyDescent="0.3">
      <c r="A402" s="74"/>
      <c r="B402" s="75">
        <v>1</v>
      </c>
      <c r="D402" s="74"/>
      <c r="E402" s="75">
        <v>1</v>
      </c>
      <c r="G402" s="74"/>
      <c r="H402" s="75">
        <v>1</v>
      </c>
    </row>
    <row r="403" spans="1:8" ht="16.5" thickBot="1" x14ac:dyDescent="0.3">
      <c r="A403" s="74"/>
      <c r="B403" s="75">
        <v>1</v>
      </c>
      <c r="D403" s="74"/>
      <c r="E403" s="75">
        <v>1</v>
      </c>
      <c r="G403" s="74"/>
      <c r="H403" s="75">
        <v>1</v>
      </c>
    </row>
    <row r="404" spans="1:8" ht="16.5" thickBot="1" x14ac:dyDescent="0.3">
      <c r="A404" s="74"/>
      <c r="B404" s="75">
        <v>1</v>
      </c>
      <c r="D404" s="74"/>
      <c r="E404" s="75">
        <v>1</v>
      </c>
      <c r="G404" s="74"/>
      <c r="H404" s="75">
        <v>1</v>
      </c>
    </row>
    <row r="405" spans="1:8" ht="16.5" thickBot="1" x14ac:dyDescent="0.3">
      <c r="A405" s="74" t="s">
        <v>207</v>
      </c>
      <c r="B405" s="75">
        <v>0</v>
      </c>
      <c r="D405" s="74"/>
      <c r="E405" s="75">
        <v>1</v>
      </c>
      <c r="G405" s="74"/>
      <c r="H405" s="75">
        <v>1</v>
      </c>
    </row>
    <row r="406" spans="1:8" ht="16.5" thickBot="1" x14ac:dyDescent="0.3">
      <c r="A406" s="74" t="s">
        <v>207</v>
      </c>
      <c r="B406" s="75">
        <v>0</v>
      </c>
      <c r="D406" s="74"/>
      <c r="E406" s="75">
        <v>1</v>
      </c>
      <c r="G406" s="74"/>
      <c r="H406" s="75">
        <v>1</v>
      </c>
    </row>
    <row r="409" spans="1:8" x14ac:dyDescent="0.25">
      <c r="A409" t="s">
        <v>225</v>
      </c>
    </row>
    <row r="410" spans="1:8" ht="15.75" thickBot="1" x14ac:dyDescent="0.3"/>
    <row r="411" spans="1:8" ht="16.5" thickBot="1" x14ac:dyDescent="0.3">
      <c r="A411" s="76"/>
      <c r="B411" s="77">
        <v>1</v>
      </c>
      <c r="D411" s="76" t="s">
        <v>207</v>
      </c>
      <c r="E411" s="77">
        <v>0</v>
      </c>
      <c r="G411" s="76"/>
      <c r="H411" s="77">
        <v>1</v>
      </c>
    </row>
    <row r="412" spans="1:8" ht="16.5" thickBot="1" x14ac:dyDescent="0.3">
      <c r="A412" s="74" t="s">
        <v>207</v>
      </c>
      <c r="B412" s="75">
        <v>0</v>
      </c>
      <c r="D412" s="74" t="s">
        <v>207</v>
      </c>
      <c r="E412" s="75">
        <v>0</v>
      </c>
      <c r="G412" s="74" t="s">
        <v>207</v>
      </c>
      <c r="H412" s="75">
        <v>0</v>
      </c>
    </row>
    <row r="413" spans="1:8" ht="16.5" thickBot="1" x14ac:dyDescent="0.3">
      <c r="A413" s="74"/>
      <c r="B413" s="75">
        <v>1</v>
      </c>
      <c r="D413" s="74"/>
      <c r="E413" s="75">
        <v>1</v>
      </c>
      <c r="G413" s="74"/>
      <c r="H413" s="75">
        <v>1</v>
      </c>
    </row>
    <row r="414" spans="1:8" ht="16.5" thickBot="1" x14ac:dyDescent="0.3">
      <c r="A414" s="74"/>
      <c r="B414" s="75">
        <v>1</v>
      </c>
      <c r="D414" s="74" t="s">
        <v>207</v>
      </c>
      <c r="E414" s="75">
        <v>0</v>
      </c>
      <c r="G414" s="74"/>
      <c r="H414" s="75">
        <v>1</v>
      </c>
    </row>
    <row r="415" spans="1:8" ht="16.5" thickBot="1" x14ac:dyDescent="0.3">
      <c r="A415" s="74"/>
      <c r="B415" s="75">
        <v>1</v>
      </c>
      <c r="D415" s="74"/>
      <c r="E415" s="75">
        <v>1</v>
      </c>
      <c r="G415" s="74"/>
      <c r="H415" s="75">
        <v>1</v>
      </c>
    </row>
    <row r="416" spans="1:8" ht="16.5" thickBot="1" x14ac:dyDescent="0.3">
      <c r="A416" s="74" t="s">
        <v>207</v>
      </c>
      <c r="B416" s="75">
        <v>0</v>
      </c>
      <c r="D416" s="74" t="s">
        <v>207</v>
      </c>
      <c r="E416" s="75">
        <v>0</v>
      </c>
      <c r="G416" s="74"/>
      <c r="H416" s="75">
        <v>1</v>
      </c>
    </row>
    <row r="417" spans="1:8" ht="16.5" thickBot="1" x14ac:dyDescent="0.3">
      <c r="A417" s="74" t="s">
        <v>207</v>
      </c>
      <c r="B417" s="75">
        <v>0</v>
      </c>
      <c r="D417" s="74"/>
      <c r="E417" s="75">
        <v>1</v>
      </c>
      <c r="G417" s="74"/>
      <c r="H417" s="75">
        <v>1</v>
      </c>
    </row>
    <row r="418" spans="1:8" ht="16.5" thickBot="1" x14ac:dyDescent="0.3">
      <c r="A418" s="74" t="s">
        <v>207</v>
      </c>
      <c r="B418" s="75">
        <v>0</v>
      </c>
      <c r="D418" s="74" t="s">
        <v>207</v>
      </c>
      <c r="E418" s="75">
        <v>0</v>
      </c>
      <c r="G418" s="74" t="s">
        <v>207</v>
      </c>
      <c r="H418" s="75">
        <v>0</v>
      </c>
    </row>
    <row r="419" spans="1:8" ht="16.5" thickBot="1" x14ac:dyDescent="0.3">
      <c r="A419" s="74" t="s">
        <v>207</v>
      </c>
      <c r="B419" s="75">
        <v>0</v>
      </c>
      <c r="D419" s="74" t="s">
        <v>207</v>
      </c>
      <c r="E419" s="75">
        <v>0</v>
      </c>
      <c r="G419" s="74"/>
      <c r="H419" s="75">
        <v>1</v>
      </c>
    </row>
    <row r="420" spans="1:8" ht="16.5" thickBot="1" x14ac:dyDescent="0.3">
      <c r="A420" s="74"/>
      <c r="B420" s="75">
        <v>1</v>
      </c>
      <c r="D420" s="74"/>
      <c r="E420" s="75">
        <v>1</v>
      </c>
      <c r="G420" s="74" t="s">
        <v>207</v>
      </c>
      <c r="H420" s="75">
        <v>0</v>
      </c>
    </row>
    <row r="421" spans="1:8" ht="16.5" thickBot="1" x14ac:dyDescent="0.3">
      <c r="A421" s="74"/>
      <c r="B421" s="75">
        <v>1</v>
      </c>
      <c r="D421" s="74"/>
      <c r="E421" s="75">
        <v>1</v>
      </c>
      <c r="G421" s="74" t="s">
        <v>207</v>
      </c>
      <c r="H421" s="75">
        <v>0</v>
      </c>
    </row>
    <row r="422" spans="1:8" ht="16.5" thickBot="1" x14ac:dyDescent="0.3">
      <c r="A422" s="74"/>
      <c r="B422" s="75">
        <v>1</v>
      </c>
      <c r="D422" s="74" t="s">
        <v>207</v>
      </c>
      <c r="E422" s="75">
        <v>0</v>
      </c>
      <c r="G422" s="74" t="s">
        <v>207</v>
      </c>
      <c r="H422" s="75">
        <v>0</v>
      </c>
    </row>
    <row r="423" spans="1:8" ht="16.5" thickBot="1" x14ac:dyDescent="0.3">
      <c r="A423" s="74" t="s">
        <v>207</v>
      </c>
      <c r="B423" s="75">
        <v>0</v>
      </c>
      <c r="D423" s="74" t="s">
        <v>207</v>
      </c>
      <c r="E423" s="75">
        <v>0</v>
      </c>
      <c r="G423" s="74"/>
      <c r="H423" s="75">
        <v>1</v>
      </c>
    </row>
    <row r="424" spans="1:8" ht="16.5" thickBot="1" x14ac:dyDescent="0.3">
      <c r="A424" s="74"/>
      <c r="B424" s="75">
        <v>1</v>
      </c>
      <c r="D424" s="74"/>
      <c r="E424" s="75">
        <v>1</v>
      </c>
      <c r="G424" s="74"/>
      <c r="H424" s="75">
        <v>1</v>
      </c>
    </row>
    <row r="425" spans="1:8" ht="16.5" thickBot="1" x14ac:dyDescent="0.3">
      <c r="A425" s="74"/>
      <c r="B425" s="75">
        <v>1</v>
      </c>
      <c r="D425" s="74" t="s">
        <v>207</v>
      </c>
      <c r="E425" s="75">
        <v>0</v>
      </c>
      <c r="G425" s="74"/>
      <c r="H425" s="75">
        <v>1</v>
      </c>
    </row>
    <row r="426" spans="1:8" ht="16.5" thickBot="1" x14ac:dyDescent="0.3">
      <c r="A426" s="74" t="s">
        <v>207</v>
      </c>
      <c r="B426" s="75">
        <v>0</v>
      </c>
      <c r="D426" s="74"/>
      <c r="E426" s="75">
        <v>1</v>
      </c>
      <c r="G426" s="74" t="s">
        <v>207</v>
      </c>
      <c r="H426" s="75">
        <v>0</v>
      </c>
    </row>
    <row r="427" spans="1:8" ht="16.5" thickBot="1" x14ac:dyDescent="0.3">
      <c r="A427" s="74"/>
      <c r="B427" s="75">
        <v>1</v>
      </c>
      <c r="D427" s="74" t="s">
        <v>207</v>
      </c>
      <c r="E427" s="75">
        <v>0</v>
      </c>
      <c r="G427" s="74"/>
      <c r="H427" s="75">
        <v>1</v>
      </c>
    </row>
    <row r="428" spans="1:8" ht="16.5" thickBot="1" x14ac:dyDescent="0.3">
      <c r="A428" s="74"/>
      <c r="B428" s="75">
        <v>1</v>
      </c>
      <c r="D428" s="74"/>
      <c r="E428" s="75">
        <v>1</v>
      </c>
      <c r="G428" s="74"/>
      <c r="H428" s="75">
        <v>1</v>
      </c>
    </row>
    <row r="429" spans="1:8" ht="16.5" thickBot="1" x14ac:dyDescent="0.3">
      <c r="A429" s="74"/>
      <c r="B429" s="75">
        <v>1</v>
      </c>
      <c r="D429" s="74"/>
      <c r="E429" s="75">
        <v>1</v>
      </c>
      <c r="G429" s="74"/>
      <c r="H429" s="75">
        <v>1</v>
      </c>
    </row>
    <row r="430" spans="1:8" ht="16.5" thickBot="1" x14ac:dyDescent="0.3">
      <c r="A430" s="74" t="s">
        <v>207</v>
      </c>
      <c r="B430" s="75">
        <v>0</v>
      </c>
      <c r="D430" s="74"/>
      <c r="E430" s="75">
        <v>1</v>
      </c>
      <c r="G430" s="74"/>
      <c r="H430" s="75">
        <v>1</v>
      </c>
    </row>
    <row r="433" spans="1:8" x14ac:dyDescent="0.25">
      <c r="A433" t="s">
        <v>226</v>
      </c>
    </row>
    <row r="434" spans="1:8" ht="15.75" thickBot="1" x14ac:dyDescent="0.3"/>
    <row r="435" spans="1:8" ht="16.5" thickBot="1" x14ac:dyDescent="0.3">
      <c r="A435" s="76"/>
      <c r="B435" s="77">
        <v>1</v>
      </c>
      <c r="D435" s="76"/>
      <c r="E435" s="77">
        <v>1</v>
      </c>
      <c r="G435" s="76" t="s">
        <v>207</v>
      </c>
      <c r="H435" s="77">
        <v>0</v>
      </c>
    </row>
    <row r="436" spans="1:8" ht="16.5" thickBot="1" x14ac:dyDescent="0.3">
      <c r="A436" s="74" t="s">
        <v>207</v>
      </c>
      <c r="B436" s="75">
        <v>0</v>
      </c>
      <c r="D436" s="74"/>
      <c r="E436" s="75">
        <v>1</v>
      </c>
      <c r="G436" s="74"/>
      <c r="H436" s="75">
        <v>1</v>
      </c>
    </row>
    <row r="437" spans="1:8" ht="16.5" thickBot="1" x14ac:dyDescent="0.3">
      <c r="A437" s="74"/>
      <c r="B437" s="75">
        <v>1</v>
      </c>
      <c r="D437" s="74"/>
      <c r="E437" s="75">
        <v>1</v>
      </c>
      <c r="G437" s="74" t="s">
        <v>207</v>
      </c>
      <c r="H437" s="75">
        <v>0</v>
      </c>
    </row>
    <row r="438" spans="1:8" ht="16.5" thickBot="1" x14ac:dyDescent="0.3">
      <c r="A438" s="74" t="s">
        <v>207</v>
      </c>
      <c r="B438" s="75">
        <v>0</v>
      </c>
      <c r="D438" s="74" t="s">
        <v>207</v>
      </c>
      <c r="E438" s="75">
        <v>0</v>
      </c>
      <c r="G438" s="74"/>
      <c r="H438" s="75">
        <v>1</v>
      </c>
    </row>
    <row r="439" spans="1:8" ht="16.5" thickBot="1" x14ac:dyDescent="0.3">
      <c r="A439" s="74"/>
      <c r="B439" s="75">
        <v>1</v>
      </c>
      <c r="D439" s="74"/>
      <c r="E439" s="75">
        <v>1</v>
      </c>
      <c r="G439" s="74"/>
      <c r="H439" s="75">
        <v>1</v>
      </c>
    </row>
    <row r="440" spans="1:8" ht="16.5" thickBot="1" x14ac:dyDescent="0.3">
      <c r="A440" s="74"/>
      <c r="B440" s="75">
        <v>1</v>
      </c>
      <c r="D440" s="74"/>
      <c r="E440" s="75">
        <v>1</v>
      </c>
      <c r="G440" s="74"/>
      <c r="H440" s="75">
        <v>1</v>
      </c>
    </row>
    <row r="441" spans="1:8" ht="16.5" thickBot="1" x14ac:dyDescent="0.3">
      <c r="A441" s="74" t="s">
        <v>207</v>
      </c>
      <c r="B441" s="75">
        <v>0</v>
      </c>
      <c r="D441" s="74" t="s">
        <v>207</v>
      </c>
      <c r="E441" s="75">
        <v>0</v>
      </c>
      <c r="G441" s="74"/>
      <c r="H441" s="75">
        <v>1</v>
      </c>
    </row>
    <row r="442" spans="1:8" ht="16.5" thickBot="1" x14ac:dyDescent="0.3">
      <c r="A442" s="74" t="s">
        <v>207</v>
      </c>
      <c r="B442" s="75">
        <v>0</v>
      </c>
      <c r="D442" s="74"/>
      <c r="E442" s="75">
        <v>1</v>
      </c>
      <c r="G442" s="74"/>
      <c r="H442" s="75">
        <v>1</v>
      </c>
    </row>
    <row r="443" spans="1:8" ht="16.5" thickBot="1" x14ac:dyDescent="0.3">
      <c r="A443" s="74"/>
      <c r="B443" s="75">
        <v>1</v>
      </c>
      <c r="D443" s="74" t="s">
        <v>207</v>
      </c>
      <c r="E443" s="75">
        <v>0</v>
      </c>
      <c r="G443" s="74"/>
      <c r="H443" s="75">
        <v>1</v>
      </c>
    </row>
    <row r="444" spans="1:8" ht="16.5" thickBot="1" x14ac:dyDescent="0.3">
      <c r="A444" s="74"/>
      <c r="B444" s="75">
        <v>1</v>
      </c>
      <c r="D444" s="74"/>
      <c r="E444" s="75">
        <v>1</v>
      </c>
      <c r="G444" s="74"/>
      <c r="H444" s="75">
        <v>1</v>
      </c>
    </row>
    <row r="445" spans="1:8" ht="16.5" thickBot="1" x14ac:dyDescent="0.3">
      <c r="A445" s="74"/>
      <c r="B445" s="75">
        <v>1</v>
      </c>
      <c r="D445" s="74"/>
      <c r="E445" s="75">
        <v>1</v>
      </c>
      <c r="G445" s="74" t="s">
        <v>207</v>
      </c>
      <c r="H445" s="75">
        <v>0</v>
      </c>
    </row>
    <row r="446" spans="1:8" ht="16.5" thickBot="1" x14ac:dyDescent="0.3">
      <c r="A446" s="74" t="s">
        <v>207</v>
      </c>
      <c r="B446" s="75">
        <v>0</v>
      </c>
      <c r="D446" s="74" t="s">
        <v>207</v>
      </c>
      <c r="E446" s="75">
        <v>0</v>
      </c>
      <c r="G446" s="74" t="s">
        <v>207</v>
      </c>
      <c r="H446" s="75">
        <v>0</v>
      </c>
    </row>
    <row r="447" spans="1:8" ht="16.5" thickBot="1" x14ac:dyDescent="0.3">
      <c r="A447" s="74" t="s">
        <v>207</v>
      </c>
      <c r="B447" s="75">
        <v>0</v>
      </c>
      <c r="D447" s="74"/>
      <c r="E447" s="75">
        <v>1</v>
      </c>
      <c r="G447" s="74" t="s">
        <v>207</v>
      </c>
      <c r="H447" s="75">
        <v>0</v>
      </c>
    </row>
    <row r="448" spans="1:8" ht="16.5" thickBot="1" x14ac:dyDescent="0.3">
      <c r="A448" s="74"/>
      <c r="B448" s="75">
        <v>1</v>
      </c>
      <c r="D448" s="74"/>
      <c r="E448" s="75">
        <v>1</v>
      </c>
      <c r="G448" s="74"/>
      <c r="H448" s="75">
        <v>1</v>
      </c>
    </row>
    <row r="449" spans="1:8" ht="16.5" thickBot="1" x14ac:dyDescent="0.3">
      <c r="A449" s="74"/>
      <c r="B449" s="75">
        <v>1</v>
      </c>
      <c r="D449" s="74"/>
      <c r="E449" s="75">
        <v>1</v>
      </c>
      <c r="G449" s="74"/>
      <c r="H449" s="75">
        <v>1</v>
      </c>
    </row>
    <row r="450" spans="1:8" ht="16.5" thickBot="1" x14ac:dyDescent="0.3">
      <c r="A450" s="74"/>
      <c r="B450" s="75">
        <v>1</v>
      </c>
      <c r="D450" s="74" t="s">
        <v>207</v>
      </c>
      <c r="E450" s="75">
        <v>0</v>
      </c>
      <c r="G450" s="74"/>
      <c r="H450" s="75">
        <v>1</v>
      </c>
    </row>
    <row r="451" spans="1:8" ht="16.5" thickBot="1" x14ac:dyDescent="0.3">
      <c r="A451" s="74" t="s">
        <v>207</v>
      </c>
      <c r="B451" s="75">
        <v>0</v>
      </c>
      <c r="D451" s="74"/>
      <c r="E451" s="75">
        <v>1</v>
      </c>
      <c r="G451" s="74" t="s">
        <v>207</v>
      </c>
      <c r="H451" s="75">
        <v>0</v>
      </c>
    </row>
    <row r="452" spans="1:8" ht="16.5" thickBot="1" x14ac:dyDescent="0.3">
      <c r="A452" s="74" t="s">
        <v>207</v>
      </c>
      <c r="B452" s="75">
        <v>0</v>
      </c>
      <c r="D452" s="74"/>
      <c r="E452" s="75">
        <v>1</v>
      </c>
      <c r="G452" s="74"/>
      <c r="H452" s="75">
        <v>1</v>
      </c>
    </row>
    <row r="453" spans="1:8" ht="16.5" thickBot="1" x14ac:dyDescent="0.3">
      <c r="A453" s="74" t="s">
        <v>207</v>
      </c>
      <c r="B453" s="75">
        <v>0</v>
      </c>
      <c r="D453" s="74"/>
      <c r="E453" s="75">
        <v>1</v>
      </c>
      <c r="G453" s="74"/>
      <c r="H453" s="75">
        <v>1</v>
      </c>
    </row>
    <row r="454" spans="1:8" ht="16.5" thickBot="1" x14ac:dyDescent="0.3">
      <c r="A454" s="74"/>
      <c r="B454" s="75">
        <v>1</v>
      </c>
      <c r="D454" s="74"/>
      <c r="E454" s="75">
        <v>1</v>
      </c>
      <c r="G454" s="74"/>
      <c r="H454" s="75">
        <v>1</v>
      </c>
    </row>
    <row r="457" spans="1:8" x14ac:dyDescent="0.25">
      <c r="A457" t="s">
        <v>227</v>
      </c>
    </row>
    <row r="458" spans="1:8" ht="15.75" thickBot="1" x14ac:dyDescent="0.3"/>
    <row r="459" spans="1:8" ht="16.5" thickBot="1" x14ac:dyDescent="0.3">
      <c r="A459" s="76"/>
      <c r="B459" s="77">
        <v>1</v>
      </c>
      <c r="D459" s="76" t="s">
        <v>207</v>
      </c>
      <c r="E459" s="77">
        <v>0</v>
      </c>
      <c r="G459" s="76" t="s">
        <v>207</v>
      </c>
      <c r="H459" s="77">
        <v>0</v>
      </c>
    </row>
    <row r="460" spans="1:8" ht="16.5" thickBot="1" x14ac:dyDescent="0.3">
      <c r="A460" s="74"/>
      <c r="B460" s="77">
        <v>1</v>
      </c>
      <c r="D460" s="74"/>
      <c r="E460" s="75">
        <v>1</v>
      </c>
      <c r="G460" s="74" t="s">
        <v>207</v>
      </c>
      <c r="H460" s="75">
        <v>0</v>
      </c>
    </row>
    <row r="461" spans="1:8" ht="16.5" thickBot="1" x14ac:dyDescent="0.3">
      <c r="A461" s="74"/>
      <c r="B461" s="77">
        <v>1</v>
      </c>
      <c r="D461" s="74"/>
      <c r="E461" s="75">
        <v>1</v>
      </c>
      <c r="G461" s="74" t="s">
        <v>207</v>
      </c>
      <c r="H461" s="75">
        <v>0</v>
      </c>
    </row>
    <row r="462" spans="1:8" ht="16.5" thickBot="1" x14ac:dyDescent="0.3">
      <c r="A462" s="74"/>
      <c r="B462" s="77">
        <v>1</v>
      </c>
      <c r="D462" s="74"/>
      <c r="E462" s="75">
        <v>1</v>
      </c>
      <c r="G462" s="74"/>
      <c r="H462" s="75">
        <v>1</v>
      </c>
    </row>
    <row r="463" spans="1:8" ht="16.5" thickBot="1" x14ac:dyDescent="0.3">
      <c r="A463" s="74"/>
      <c r="B463" s="77">
        <v>1</v>
      </c>
      <c r="D463" s="74"/>
      <c r="E463" s="75">
        <v>1</v>
      </c>
      <c r="G463" s="74"/>
      <c r="H463" s="75">
        <v>1</v>
      </c>
    </row>
    <row r="464" spans="1:8" ht="16.5" thickBot="1" x14ac:dyDescent="0.3">
      <c r="A464" s="74"/>
      <c r="B464" s="77">
        <v>1</v>
      </c>
      <c r="D464" s="74"/>
      <c r="E464" s="75">
        <v>1</v>
      </c>
      <c r="G464" s="74"/>
      <c r="H464" s="75">
        <v>1</v>
      </c>
    </row>
    <row r="465" spans="1:8" ht="16.5" thickBot="1" x14ac:dyDescent="0.3">
      <c r="A465" s="74"/>
      <c r="B465" s="77">
        <v>1</v>
      </c>
      <c r="D465" s="74"/>
      <c r="E465" s="75">
        <v>1</v>
      </c>
      <c r="G465" s="74"/>
      <c r="H465" s="75">
        <v>1</v>
      </c>
    </row>
    <row r="466" spans="1:8" ht="16.5" thickBot="1" x14ac:dyDescent="0.3">
      <c r="A466" s="74" t="s">
        <v>207</v>
      </c>
      <c r="B466" s="77">
        <v>0</v>
      </c>
      <c r="D466" s="74"/>
      <c r="E466" s="75">
        <v>1</v>
      </c>
      <c r="G466" s="74"/>
      <c r="H466" s="75">
        <v>1</v>
      </c>
    </row>
    <row r="467" spans="1:8" ht="16.5" thickBot="1" x14ac:dyDescent="0.3">
      <c r="A467" s="74"/>
      <c r="B467" s="77">
        <v>1</v>
      </c>
      <c r="D467" s="74"/>
      <c r="E467" s="75">
        <v>1</v>
      </c>
      <c r="G467" s="74"/>
      <c r="H467" s="75">
        <v>1</v>
      </c>
    </row>
    <row r="468" spans="1:8" ht="16.5" thickBot="1" x14ac:dyDescent="0.3">
      <c r="A468" s="74"/>
      <c r="B468" s="77">
        <v>1</v>
      </c>
      <c r="D468" s="74"/>
      <c r="E468" s="75">
        <v>1</v>
      </c>
      <c r="G468" s="74"/>
      <c r="H468" s="75">
        <v>1</v>
      </c>
    </row>
    <row r="469" spans="1:8" ht="16.5" thickBot="1" x14ac:dyDescent="0.3">
      <c r="A469" s="74"/>
      <c r="B469" s="77">
        <v>1</v>
      </c>
      <c r="D469" s="74"/>
      <c r="E469" s="75">
        <v>1</v>
      </c>
      <c r="G469" s="74" t="s">
        <v>207</v>
      </c>
      <c r="H469" s="75">
        <v>0</v>
      </c>
    </row>
    <row r="470" spans="1:8" ht="16.5" thickBot="1" x14ac:dyDescent="0.3">
      <c r="A470" s="74"/>
      <c r="B470" s="77">
        <v>1</v>
      </c>
      <c r="D470" s="74"/>
      <c r="E470" s="75">
        <v>1</v>
      </c>
      <c r="G470" s="74"/>
      <c r="H470" s="75">
        <v>1</v>
      </c>
    </row>
    <row r="471" spans="1:8" ht="16.5" thickBot="1" x14ac:dyDescent="0.3">
      <c r="A471" s="74"/>
      <c r="B471" s="77">
        <v>1</v>
      </c>
      <c r="D471" s="74"/>
      <c r="E471" s="75">
        <v>1</v>
      </c>
      <c r="G471" s="74"/>
      <c r="H471" s="75">
        <v>1</v>
      </c>
    </row>
    <row r="472" spans="1:8" ht="16.5" thickBot="1" x14ac:dyDescent="0.3">
      <c r="A472" s="74"/>
      <c r="B472" s="77">
        <v>1</v>
      </c>
      <c r="D472" s="74"/>
      <c r="E472" s="75">
        <v>1</v>
      </c>
      <c r="G472" s="74"/>
      <c r="H472" s="75">
        <v>1</v>
      </c>
    </row>
    <row r="473" spans="1:8" ht="16.5" thickBot="1" x14ac:dyDescent="0.3">
      <c r="A473" s="74"/>
      <c r="B473" s="77">
        <v>1</v>
      </c>
      <c r="D473" s="74"/>
      <c r="E473" s="75">
        <v>1</v>
      </c>
      <c r="G473" s="74"/>
      <c r="H473" s="75">
        <v>1</v>
      </c>
    </row>
    <row r="474" spans="1:8" ht="16.5" thickBot="1" x14ac:dyDescent="0.3">
      <c r="A474" s="74"/>
      <c r="B474" s="77">
        <v>1</v>
      </c>
      <c r="D474" s="74"/>
      <c r="E474" s="75">
        <v>1</v>
      </c>
      <c r="G474" s="74"/>
      <c r="H474" s="75">
        <v>1</v>
      </c>
    </row>
    <row r="475" spans="1:8" ht="16.5" thickBot="1" x14ac:dyDescent="0.3">
      <c r="A475" s="74"/>
      <c r="B475" s="77">
        <v>1</v>
      </c>
      <c r="D475" s="74"/>
      <c r="E475" s="75">
        <v>1</v>
      </c>
      <c r="G475" s="74"/>
      <c r="H475" s="75">
        <v>1</v>
      </c>
    </row>
    <row r="476" spans="1:8" ht="16.5" thickBot="1" x14ac:dyDescent="0.3">
      <c r="A476" s="74"/>
      <c r="B476" s="77">
        <v>1</v>
      </c>
      <c r="D476" s="74"/>
      <c r="E476" s="75">
        <v>1</v>
      </c>
      <c r="G476" s="74"/>
      <c r="H476" s="75">
        <v>1</v>
      </c>
    </row>
    <row r="477" spans="1:8" ht="16.5" thickBot="1" x14ac:dyDescent="0.3">
      <c r="A477" s="74"/>
      <c r="B477" s="77">
        <v>1</v>
      </c>
      <c r="D477" s="74"/>
      <c r="E477" s="75">
        <v>1</v>
      </c>
      <c r="G477" s="74" t="s">
        <v>207</v>
      </c>
      <c r="H477" s="75">
        <v>0</v>
      </c>
    </row>
    <row r="478" spans="1:8" ht="16.5" thickBot="1" x14ac:dyDescent="0.3">
      <c r="A478" s="74"/>
      <c r="B478" s="77">
        <v>1</v>
      </c>
      <c r="D478" s="74"/>
      <c r="E478" s="75">
        <v>1</v>
      </c>
      <c r="G478" s="74"/>
      <c r="H478" s="75">
        <v>1</v>
      </c>
    </row>
    <row r="481" spans="1:8" x14ac:dyDescent="0.25">
      <c r="A481" t="s">
        <v>228</v>
      </c>
    </row>
    <row r="482" spans="1:8" ht="15.75" thickBot="1" x14ac:dyDescent="0.3"/>
    <row r="483" spans="1:8" ht="16.5" thickBot="1" x14ac:dyDescent="0.3">
      <c r="A483" s="76"/>
      <c r="B483" s="77">
        <v>1</v>
      </c>
      <c r="D483" s="76"/>
      <c r="E483" s="77">
        <v>1</v>
      </c>
      <c r="G483" s="76"/>
      <c r="H483" s="77">
        <v>1</v>
      </c>
    </row>
    <row r="484" spans="1:8" ht="16.5" thickBot="1" x14ac:dyDescent="0.3">
      <c r="A484" s="74" t="s">
        <v>207</v>
      </c>
      <c r="B484" s="75">
        <v>0</v>
      </c>
      <c r="D484" s="74" t="s">
        <v>207</v>
      </c>
      <c r="E484" s="75">
        <v>0</v>
      </c>
      <c r="G484" s="74"/>
      <c r="H484" s="75">
        <v>1</v>
      </c>
    </row>
    <row r="485" spans="1:8" ht="16.5" thickBot="1" x14ac:dyDescent="0.3">
      <c r="A485" s="74"/>
      <c r="B485" s="75">
        <v>1</v>
      </c>
      <c r="D485" s="74"/>
      <c r="E485" s="75">
        <v>1</v>
      </c>
      <c r="G485" s="74" t="s">
        <v>207</v>
      </c>
      <c r="H485" s="75">
        <v>0</v>
      </c>
    </row>
    <row r="486" spans="1:8" ht="16.5" thickBot="1" x14ac:dyDescent="0.3">
      <c r="A486" s="74" t="s">
        <v>207</v>
      </c>
      <c r="B486" s="75">
        <v>0</v>
      </c>
      <c r="D486" s="74"/>
      <c r="E486" s="75">
        <v>1</v>
      </c>
      <c r="G486" s="74"/>
      <c r="H486" s="75">
        <v>1</v>
      </c>
    </row>
    <row r="487" spans="1:8" ht="16.5" thickBot="1" x14ac:dyDescent="0.3">
      <c r="A487" s="74"/>
      <c r="B487" s="75">
        <v>1</v>
      </c>
      <c r="D487" s="74"/>
      <c r="E487" s="75">
        <v>1</v>
      </c>
      <c r="G487" s="74" t="s">
        <v>207</v>
      </c>
      <c r="H487" s="75">
        <v>0</v>
      </c>
    </row>
    <row r="488" spans="1:8" ht="16.5" thickBot="1" x14ac:dyDescent="0.3">
      <c r="A488" s="74"/>
      <c r="B488" s="75">
        <v>1</v>
      </c>
      <c r="D488" s="74"/>
      <c r="E488" s="75">
        <v>1</v>
      </c>
      <c r="G488" s="74"/>
      <c r="H488" s="75">
        <v>1</v>
      </c>
    </row>
    <row r="489" spans="1:8" ht="16.5" thickBot="1" x14ac:dyDescent="0.3">
      <c r="A489" s="74" t="s">
        <v>207</v>
      </c>
      <c r="B489" s="75">
        <v>0</v>
      </c>
      <c r="D489" s="74"/>
      <c r="E489" s="75">
        <v>1</v>
      </c>
      <c r="G489" s="74"/>
      <c r="H489" s="75">
        <v>1</v>
      </c>
    </row>
    <row r="490" spans="1:8" ht="16.5" thickBot="1" x14ac:dyDescent="0.3">
      <c r="A490" s="74" t="s">
        <v>207</v>
      </c>
      <c r="B490" s="75">
        <v>0</v>
      </c>
      <c r="D490" s="74" t="s">
        <v>207</v>
      </c>
      <c r="E490" s="75">
        <v>0</v>
      </c>
      <c r="G490" s="74"/>
      <c r="H490" s="75">
        <v>1</v>
      </c>
    </row>
    <row r="491" spans="1:8" ht="16.5" thickBot="1" x14ac:dyDescent="0.3">
      <c r="A491" s="74" t="s">
        <v>207</v>
      </c>
      <c r="B491" s="75">
        <v>0</v>
      </c>
      <c r="D491" s="74" t="s">
        <v>207</v>
      </c>
      <c r="E491" s="75">
        <v>0</v>
      </c>
      <c r="G491" s="74"/>
      <c r="H491" s="75">
        <v>1</v>
      </c>
    </row>
    <row r="492" spans="1:8" ht="16.5" thickBot="1" x14ac:dyDescent="0.3">
      <c r="A492" s="74"/>
      <c r="B492" s="75">
        <v>1</v>
      </c>
      <c r="D492" s="74"/>
      <c r="E492" s="75">
        <v>1</v>
      </c>
      <c r="G492" s="74"/>
      <c r="H492" s="75">
        <v>1</v>
      </c>
    </row>
    <row r="493" spans="1:8" ht="16.5" thickBot="1" x14ac:dyDescent="0.3">
      <c r="A493" s="74" t="s">
        <v>207</v>
      </c>
      <c r="B493" s="75">
        <v>0</v>
      </c>
      <c r="D493" s="74"/>
      <c r="E493" s="75">
        <v>1</v>
      </c>
      <c r="G493" s="74" t="s">
        <v>207</v>
      </c>
      <c r="H493" s="75">
        <v>0</v>
      </c>
    </row>
    <row r="494" spans="1:8" ht="16.5" thickBot="1" x14ac:dyDescent="0.3">
      <c r="A494" s="74" t="s">
        <v>207</v>
      </c>
      <c r="B494" s="75">
        <v>0</v>
      </c>
      <c r="D494" s="74" t="s">
        <v>207</v>
      </c>
      <c r="E494" s="75">
        <v>0</v>
      </c>
      <c r="G494" s="74"/>
      <c r="H494" s="75">
        <v>1</v>
      </c>
    </row>
    <row r="495" spans="1:8" ht="16.5" thickBot="1" x14ac:dyDescent="0.3">
      <c r="A495" s="74" t="s">
        <v>207</v>
      </c>
      <c r="B495" s="75">
        <v>0</v>
      </c>
      <c r="D495" s="74" t="s">
        <v>207</v>
      </c>
      <c r="E495" s="75">
        <v>0</v>
      </c>
      <c r="G495" s="74" t="s">
        <v>207</v>
      </c>
      <c r="H495" s="75">
        <v>0</v>
      </c>
    </row>
    <row r="496" spans="1:8" ht="16.5" thickBot="1" x14ac:dyDescent="0.3">
      <c r="A496" s="74"/>
      <c r="B496" s="75">
        <v>1</v>
      </c>
      <c r="D496" s="74"/>
      <c r="E496" s="75">
        <v>1</v>
      </c>
      <c r="G496" s="74"/>
      <c r="H496" s="75">
        <v>1</v>
      </c>
    </row>
    <row r="497" spans="1:8" ht="16.5" thickBot="1" x14ac:dyDescent="0.3">
      <c r="A497" s="74"/>
      <c r="B497" s="75">
        <v>1</v>
      </c>
      <c r="D497" s="74"/>
      <c r="E497" s="75">
        <v>1</v>
      </c>
      <c r="G497" s="74" t="s">
        <v>207</v>
      </c>
      <c r="H497" s="75">
        <v>0</v>
      </c>
    </row>
    <row r="498" spans="1:8" ht="16.5" thickBot="1" x14ac:dyDescent="0.3">
      <c r="A498" s="74"/>
      <c r="B498" s="75">
        <v>1</v>
      </c>
      <c r="D498" s="74"/>
      <c r="E498" s="75">
        <v>1</v>
      </c>
      <c r="G498" s="74"/>
      <c r="H498" s="75">
        <v>1</v>
      </c>
    </row>
    <row r="499" spans="1:8" ht="16.5" thickBot="1" x14ac:dyDescent="0.3">
      <c r="A499" s="74" t="s">
        <v>207</v>
      </c>
      <c r="B499" s="75">
        <v>0</v>
      </c>
      <c r="D499" s="74" t="s">
        <v>207</v>
      </c>
      <c r="E499" s="75">
        <v>0</v>
      </c>
      <c r="G499" s="74" t="s">
        <v>207</v>
      </c>
      <c r="H499" s="75"/>
    </row>
    <row r="500" spans="1:8" ht="16.5" thickBot="1" x14ac:dyDescent="0.3">
      <c r="A500" s="74" t="s">
        <v>207</v>
      </c>
      <c r="B500" s="75">
        <v>0</v>
      </c>
      <c r="D500" s="74" t="s">
        <v>207</v>
      </c>
      <c r="E500" s="75">
        <v>0</v>
      </c>
      <c r="G500" s="74"/>
      <c r="H500" s="75">
        <v>1</v>
      </c>
    </row>
    <row r="501" spans="1:8" ht="16.5" thickBot="1" x14ac:dyDescent="0.3">
      <c r="A501" s="74"/>
      <c r="B501" s="75">
        <v>1</v>
      </c>
      <c r="D501" s="74"/>
      <c r="E501" s="75">
        <v>1</v>
      </c>
      <c r="G501" s="74" t="s">
        <v>207</v>
      </c>
      <c r="H501" s="75"/>
    </row>
    <row r="502" spans="1:8" ht="16.5" thickBot="1" x14ac:dyDescent="0.3">
      <c r="A502" s="74"/>
      <c r="B502" s="75">
        <v>1</v>
      </c>
      <c r="D502" s="74"/>
      <c r="E502" s="75">
        <v>1</v>
      </c>
      <c r="G502" s="74"/>
      <c r="H502" s="7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A10" zoomScale="80" zoomScaleNormal="80" workbookViewId="0">
      <selection activeCell="D19" sqref="D19"/>
    </sheetView>
  </sheetViews>
  <sheetFormatPr baseColWidth="10" defaultRowHeight="15" x14ac:dyDescent="0.25"/>
  <cols>
    <col min="1" max="1" width="3" customWidth="1"/>
    <col min="2" max="2" width="3.42578125" customWidth="1"/>
    <col min="3" max="3" width="4.42578125" customWidth="1"/>
    <col min="4" max="32" width="4.7109375" customWidth="1"/>
    <col min="34" max="34" width="13.85546875" customWidth="1"/>
    <col min="35" max="35" width="14.42578125" customWidth="1"/>
  </cols>
  <sheetData>
    <row r="1" spans="1:36" ht="48.75" customHeight="1" x14ac:dyDescent="0.25">
      <c r="E1" s="114" t="s">
        <v>231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6" ht="15" customHeight="1" x14ac:dyDescent="0.25"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6" x14ac:dyDescent="0.25">
      <c r="A3" s="1" t="s">
        <v>21</v>
      </c>
      <c r="B3" s="1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2</v>
      </c>
      <c r="M3">
        <v>2</v>
      </c>
      <c r="N3">
        <v>1</v>
      </c>
      <c r="O3">
        <v>2</v>
      </c>
      <c r="P3">
        <v>3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2</v>
      </c>
      <c r="Y3">
        <v>3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6" x14ac:dyDescent="0.25">
      <c r="A4" s="22" t="s">
        <v>120</v>
      </c>
      <c r="B4" s="22">
        <v>1</v>
      </c>
      <c r="D4">
        <v>0</v>
      </c>
      <c r="E4">
        <v>0</v>
      </c>
      <c r="F4">
        <v>2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2</v>
      </c>
      <c r="N4">
        <v>1</v>
      </c>
      <c r="O4">
        <v>1</v>
      </c>
      <c r="P4">
        <v>2</v>
      </c>
      <c r="Q4">
        <v>2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2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</row>
    <row r="5" spans="1:36" x14ac:dyDescent="0.25">
      <c r="A5" s="1" t="s">
        <v>21</v>
      </c>
      <c r="B5" s="1">
        <v>2</v>
      </c>
      <c r="D5">
        <v>1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3</v>
      </c>
      <c r="N5">
        <v>2</v>
      </c>
      <c r="O5">
        <v>2</v>
      </c>
      <c r="P5">
        <v>1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2</v>
      </c>
      <c r="X5">
        <v>3</v>
      </c>
      <c r="Y5">
        <v>2</v>
      </c>
      <c r="Z5">
        <v>2</v>
      </c>
      <c r="AA5">
        <v>1</v>
      </c>
      <c r="AB5">
        <v>1</v>
      </c>
      <c r="AC5">
        <v>2</v>
      </c>
      <c r="AD5">
        <v>2</v>
      </c>
      <c r="AE5">
        <v>0</v>
      </c>
      <c r="AF5">
        <v>3</v>
      </c>
    </row>
    <row r="6" spans="1:36" x14ac:dyDescent="0.25">
      <c r="A6" s="22" t="s">
        <v>120</v>
      </c>
      <c r="B6" s="22">
        <v>2</v>
      </c>
      <c r="D6">
        <v>0</v>
      </c>
      <c r="E6">
        <v>0</v>
      </c>
      <c r="F6">
        <v>1</v>
      </c>
      <c r="G6">
        <v>0</v>
      </c>
      <c r="H6">
        <v>2</v>
      </c>
      <c r="I6">
        <v>1</v>
      </c>
      <c r="J6">
        <v>0</v>
      </c>
      <c r="K6">
        <v>1</v>
      </c>
      <c r="L6">
        <v>0</v>
      </c>
      <c r="M6">
        <v>2</v>
      </c>
      <c r="N6">
        <v>1</v>
      </c>
      <c r="O6">
        <v>2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s="1" t="s">
        <v>21</v>
      </c>
      <c r="B7" s="1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1</v>
      </c>
      <c r="L7">
        <v>1</v>
      </c>
      <c r="M7">
        <v>3</v>
      </c>
      <c r="N7">
        <v>1</v>
      </c>
      <c r="O7">
        <v>1</v>
      </c>
      <c r="P7">
        <v>2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3</v>
      </c>
      <c r="Z7">
        <v>2</v>
      </c>
      <c r="AA7">
        <v>1</v>
      </c>
      <c r="AB7">
        <v>1</v>
      </c>
      <c r="AC7">
        <v>2</v>
      </c>
      <c r="AD7">
        <v>1</v>
      </c>
      <c r="AE7">
        <v>0</v>
      </c>
      <c r="AF7">
        <v>1</v>
      </c>
    </row>
    <row r="8" spans="1:36" x14ac:dyDescent="0.25">
      <c r="A8" s="22" t="s">
        <v>120</v>
      </c>
      <c r="B8" s="22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1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1</v>
      </c>
      <c r="Z8">
        <v>1</v>
      </c>
      <c r="AA8">
        <v>2</v>
      </c>
      <c r="AB8">
        <v>1</v>
      </c>
      <c r="AC8">
        <v>2</v>
      </c>
      <c r="AD8">
        <v>1</v>
      </c>
      <c r="AE8">
        <v>1</v>
      </c>
      <c r="AF8">
        <v>1</v>
      </c>
      <c r="AH8" s="2" t="s">
        <v>126</v>
      </c>
      <c r="AI8" s="2" t="s">
        <v>171</v>
      </c>
      <c r="AJ8" s="2" t="s">
        <v>124</v>
      </c>
    </row>
    <row r="9" spans="1:36" x14ac:dyDescent="0.25">
      <c r="A9" s="1" t="s">
        <v>21</v>
      </c>
      <c r="B9" s="1">
        <v>4</v>
      </c>
      <c r="C9" s="23"/>
      <c r="D9">
        <v>0</v>
      </c>
      <c r="E9">
        <v>1</v>
      </c>
      <c r="F9">
        <v>2</v>
      </c>
      <c r="G9">
        <v>2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2</v>
      </c>
      <c r="V9">
        <v>2</v>
      </c>
      <c r="W9">
        <v>1</v>
      </c>
      <c r="X9">
        <v>2</v>
      </c>
      <c r="Y9">
        <v>0</v>
      </c>
      <c r="Z9">
        <v>2</v>
      </c>
      <c r="AA9">
        <v>2</v>
      </c>
      <c r="AB9">
        <v>2</v>
      </c>
      <c r="AC9">
        <v>2</v>
      </c>
      <c r="AD9">
        <v>1</v>
      </c>
      <c r="AE9">
        <v>1</v>
      </c>
      <c r="AF9">
        <v>2</v>
      </c>
      <c r="AH9" s="24" t="s">
        <v>121</v>
      </c>
      <c r="AI9" s="1" t="s">
        <v>122</v>
      </c>
      <c r="AJ9" s="1"/>
    </row>
    <row r="10" spans="1:36" x14ac:dyDescent="0.25">
      <c r="A10" s="22" t="s">
        <v>120</v>
      </c>
      <c r="B10" s="22">
        <v>4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2</v>
      </c>
      <c r="Z10">
        <v>2</v>
      </c>
      <c r="AA10">
        <v>3</v>
      </c>
      <c r="AB10">
        <v>1</v>
      </c>
      <c r="AC10">
        <v>1</v>
      </c>
      <c r="AD10">
        <v>1</v>
      </c>
      <c r="AE10">
        <v>0</v>
      </c>
      <c r="AF10">
        <v>1</v>
      </c>
      <c r="AH10" s="70" t="s">
        <v>172</v>
      </c>
      <c r="AI10" s="3" t="s">
        <v>123</v>
      </c>
      <c r="AJ10" s="3" t="s">
        <v>125</v>
      </c>
    </row>
    <row r="11" spans="1:36" x14ac:dyDescent="0.25">
      <c r="A11" s="1" t="s">
        <v>21</v>
      </c>
      <c r="B11" s="1">
        <v>5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2</v>
      </c>
      <c r="Q11">
        <v>1</v>
      </c>
      <c r="R11">
        <v>1</v>
      </c>
      <c r="S11">
        <v>2</v>
      </c>
      <c r="T11">
        <v>0</v>
      </c>
      <c r="U11">
        <v>2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6" x14ac:dyDescent="0.25">
      <c r="A12" s="22" t="s">
        <v>120</v>
      </c>
      <c r="B12" s="22">
        <v>5</v>
      </c>
      <c r="D12">
        <v>1</v>
      </c>
      <c r="E12">
        <v>1</v>
      </c>
      <c r="F12">
        <v>2</v>
      </c>
      <c r="G12">
        <v>2</v>
      </c>
      <c r="H12">
        <v>3</v>
      </c>
      <c r="I12">
        <v>1</v>
      </c>
      <c r="J12">
        <v>1</v>
      </c>
      <c r="K12">
        <v>2</v>
      </c>
      <c r="L12">
        <v>1</v>
      </c>
      <c r="M12">
        <v>2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1</v>
      </c>
      <c r="X12">
        <v>1</v>
      </c>
      <c r="Y12">
        <v>2</v>
      </c>
      <c r="Z12">
        <v>1</v>
      </c>
      <c r="AA12">
        <v>3</v>
      </c>
      <c r="AB12">
        <v>1</v>
      </c>
      <c r="AC12">
        <v>2</v>
      </c>
      <c r="AD12">
        <v>3</v>
      </c>
      <c r="AE12">
        <v>0</v>
      </c>
      <c r="AF12">
        <v>2</v>
      </c>
    </row>
    <row r="13" spans="1:36" x14ac:dyDescent="0.25">
      <c r="A13" s="1" t="s">
        <v>21</v>
      </c>
      <c r="B13" s="1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3</v>
      </c>
      <c r="N13">
        <v>1</v>
      </c>
      <c r="O13">
        <v>1</v>
      </c>
      <c r="P13">
        <v>1</v>
      </c>
      <c r="Q13">
        <v>2</v>
      </c>
      <c r="R13">
        <v>1</v>
      </c>
      <c r="S13">
        <v>2</v>
      </c>
      <c r="T13">
        <v>1</v>
      </c>
      <c r="U13">
        <v>1</v>
      </c>
      <c r="V13">
        <v>2</v>
      </c>
      <c r="W13">
        <v>1</v>
      </c>
      <c r="X13">
        <v>1</v>
      </c>
      <c r="Y13">
        <v>1</v>
      </c>
      <c r="Z13">
        <v>1</v>
      </c>
      <c r="AA13">
        <v>2</v>
      </c>
      <c r="AB13">
        <v>1</v>
      </c>
      <c r="AC13">
        <v>1</v>
      </c>
      <c r="AD13">
        <v>1</v>
      </c>
      <c r="AE13">
        <v>0</v>
      </c>
      <c r="AF13">
        <v>1</v>
      </c>
    </row>
    <row r="14" spans="1:36" x14ac:dyDescent="0.25">
      <c r="A14" s="22" t="s">
        <v>120</v>
      </c>
      <c r="B14" s="22">
        <v>6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1</v>
      </c>
      <c r="L14">
        <v>0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2</v>
      </c>
      <c r="V14">
        <v>0</v>
      </c>
      <c r="W14">
        <v>2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</row>
    <row r="15" spans="1:36" x14ac:dyDescent="0.25">
      <c r="A15" s="1" t="s">
        <v>21</v>
      </c>
      <c r="B15" s="1">
        <v>7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2</v>
      </c>
      <c r="AA15">
        <v>1</v>
      </c>
      <c r="AB15">
        <v>1</v>
      </c>
      <c r="AC15">
        <v>2</v>
      </c>
      <c r="AD15">
        <v>1</v>
      </c>
      <c r="AE15">
        <v>0</v>
      </c>
      <c r="AF15">
        <v>2</v>
      </c>
    </row>
    <row r="16" spans="1:36" x14ac:dyDescent="0.25">
      <c r="A16" s="22" t="s">
        <v>120</v>
      </c>
      <c r="B16" s="22">
        <v>7</v>
      </c>
      <c r="D16">
        <v>0</v>
      </c>
      <c r="E16">
        <v>0</v>
      </c>
      <c r="F16">
        <v>1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2</v>
      </c>
      <c r="N16">
        <v>1</v>
      </c>
      <c r="O16">
        <v>1</v>
      </c>
      <c r="P16">
        <v>0</v>
      </c>
      <c r="Q16">
        <v>2</v>
      </c>
      <c r="R16">
        <v>1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2</v>
      </c>
      <c r="AD16">
        <v>2</v>
      </c>
      <c r="AE16">
        <v>2</v>
      </c>
      <c r="AF16">
        <v>2</v>
      </c>
    </row>
    <row r="18" spans="3:33" x14ac:dyDescent="0.25">
      <c r="C18" s="5" t="s">
        <v>21</v>
      </c>
      <c r="D18" s="23">
        <f>D3+D5+D7+D9+D11+D13+D15</f>
        <v>5</v>
      </c>
      <c r="E18" s="23">
        <f t="shared" ref="E18:AF18" si="0">E3+E5+E7+E9+E11+E13+E15</f>
        <v>7</v>
      </c>
      <c r="F18" s="23">
        <f t="shared" si="0"/>
        <v>9</v>
      </c>
      <c r="G18" s="23">
        <f t="shared" si="0"/>
        <v>9</v>
      </c>
      <c r="H18" s="23">
        <f t="shared" si="0"/>
        <v>4</v>
      </c>
      <c r="I18" s="23">
        <f t="shared" si="0"/>
        <v>9</v>
      </c>
      <c r="J18" s="23">
        <f t="shared" si="0"/>
        <v>6</v>
      </c>
      <c r="K18" s="23">
        <f t="shared" si="0"/>
        <v>6</v>
      </c>
      <c r="L18" s="23">
        <f t="shared" si="0"/>
        <v>7</v>
      </c>
      <c r="M18" s="23">
        <f t="shared" si="0"/>
        <v>15</v>
      </c>
      <c r="N18" s="23">
        <f t="shared" si="0"/>
        <v>9</v>
      </c>
      <c r="O18" s="23">
        <f t="shared" si="0"/>
        <v>9</v>
      </c>
      <c r="P18" s="23">
        <f t="shared" si="0"/>
        <v>12</v>
      </c>
      <c r="Q18" s="23">
        <f t="shared" si="0"/>
        <v>10</v>
      </c>
      <c r="R18" s="23">
        <f t="shared" si="0"/>
        <v>10</v>
      </c>
      <c r="S18" s="23">
        <f t="shared" si="0"/>
        <v>10</v>
      </c>
      <c r="T18" s="23">
        <f t="shared" si="0"/>
        <v>5</v>
      </c>
      <c r="U18" s="23">
        <f t="shared" si="0"/>
        <v>10</v>
      </c>
      <c r="V18" s="23">
        <f t="shared" si="0"/>
        <v>9</v>
      </c>
      <c r="W18" s="23">
        <f t="shared" si="0"/>
        <v>7</v>
      </c>
      <c r="X18" s="23">
        <f t="shared" si="0"/>
        <v>11</v>
      </c>
      <c r="Y18" s="23">
        <f t="shared" si="0"/>
        <v>12</v>
      </c>
      <c r="Z18" s="23">
        <f t="shared" si="0"/>
        <v>11</v>
      </c>
      <c r="AA18" s="23">
        <f t="shared" si="0"/>
        <v>8</v>
      </c>
      <c r="AB18" s="23">
        <f t="shared" si="0"/>
        <v>8</v>
      </c>
      <c r="AC18" s="23">
        <f t="shared" si="0"/>
        <v>10</v>
      </c>
      <c r="AD18" s="23">
        <f t="shared" si="0"/>
        <v>7</v>
      </c>
      <c r="AE18" s="23">
        <f t="shared" si="0"/>
        <v>2</v>
      </c>
      <c r="AF18" s="23">
        <f t="shared" si="0"/>
        <v>11</v>
      </c>
    </row>
    <row r="19" spans="3:33" x14ac:dyDescent="0.25">
      <c r="C19" s="5" t="s">
        <v>120</v>
      </c>
      <c r="D19" s="23">
        <f>D4+D6+D8+D10+D12+D14+D16</f>
        <v>4</v>
      </c>
      <c r="E19" s="23">
        <f t="shared" ref="E19:AF19" si="1">E4+E6+E8+E10+E12+E14+E16</f>
        <v>3</v>
      </c>
      <c r="F19" s="23">
        <f t="shared" si="1"/>
        <v>8</v>
      </c>
      <c r="G19" s="23">
        <f t="shared" si="1"/>
        <v>6</v>
      </c>
      <c r="H19" s="23">
        <f t="shared" si="1"/>
        <v>12</v>
      </c>
      <c r="I19" s="23">
        <f t="shared" si="1"/>
        <v>5</v>
      </c>
      <c r="J19" s="23">
        <f t="shared" si="1"/>
        <v>3</v>
      </c>
      <c r="K19" s="23">
        <f t="shared" si="1"/>
        <v>6</v>
      </c>
      <c r="L19" s="23">
        <f t="shared" si="1"/>
        <v>4</v>
      </c>
      <c r="M19" s="23">
        <f t="shared" si="1"/>
        <v>13</v>
      </c>
      <c r="N19" s="23">
        <f t="shared" si="1"/>
        <v>8</v>
      </c>
      <c r="O19" s="23">
        <f t="shared" si="1"/>
        <v>8</v>
      </c>
      <c r="P19" s="23">
        <f t="shared" si="1"/>
        <v>7</v>
      </c>
      <c r="Q19" s="23">
        <f t="shared" si="1"/>
        <v>10</v>
      </c>
      <c r="R19" s="23">
        <f t="shared" si="1"/>
        <v>7</v>
      </c>
      <c r="S19" s="23">
        <f t="shared" si="1"/>
        <v>8</v>
      </c>
      <c r="T19" s="23">
        <f t="shared" si="1"/>
        <v>3</v>
      </c>
      <c r="U19" s="23">
        <f t="shared" si="1"/>
        <v>7</v>
      </c>
      <c r="V19" s="23">
        <f t="shared" si="1"/>
        <v>4</v>
      </c>
      <c r="W19" s="23">
        <f t="shared" si="1"/>
        <v>6</v>
      </c>
      <c r="X19" s="23">
        <f t="shared" si="1"/>
        <v>7</v>
      </c>
      <c r="Y19" s="23">
        <f t="shared" si="1"/>
        <v>8</v>
      </c>
      <c r="Z19" s="23">
        <f t="shared" si="1"/>
        <v>8</v>
      </c>
      <c r="AA19" s="23">
        <f t="shared" si="1"/>
        <v>10</v>
      </c>
      <c r="AB19" s="23">
        <f t="shared" si="1"/>
        <v>5</v>
      </c>
      <c r="AC19" s="23">
        <f t="shared" si="1"/>
        <v>7</v>
      </c>
      <c r="AD19" s="23">
        <f t="shared" si="1"/>
        <v>7</v>
      </c>
      <c r="AE19" s="23">
        <f t="shared" si="1"/>
        <v>3</v>
      </c>
      <c r="AF19" s="23">
        <f t="shared" si="1"/>
        <v>8</v>
      </c>
    </row>
    <row r="20" spans="3:33" x14ac:dyDescent="0.25">
      <c r="C20" s="5"/>
      <c r="D20" s="1">
        <f>D18+D19</f>
        <v>9</v>
      </c>
      <c r="E20" s="1">
        <f t="shared" ref="E20:AF20" si="2">E18+E19</f>
        <v>10</v>
      </c>
      <c r="F20" s="3">
        <f t="shared" si="2"/>
        <v>17</v>
      </c>
      <c r="G20" s="3">
        <f t="shared" si="2"/>
        <v>15</v>
      </c>
      <c r="H20" s="3">
        <f t="shared" si="2"/>
        <v>16</v>
      </c>
      <c r="I20" s="3">
        <f t="shared" si="2"/>
        <v>14</v>
      </c>
      <c r="J20" s="1">
        <f t="shared" si="2"/>
        <v>9</v>
      </c>
      <c r="K20" s="3">
        <f t="shared" si="2"/>
        <v>12</v>
      </c>
      <c r="L20" s="3">
        <f t="shared" si="2"/>
        <v>11</v>
      </c>
      <c r="M20" s="3">
        <f t="shared" si="2"/>
        <v>28</v>
      </c>
      <c r="N20" s="3">
        <f t="shared" si="2"/>
        <v>17</v>
      </c>
      <c r="O20" s="3">
        <f t="shared" si="2"/>
        <v>17</v>
      </c>
      <c r="P20" s="3">
        <f t="shared" si="2"/>
        <v>19</v>
      </c>
      <c r="Q20" s="3">
        <f t="shared" si="2"/>
        <v>20</v>
      </c>
      <c r="R20" s="3">
        <f t="shared" si="2"/>
        <v>17</v>
      </c>
      <c r="S20" s="3">
        <f t="shared" si="2"/>
        <v>18</v>
      </c>
      <c r="T20" s="1">
        <f t="shared" si="2"/>
        <v>8</v>
      </c>
      <c r="U20" s="3">
        <f t="shared" si="2"/>
        <v>17</v>
      </c>
      <c r="V20" s="3">
        <f t="shared" si="2"/>
        <v>13</v>
      </c>
      <c r="W20" s="3">
        <f t="shared" si="2"/>
        <v>13</v>
      </c>
      <c r="X20" s="3">
        <f t="shared" si="2"/>
        <v>18</v>
      </c>
      <c r="Y20" s="3">
        <f t="shared" si="2"/>
        <v>20</v>
      </c>
      <c r="Z20" s="3">
        <f t="shared" si="2"/>
        <v>19</v>
      </c>
      <c r="AA20" s="3">
        <f t="shared" si="2"/>
        <v>18</v>
      </c>
      <c r="AB20" s="3">
        <f t="shared" si="2"/>
        <v>13</v>
      </c>
      <c r="AC20" s="3">
        <f t="shared" si="2"/>
        <v>17</v>
      </c>
      <c r="AD20" s="3">
        <f t="shared" si="2"/>
        <v>14</v>
      </c>
      <c r="AE20" s="2">
        <f t="shared" si="2"/>
        <v>5</v>
      </c>
      <c r="AF20" s="3">
        <f t="shared" si="2"/>
        <v>19</v>
      </c>
    </row>
    <row r="21" spans="3:33" ht="229.5" x14ac:dyDescent="0.25">
      <c r="D21" s="15" t="s">
        <v>174</v>
      </c>
      <c r="E21" s="15" t="s">
        <v>175</v>
      </c>
      <c r="F21" s="15" t="s">
        <v>176</v>
      </c>
      <c r="G21" s="15" t="s">
        <v>173</v>
      </c>
      <c r="H21" s="15" t="s">
        <v>177</v>
      </c>
      <c r="I21" s="16" t="s">
        <v>178</v>
      </c>
      <c r="J21" s="16" t="s">
        <v>179</v>
      </c>
      <c r="K21" s="16" t="s">
        <v>180</v>
      </c>
      <c r="L21" s="16" t="s">
        <v>181</v>
      </c>
      <c r="M21" s="16" t="s">
        <v>182</v>
      </c>
      <c r="N21" s="16" t="s">
        <v>183</v>
      </c>
      <c r="O21" s="16" t="s">
        <v>184</v>
      </c>
      <c r="P21" s="16" t="s">
        <v>185</v>
      </c>
      <c r="Q21" s="16" t="s">
        <v>186</v>
      </c>
      <c r="R21" s="16" t="s">
        <v>187</v>
      </c>
      <c r="S21" s="16" t="s">
        <v>188</v>
      </c>
      <c r="T21" s="16" t="s">
        <v>189</v>
      </c>
      <c r="U21" s="16" t="s">
        <v>190</v>
      </c>
      <c r="V21" s="16" t="s">
        <v>191</v>
      </c>
      <c r="W21" s="16" t="s">
        <v>192</v>
      </c>
      <c r="X21" s="16" t="s">
        <v>193</v>
      </c>
      <c r="Y21" s="16" t="s">
        <v>194</v>
      </c>
      <c r="Z21" s="16" t="s">
        <v>195</v>
      </c>
      <c r="AA21" s="16" t="s">
        <v>196</v>
      </c>
      <c r="AB21" s="16" t="s">
        <v>197</v>
      </c>
      <c r="AC21" s="16" t="s">
        <v>198</v>
      </c>
      <c r="AD21" s="16" t="s">
        <v>199</v>
      </c>
      <c r="AE21" s="16" t="s">
        <v>200</v>
      </c>
      <c r="AF21" s="16" t="s">
        <v>201</v>
      </c>
      <c r="AG21" s="104" t="s">
        <v>235</v>
      </c>
    </row>
    <row r="22" spans="3:33" x14ac:dyDescent="0.25">
      <c r="D22" s="10">
        <v>1</v>
      </c>
      <c r="E22" s="10">
        <v>2</v>
      </c>
      <c r="F22" s="10">
        <v>3</v>
      </c>
      <c r="G22" s="10">
        <v>4</v>
      </c>
      <c r="H22" s="10">
        <v>5</v>
      </c>
      <c r="I22" s="10">
        <v>6</v>
      </c>
      <c r="J22" s="10">
        <v>7</v>
      </c>
      <c r="K22" s="10">
        <v>8</v>
      </c>
      <c r="L22" s="10">
        <v>9</v>
      </c>
      <c r="M22" s="10">
        <v>10</v>
      </c>
      <c r="N22" s="10">
        <v>11</v>
      </c>
      <c r="O22" s="10">
        <v>12</v>
      </c>
      <c r="P22" s="10">
        <v>13</v>
      </c>
      <c r="Q22" s="10">
        <v>14</v>
      </c>
      <c r="R22" s="10">
        <v>15</v>
      </c>
      <c r="S22" s="10">
        <v>16</v>
      </c>
      <c r="T22" s="10">
        <v>17</v>
      </c>
      <c r="U22" s="10">
        <v>18</v>
      </c>
      <c r="V22" s="10">
        <v>19</v>
      </c>
      <c r="W22" s="10">
        <v>20</v>
      </c>
      <c r="X22" s="10">
        <v>21</v>
      </c>
      <c r="Y22" s="10">
        <v>22</v>
      </c>
      <c r="Z22" s="10">
        <v>23</v>
      </c>
      <c r="AA22" s="10">
        <v>24</v>
      </c>
      <c r="AB22" s="10">
        <v>25</v>
      </c>
      <c r="AC22" s="10">
        <v>26</v>
      </c>
      <c r="AD22" s="10">
        <v>27</v>
      </c>
      <c r="AE22" s="10">
        <v>28</v>
      </c>
      <c r="AF22" s="10">
        <v>29</v>
      </c>
      <c r="AG22" s="10">
        <v>30</v>
      </c>
    </row>
    <row r="25" spans="3:33" x14ac:dyDescent="0.25">
      <c r="C25" s="106" t="s">
        <v>21</v>
      </c>
      <c r="D25" s="108">
        <v>12</v>
      </c>
      <c r="E25" s="107">
        <v>9</v>
      </c>
      <c r="F25" s="107">
        <v>8</v>
      </c>
      <c r="G25" s="105">
        <v>7</v>
      </c>
      <c r="H25" s="105">
        <v>4</v>
      </c>
      <c r="I25" s="107">
        <v>8</v>
      </c>
      <c r="J25" s="105">
        <v>7</v>
      </c>
      <c r="K25" s="105">
        <v>6</v>
      </c>
      <c r="L25" s="107">
        <v>8</v>
      </c>
      <c r="M25" s="105">
        <v>1</v>
      </c>
      <c r="N25" s="105">
        <v>7</v>
      </c>
      <c r="O25" s="105">
        <v>5</v>
      </c>
      <c r="P25" s="105">
        <v>4</v>
      </c>
      <c r="Q25" s="105">
        <v>6</v>
      </c>
      <c r="R25" s="105">
        <v>7</v>
      </c>
      <c r="S25" s="108">
        <v>11</v>
      </c>
      <c r="T25" s="105">
        <v>7</v>
      </c>
      <c r="U25" s="105">
        <v>6</v>
      </c>
      <c r="V25" s="105">
        <v>7</v>
      </c>
      <c r="W25" s="107">
        <v>9</v>
      </c>
      <c r="X25" s="105">
        <v>6</v>
      </c>
      <c r="Y25" s="105">
        <v>5</v>
      </c>
      <c r="Z25" s="107">
        <v>8</v>
      </c>
      <c r="AA25" s="108">
        <v>16</v>
      </c>
      <c r="AB25" s="105">
        <v>4</v>
      </c>
      <c r="AC25" s="105">
        <v>5</v>
      </c>
      <c r="AD25" s="105">
        <v>5</v>
      </c>
      <c r="AE25" s="105">
        <v>4</v>
      </c>
      <c r="AF25" s="107">
        <v>8</v>
      </c>
      <c r="AG25" s="102"/>
    </row>
    <row r="26" spans="3:33" x14ac:dyDescent="0.25">
      <c r="C26" s="106" t="s">
        <v>120</v>
      </c>
      <c r="D26" s="105">
        <v>3</v>
      </c>
      <c r="E26" s="105">
        <v>6</v>
      </c>
      <c r="F26" s="108">
        <v>11</v>
      </c>
      <c r="G26" s="105">
        <v>6</v>
      </c>
      <c r="H26" s="105">
        <v>0</v>
      </c>
      <c r="I26" s="105">
        <v>6</v>
      </c>
      <c r="J26" s="108">
        <v>13</v>
      </c>
      <c r="K26" s="107">
        <v>8</v>
      </c>
      <c r="L26" s="105">
        <v>5</v>
      </c>
      <c r="M26" s="105">
        <v>2</v>
      </c>
      <c r="N26" s="105">
        <v>5</v>
      </c>
      <c r="O26" s="107">
        <v>8</v>
      </c>
      <c r="P26" s="105">
        <v>3</v>
      </c>
      <c r="Q26" s="105">
        <v>2</v>
      </c>
      <c r="R26" s="107">
        <v>8</v>
      </c>
      <c r="S26" s="105">
        <v>6</v>
      </c>
      <c r="T26" s="105">
        <v>5</v>
      </c>
      <c r="U26" s="105">
        <v>3</v>
      </c>
      <c r="V26" s="107">
        <v>10</v>
      </c>
      <c r="W26" s="105">
        <v>6</v>
      </c>
      <c r="X26" s="105">
        <v>4</v>
      </c>
      <c r="Y26" s="105">
        <v>6</v>
      </c>
      <c r="Z26" s="105">
        <v>3</v>
      </c>
      <c r="AA26" s="108">
        <v>11</v>
      </c>
      <c r="AB26" s="107">
        <v>9</v>
      </c>
      <c r="AC26" s="105">
        <v>6</v>
      </c>
      <c r="AD26" s="105">
        <v>4</v>
      </c>
      <c r="AE26" s="107">
        <v>9</v>
      </c>
      <c r="AF26" s="105">
        <v>3</v>
      </c>
      <c r="AG26" s="102"/>
    </row>
    <row r="27" spans="3:33" ht="229.5" x14ac:dyDescent="0.25">
      <c r="C27" s="102"/>
      <c r="D27" s="103" t="s">
        <v>174</v>
      </c>
      <c r="E27" s="103" t="s">
        <v>175</v>
      </c>
      <c r="F27" s="103" t="s">
        <v>176</v>
      </c>
      <c r="G27" s="103" t="s">
        <v>173</v>
      </c>
      <c r="H27" s="109" t="s">
        <v>177</v>
      </c>
      <c r="I27" s="104" t="s">
        <v>178</v>
      </c>
      <c r="J27" s="104" t="s">
        <v>179</v>
      </c>
      <c r="K27" s="104" t="s">
        <v>180</v>
      </c>
      <c r="L27" s="104" t="s">
        <v>181</v>
      </c>
      <c r="M27" s="104" t="s">
        <v>182</v>
      </c>
      <c r="N27" s="104" t="s">
        <v>183</v>
      </c>
      <c r="O27" s="104" t="s">
        <v>184</v>
      </c>
      <c r="P27" s="104" t="s">
        <v>185</v>
      </c>
      <c r="Q27" s="104" t="s">
        <v>186</v>
      </c>
      <c r="R27" s="104" t="s">
        <v>187</v>
      </c>
      <c r="S27" s="104" t="s">
        <v>188</v>
      </c>
      <c r="T27" s="104" t="s">
        <v>189</v>
      </c>
      <c r="U27" s="104" t="s">
        <v>190</v>
      </c>
      <c r="V27" s="104" t="s">
        <v>191</v>
      </c>
      <c r="W27" s="104" t="s">
        <v>192</v>
      </c>
      <c r="X27" s="104" t="s">
        <v>193</v>
      </c>
      <c r="Y27" s="104" t="s">
        <v>194</v>
      </c>
      <c r="Z27" s="104" t="s">
        <v>195</v>
      </c>
      <c r="AA27" s="104" t="s">
        <v>196</v>
      </c>
      <c r="AB27" s="104" t="s">
        <v>197</v>
      </c>
      <c r="AC27" s="104" t="s">
        <v>198</v>
      </c>
      <c r="AD27" s="104" t="s">
        <v>199</v>
      </c>
      <c r="AE27" s="104" t="s">
        <v>200</v>
      </c>
      <c r="AF27" s="104" t="s">
        <v>201</v>
      </c>
      <c r="AG27" s="104" t="s">
        <v>235</v>
      </c>
    </row>
    <row r="28" spans="3:33" x14ac:dyDescent="0.25">
      <c r="C28" s="102"/>
      <c r="D28" s="14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3:33" x14ac:dyDescent="0.25">
      <c r="P29" s="102" t="s">
        <v>21</v>
      </c>
      <c r="Q29" s="102" t="s">
        <v>120</v>
      </c>
    </row>
    <row r="30" spans="3:33" x14ac:dyDescent="0.25">
      <c r="C30" s="108"/>
      <c r="D30" s="115" t="s">
        <v>232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  <c r="P30" s="102">
        <v>3</v>
      </c>
      <c r="Q30" s="102">
        <v>3</v>
      </c>
    </row>
    <row r="31" spans="3:33" x14ac:dyDescent="0.25">
      <c r="C31" s="107"/>
      <c r="D31" s="115" t="s">
        <v>233</v>
      </c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7"/>
      <c r="P31" s="102">
        <v>7</v>
      </c>
      <c r="Q31" s="102">
        <v>6</v>
      </c>
    </row>
    <row r="32" spans="3:33" x14ac:dyDescent="0.25">
      <c r="C32" s="110"/>
      <c r="D32" s="115" t="s">
        <v>234</v>
      </c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  <c r="P32" s="102">
        <v>19</v>
      </c>
      <c r="Q32" s="102">
        <v>20</v>
      </c>
    </row>
    <row r="33" spans="4:17" x14ac:dyDescent="0.25">
      <c r="P33" s="102">
        <f>SUM(P30:P32)</f>
        <v>29</v>
      </c>
      <c r="Q33" s="102">
        <f>SUM(Q30:Q32)</f>
        <v>29</v>
      </c>
    </row>
    <row r="35" spans="4:17" x14ac:dyDescent="0.25">
      <c r="D35" s="115" t="s">
        <v>247</v>
      </c>
      <c r="E35" s="116"/>
      <c r="F35" s="116"/>
      <c r="G35" s="116"/>
      <c r="H35" s="116"/>
      <c r="I35" s="116"/>
      <c r="J35" s="116"/>
      <c r="K35" s="117"/>
      <c r="L35" s="102">
        <v>3</v>
      </c>
    </row>
    <row r="36" spans="4:17" x14ac:dyDescent="0.25">
      <c r="D36" s="115" t="s">
        <v>248</v>
      </c>
      <c r="E36" s="116"/>
      <c r="F36" s="116"/>
      <c r="G36" s="116"/>
      <c r="H36" s="116"/>
      <c r="I36" s="116"/>
      <c r="J36" s="116"/>
      <c r="K36" s="117"/>
      <c r="L36" s="102">
        <v>3</v>
      </c>
    </row>
    <row r="37" spans="4:17" x14ac:dyDescent="0.25">
      <c r="D37" s="115" t="s">
        <v>249</v>
      </c>
      <c r="E37" s="116"/>
      <c r="F37" s="116"/>
      <c r="G37" s="116"/>
      <c r="H37" s="116"/>
      <c r="I37" s="116"/>
      <c r="J37" s="116"/>
      <c r="K37" s="117"/>
      <c r="L37" s="102">
        <v>7</v>
      </c>
    </row>
    <row r="38" spans="4:17" x14ac:dyDescent="0.25">
      <c r="D38" s="115" t="s">
        <v>250</v>
      </c>
      <c r="E38" s="116"/>
      <c r="F38" s="116"/>
      <c r="G38" s="116"/>
      <c r="H38" s="116"/>
      <c r="I38" s="116"/>
      <c r="J38" s="116"/>
      <c r="K38" s="117"/>
      <c r="L38" s="102">
        <v>6</v>
      </c>
    </row>
    <row r="39" spans="4:17" x14ac:dyDescent="0.25">
      <c r="D39" s="115" t="s">
        <v>251</v>
      </c>
      <c r="E39" s="116"/>
      <c r="F39" s="116"/>
      <c r="G39" s="116"/>
      <c r="H39" s="116"/>
      <c r="I39" s="116"/>
      <c r="J39" s="116"/>
      <c r="K39" s="117"/>
      <c r="L39" s="102">
        <v>19</v>
      </c>
    </row>
    <row r="40" spans="4:17" x14ac:dyDescent="0.25">
      <c r="D40" s="115" t="s">
        <v>252</v>
      </c>
      <c r="E40" s="116"/>
      <c r="F40" s="116"/>
      <c r="G40" s="116"/>
      <c r="H40" s="116"/>
      <c r="I40" s="116"/>
      <c r="J40" s="116"/>
      <c r="K40" s="117"/>
      <c r="L40" s="102">
        <v>20</v>
      </c>
    </row>
  </sheetData>
  <mergeCells count="10">
    <mergeCell ref="E1:AD1"/>
    <mergeCell ref="D30:O30"/>
    <mergeCell ref="D32:O32"/>
    <mergeCell ref="D31:O31"/>
    <mergeCell ref="D35:K35"/>
    <mergeCell ref="D36:K36"/>
    <mergeCell ref="D37:K37"/>
    <mergeCell ref="D38:K38"/>
    <mergeCell ref="D39:K39"/>
    <mergeCell ref="D40:K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7" sqref="A7"/>
    </sheetView>
  </sheetViews>
  <sheetFormatPr baseColWidth="10" defaultRowHeight="15" x14ac:dyDescent="0.25"/>
  <sheetData>
    <row r="1" spans="1:5" ht="15.75" thickBot="1" x14ac:dyDescent="0.3"/>
    <row r="2" spans="1:5" ht="39" thickBot="1" x14ac:dyDescent="0.3">
      <c r="A2" s="25" t="s">
        <v>128</v>
      </c>
      <c r="B2" s="26" t="s">
        <v>129</v>
      </c>
      <c r="C2" s="26" t="s">
        <v>130</v>
      </c>
      <c r="D2" s="26" t="s">
        <v>131</v>
      </c>
      <c r="E2" s="26" t="s">
        <v>132</v>
      </c>
    </row>
    <row r="3" spans="1:5" ht="15.75" thickBot="1" x14ac:dyDescent="0.3">
      <c r="A3" s="27" t="s">
        <v>133</v>
      </c>
      <c r="B3" s="28" t="s">
        <v>134</v>
      </c>
      <c r="C3" s="28" t="s">
        <v>135</v>
      </c>
      <c r="D3" s="28" t="s">
        <v>136</v>
      </c>
      <c r="E3" s="28" t="s">
        <v>137</v>
      </c>
    </row>
    <row r="4" spans="1:5" ht="15.75" thickBot="1" x14ac:dyDescent="0.3">
      <c r="A4" s="37">
        <v>20</v>
      </c>
      <c r="B4" s="38">
        <v>20</v>
      </c>
      <c r="C4" s="38">
        <v>20</v>
      </c>
      <c r="D4" s="38" t="s">
        <v>138</v>
      </c>
      <c r="E4" s="38" t="s">
        <v>139</v>
      </c>
    </row>
    <row r="5" spans="1:5" ht="15.75" thickBot="1" x14ac:dyDescent="0.3">
      <c r="A5" s="39">
        <v>19</v>
      </c>
      <c r="B5" s="40" t="s">
        <v>140</v>
      </c>
      <c r="C5" s="40">
        <v>19</v>
      </c>
      <c r="D5" s="40" t="s">
        <v>141</v>
      </c>
      <c r="E5" s="40" t="s">
        <v>142</v>
      </c>
    </row>
    <row r="6" spans="1:5" ht="24.75" thickBot="1" x14ac:dyDescent="0.3">
      <c r="A6" s="41">
        <v>18</v>
      </c>
      <c r="B6" s="42">
        <v>17</v>
      </c>
      <c r="C6" s="42">
        <v>18</v>
      </c>
      <c r="D6" s="42" t="s">
        <v>143</v>
      </c>
      <c r="E6" s="43" t="s">
        <v>144</v>
      </c>
    </row>
    <row r="7" spans="1:5" ht="26.25" thickBot="1" x14ac:dyDescent="0.3">
      <c r="A7" s="44" t="s">
        <v>145</v>
      </c>
      <c r="B7" s="45">
        <v>16</v>
      </c>
      <c r="C7" s="45">
        <v>17</v>
      </c>
      <c r="D7" s="45" t="s">
        <v>146</v>
      </c>
      <c r="E7" s="45" t="s">
        <v>147</v>
      </c>
    </row>
    <row r="8" spans="1:5" ht="15.75" thickBot="1" x14ac:dyDescent="0.3">
      <c r="A8" s="46" t="s">
        <v>148</v>
      </c>
      <c r="B8" s="47" t="s">
        <v>148</v>
      </c>
      <c r="C8" s="47">
        <v>16</v>
      </c>
      <c r="D8" s="47" t="s">
        <v>149</v>
      </c>
      <c r="E8" s="47" t="s">
        <v>150</v>
      </c>
    </row>
    <row r="9" spans="1:5" ht="26.25" thickBot="1" x14ac:dyDescent="0.3">
      <c r="A9" s="48">
        <v>41609</v>
      </c>
      <c r="B9" s="49">
        <v>13</v>
      </c>
      <c r="C9" s="49">
        <v>15</v>
      </c>
      <c r="D9" s="49" t="s">
        <v>151</v>
      </c>
      <c r="E9" s="49" t="s">
        <v>152</v>
      </c>
    </row>
    <row r="10" spans="1:5" ht="24.75" thickBot="1" x14ac:dyDescent="0.3">
      <c r="A10" s="50">
        <v>11</v>
      </c>
      <c r="B10" s="51">
        <v>12</v>
      </c>
      <c r="C10" s="51" t="s">
        <v>153</v>
      </c>
      <c r="D10" s="51" t="s">
        <v>154</v>
      </c>
      <c r="E10" s="52" t="s">
        <v>155</v>
      </c>
    </row>
    <row r="11" spans="1:5" ht="15.75" thickBot="1" x14ac:dyDescent="0.3">
      <c r="A11" s="53">
        <v>10</v>
      </c>
      <c r="B11" s="54">
        <v>11</v>
      </c>
      <c r="C11" s="54">
        <v>12</v>
      </c>
      <c r="D11" s="54" t="s">
        <v>156</v>
      </c>
      <c r="E11" s="54" t="s">
        <v>157</v>
      </c>
    </row>
    <row r="12" spans="1:5" ht="15.75" thickBot="1" x14ac:dyDescent="0.3">
      <c r="A12" s="55" t="s">
        <v>158</v>
      </c>
      <c r="B12" s="56" t="s">
        <v>159</v>
      </c>
      <c r="C12" s="56" t="s">
        <v>160</v>
      </c>
      <c r="D12" s="56" t="s">
        <v>161</v>
      </c>
      <c r="E12" s="5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ESTILOS DE APRENDIZAJE IIND</vt:lpstr>
      <vt:lpstr>HABILIDADES DE ESTUDIO IIND</vt:lpstr>
      <vt:lpstr>Hoja1</vt:lpstr>
      <vt:lpstr>ANSIEDAD Y DEPRESION IIND</vt:lpstr>
      <vt:lpstr>TABLA DE 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Ba-k.com</dc:creator>
  <cp:lastModifiedBy>mary</cp:lastModifiedBy>
  <dcterms:created xsi:type="dcterms:W3CDTF">2017-08-22T18:45:43Z</dcterms:created>
  <dcterms:modified xsi:type="dcterms:W3CDTF">2002-06-02T11:35:35Z</dcterms:modified>
</cp:coreProperties>
</file>