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-28920" yWindow="-120" windowWidth="29040" windowHeight="16440" tabRatio="600" firstSheet="0" activeTab="0" autoFilterDateGrouping="1"/>
  </bookViews>
  <sheets>
    <sheet xmlns:r="http://schemas.openxmlformats.org/officeDocument/2006/relationships" name="porfolio" sheetId="1" state="visible" r:id="rId1"/>
    <sheet xmlns:r="http://schemas.openxmlformats.org/officeDocument/2006/relationships" name="SIC" sheetId="2" state="visible" r:id="rId2"/>
    <sheet xmlns:r="http://schemas.openxmlformats.org/officeDocument/2006/relationships" name="draft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4">
    <numFmt numFmtId="164" formatCode="_-* #,##0.0000_-;\-* #,##0.0000_-;_-* &quot;-&quot;??_-;_-@_-"/>
    <numFmt numFmtId="165" formatCode="_-* #,##0_-;\-* #,##0_-;_-* &quot;-&quot;??_-;_-@_-"/>
    <numFmt numFmtId="166" formatCode="0.0000"/>
    <numFmt numFmtId="167" formatCode="_-* #,##0.00000_-;\-* #,##0.00000_-;_-* &quot;-&quot;??_-;_-@_-"/>
  </numFmts>
  <fonts count="5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5"/>
      <sz val="11"/>
      <scheme val="minor"/>
    </font>
  </fonts>
  <fills count="10">
    <fill>
      <patternFill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7" tint="0.5999938962981048"/>
        <bgColor indexed="64"/>
      </patternFill>
    </fill>
  </fills>
  <borders count="16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medium">
        <color indexed="64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thin">
        <color theme="0"/>
      </left>
      <right style="medium">
        <color indexed="64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medium">
        <color indexed="64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 style="medium">
        <color indexed="64"/>
      </bottom>
      <diagonal/>
    </border>
    <border>
      <left style="thin">
        <color theme="0"/>
      </left>
      <right style="medium">
        <color indexed="64"/>
      </right>
      <top style="thin">
        <color theme="0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indexed="64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medium">
        <color indexed="64"/>
      </top>
      <bottom style="medium">
        <color indexed="64"/>
      </bottom>
      <diagonal/>
    </border>
    <border>
      <left style="thin">
        <color theme="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 style="medium">
        <color indexed="64"/>
      </bottom>
      <diagonal/>
    </border>
  </borders>
  <cellStyleXfs count="3">
    <xf numFmtId="0" fontId="1" fillId="0" borderId="0"/>
    <xf numFmtId="43" fontId="1" fillId="0" borderId="0"/>
    <xf numFmtId="9" fontId="1" fillId="0" borderId="0"/>
  </cellStyleXfs>
  <cellXfs count="96">
    <xf numFmtId="0" fontId="0" fillId="0" borderId="0" pivotButton="0" quotePrefix="0" xfId="0"/>
    <xf numFmtId="0" fontId="3" fillId="0" borderId="1" pivotButton="0" quotePrefix="0" xfId="0"/>
    <xf numFmtId="0" fontId="0" fillId="0" borderId="1" applyAlignment="1" pivotButton="0" quotePrefix="0" xfId="0">
      <alignment horizontal="left"/>
    </xf>
    <xf numFmtId="10" fontId="0" fillId="0" borderId="1" applyAlignment="1" pivotButton="0" quotePrefix="0" xfId="2">
      <alignment horizontal="center"/>
    </xf>
    <xf numFmtId="9" fontId="0" fillId="0" borderId="1" applyAlignment="1" pivotButton="0" quotePrefix="0" xfId="2">
      <alignment horizontal="center"/>
    </xf>
    <xf numFmtId="0" fontId="0" fillId="0" borderId="1" applyAlignment="1" pivotButton="0" quotePrefix="0" xfId="0">
      <alignment horizontal="center"/>
    </xf>
    <xf numFmtId="0" fontId="2" fillId="5" borderId="1" applyAlignment="1" pivotButton="0" quotePrefix="0" xfId="0">
      <alignment horizontal="center"/>
    </xf>
    <xf numFmtId="0" fontId="2" fillId="5" borderId="1" applyAlignment="1" pivotButton="0" quotePrefix="0" xfId="0">
      <alignment horizontal="left"/>
    </xf>
    <xf numFmtId="0" fontId="0" fillId="0" borderId="1" pivotButton="0" quotePrefix="0" xfId="0"/>
    <xf numFmtId="10" fontId="1" fillId="0" borderId="1" pivotButton="0" quotePrefix="0" xfId="2"/>
    <xf numFmtId="0" fontId="0" fillId="8" borderId="1" applyAlignment="1" pivotButton="0" quotePrefix="0" xfId="0">
      <alignment horizontal="left"/>
    </xf>
    <xf numFmtId="10" fontId="0" fillId="8" borderId="1" applyAlignment="1" pivotButton="0" quotePrefix="0" xfId="2">
      <alignment horizontal="center"/>
    </xf>
    <xf numFmtId="9" fontId="0" fillId="8" borderId="1" applyAlignment="1" pivotButton="0" quotePrefix="0" xfId="2">
      <alignment horizontal="center"/>
    </xf>
    <xf numFmtId="10" fontId="1" fillId="8" borderId="1" pivotButton="0" quotePrefix="0" xfId="2"/>
    <xf numFmtId="0" fontId="0" fillId="8" borderId="1" applyAlignment="1" pivotButton="0" quotePrefix="0" xfId="0">
      <alignment horizontal="center"/>
    </xf>
    <xf numFmtId="0" fontId="0" fillId="0" borderId="3" applyAlignment="1" pivotButton="0" quotePrefix="0" xfId="0">
      <alignment horizontal="center"/>
    </xf>
    <xf numFmtId="0" fontId="0" fillId="0" borderId="4" applyAlignment="1" pivotButton="0" quotePrefix="0" xfId="0">
      <alignment horizontal="left"/>
    </xf>
    <xf numFmtId="0" fontId="3" fillId="4" borderId="5" applyAlignment="1" pivotButton="0" quotePrefix="0" xfId="0">
      <alignment horizontal="center"/>
    </xf>
    <xf numFmtId="0" fontId="0" fillId="0" borderId="6" applyAlignment="1" pivotButton="0" quotePrefix="0" xfId="0">
      <alignment horizontal="left"/>
    </xf>
    <xf numFmtId="0" fontId="3" fillId="4" borderId="7" applyAlignment="1" pivotButton="0" quotePrefix="0" xfId="0">
      <alignment horizontal="center"/>
    </xf>
    <xf numFmtId="0" fontId="3" fillId="3" borderId="7" applyAlignment="1" pivotButton="0" quotePrefix="0" xfId="0">
      <alignment horizontal="center"/>
    </xf>
    <xf numFmtId="0" fontId="3" fillId="2" borderId="7" applyAlignment="1" pivotButton="0" quotePrefix="0" xfId="0">
      <alignment horizontal="center"/>
    </xf>
    <xf numFmtId="0" fontId="3" fillId="7" borderId="7" applyAlignment="1" pivotButton="0" quotePrefix="0" xfId="0">
      <alignment horizontal="center"/>
    </xf>
    <xf numFmtId="10" fontId="0" fillId="0" borderId="10" applyAlignment="1" pivotButton="0" quotePrefix="0" xfId="2">
      <alignment horizontal="center"/>
    </xf>
    <xf numFmtId="9" fontId="0" fillId="0" borderId="5" applyAlignment="1" pivotButton="0" quotePrefix="0" xfId="2">
      <alignment horizontal="center"/>
    </xf>
    <xf numFmtId="9" fontId="0" fillId="8" borderId="7" applyAlignment="1" pivotButton="0" quotePrefix="0" xfId="2">
      <alignment horizontal="center"/>
    </xf>
    <xf numFmtId="9" fontId="0" fillId="0" borderId="7" applyAlignment="1" pivotButton="0" quotePrefix="0" xfId="2">
      <alignment horizontal="center"/>
    </xf>
    <xf numFmtId="0" fontId="0" fillId="0" borderId="12" applyAlignment="1" pivotButton="0" quotePrefix="0" xfId="0">
      <alignment horizontal="center"/>
    </xf>
    <xf numFmtId="9" fontId="0" fillId="0" borderId="10" applyAlignment="1" pivotButton="0" quotePrefix="0" xfId="2">
      <alignment horizontal="center"/>
    </xf>
    <xf numFmtId="0" fontId="0" fillId="0" borderId="2" pivotButton="0" quotePrefix="0" xfId="0"/>
    <xf numFmtId="0" fontId="3" fillId="0" borderId="2" pivotButton="0" quotePrefix="0" xfId="0"/>
    <xf numFmtId="0" fontId="0" fillId="0" borderId="3" applyAlignment="1" pivotButton="0" quotePrefix="0" xfId="0">
      <alignment horizontal="left"/>
    </xf>
    <xf numFmtId="1" fontId="0" fillId="0" borderId="4" applyAlignment="1" pivotButton="0" quotePrefix="0" xfId="1">
      <alignment horizontal="center"/>
    </xf>
    <xf numFmtId="10" fontId="1" fillId="0" borderId="10" pivotButton="0" quotePrefix="0" xfId="2"/>
    <xf numFmtId="0" fontId="0" fillId="0" borderId="10" applyAlignment="1" pivotButton="0" quotePrefix="0" xfId="0">
      <alignment horizontal="left"/>
    </xf>
    <xf numFmtId="0" fontId="0" fillId="0" borderId="10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1" fontId="0" fillId="8" borderId="6" applyAlignment="1" pivotButton="0" quotePrefix="0" xfId="1">
      <alignment horizontal="center"/>
    </xf>
    <xf numFmtId="0" fontId="0" fillId="8" borderId="7" applyAlignment="1" pivotButton="0" quotePrefix="0" xfId="0">
      <alignment horizontal="center"/>
    </xf>
    <xf numFmtId="1" fontId="0" fillId="0" borderId="6" applyAlignment="1" pivotButton="0" quotePrefix="0" xfId="1">
      <alignment horizontal="center"/>
    </xf>
    <xf numFmtId="0" fontId="0" fillId="0" borderId="7" applyAlignment="1" pivotButton="0" quotePrefix="0" xfId="0">
      <alignment horizontal="center"/>
    </xf>
    <xf numFmtId="0" fontId="3" fillId="0" borderId="4" applyAlignment="1" pivotButton="0" quotePrefix="0" xfId="0">
      <alignment horizontal="left"/>
    </xf>
    <xf numFmtId="0" fontId="3" fillId="0" borderId="8" applyAlignment="1" pivotButton="0" quotePrefix="0" xfId="0">
      <alignment horizontal="left"/>
    </xf>
    <xf numFmtId="0" fontId="3" fillId="0" borderId="9" applyAlignment="1" pivotButton="0" quotePrefix="0" xfId="0">
      <alignment horizontal="center"/>
    </xf>
    <xf numFmtId="0" fontId="3" fillId="0" borderId="11" applyAlignment="1" pivotButton="0" quotePrefix="0" xfId="0">
      <alignment horizontal="center"/>
    </xf>
    <xf numFmtId="9" fontId="3" fillId="0" borderId="11" applyAlignment="1" pivotButton="0" quotePrefix="0" xfId="2">
      <alignment horizontal="center"/>
    </xf>
    <xf numFmtId="0" fontId="0" fillId="0" borderId="4" applyAlignment="1" pivotButton="0" quotePrefix="0" xfId="0">
      <alignment horizontal="center"/>
    </xf>
    <xf numFmtId="0" fontId="3" fillId="0" borderId="8" applyAlignment="1" pivotButton="0" quotePrefix="0" xfId="0">
      <alignment horizontal="center"/>
    </xf>
    <xf numFmtId="0" fontId="3" fillId="0" borderId="11" applyAlignment="1" pivotButton="0" quotePrefix="0" xfId="0">
      <alignment horizontal="left"/>
    </xf>
    <xf numFmtId="0" fontId="2" fillId="5" borderId="13" applyAlignment="1" pivotButton="0" quotePrefix="0" xfId="0">
      <alignment horizontal="left"/>
    </xf>
    <xf numFmtId="0" fontId="2" fillId="5" borderId="14" applyAlignment="1" pivotButton="0" quotePrefix="0" xfId="0">
      <alignment horizontal="center"/>
    </xf>
    <xf numFmtId="0" fontId="2" fillId="5" borderId="13" applyAlignment="1" pivotButton="0" quotePrefix="0" xfId="0">
      <alignment horizontal="center"/>
    </xf>
    <xf numFmtId="0" fontId="2" fillId="5" borderId="15" applyAlignment="1" pivotButton="0" quotePrefix="0" xfId="0">
      <alignment horizontal="center"/>
    </xf>
    <xf numFmtId="0" fontId="2" fillId="6" borderId="15" applyAlignment="1" pivotButton="0" quotePrefix="0" xfId="0">
      <alignment horizontal="center"/>
    </xf>
    <xf numFmtId="0" fontId="2" fillId="4" borderId="15" applyAlignment="1" pivotButton="0" quotePrefix="0" xfId="0">
      <alignment horizontal="center"/>
    </xf>
    <xf numFmtId="0" fontId="3" fillId="2" borderId="14" applyAlignment="1" pivotButton="0" quotePrefix="0" xfId="0">
      <alignment horizontal="center"/>
    </xf>
    <xf numFmtId="0" fontId="3" fillId="0" borderId="12" applyAlignment="1" pivotButton="0" quotePrefix="0" xfId="0">
      <alignment horizontal="center"/>
    </xf>
    <xf numFmtId="0" fontId="3" fillId="9" borderId="8" applyAlignment="1" pivotButton="0" quotePrefix="0" xfId="0">
      <alignment horizontal="center"/>
    </xf>
    <xf numFmtId="0" fontId="3" fillId="9" borderId="11" applyAlignment="1" pivotButton="0" quotePrefix="0" xfId="0">
      <alignment horizontal="center"/>
    </xf>
    <xf numFmtId="0" fontId="3" fillId="9" borderId="9" applyAlignment="1" pivotButton="0" quotePrefix="0" xfId="0">
      <alignment horizontal="center"/>
    </xf>
    <xf numFmtId="0" fontId="3" fillId="9" borderId="8" applyAlignment="1" pivotButton="0" quotePrefix="0" xfId="0">
      <alignment horizontal="left"/>
    </xf>
    <xf numFmtId="10" fontId="0" fillId="9" borderId="11" applyAlignment="1" pivotButton="0" quotePrefix="0" xfId="2">
      <alignment horizontal="center"/>
    </xf>
    <xf numFmtId="0" fontId="3" fillId="9" borderId="11" applyAlignment="1" pivotButton="0" quotePrefix="0" xfId="0">
      <alignment horizontal="left"/>
    </xf>
    <xf numFmtId="164" fontId="0" fillId="0" borderId="1" applyAlignment="1" pivotButton="0" quotePrefix="0" xfId="0">
      <alignment horizontal="center"/>
    </xf>
    <xf numFmtId="164" fontId="0" fillId="0" borderId="1" applyAlignment="1" pivotButton="0" quotePrefix="0" xfId="1">
      <alignment horizontal="center"/>
    </xf>
    <xf numFmtId="164" fontId="2" fillId="5" borderId="15" applyAlignment="1" pivotButton="0" quotePrefix="0" xfId="1">
      <alignment horizontal="center"/>
    </xf>
    <xf numFmtId="165" fontId="0" fillId="0" borderId="4" applyAlignment="1" pivotButton="0" quotePrefix="0" xfId="1">
      <alignment horizontal="center"/>
    </xf>
    <xf numFmtId="164" fontId="0" fillId="0" borderId="10" applyAlignment="1" pivotButton="0" quotePrefix="0" xfId="1">
      <alignment horizontal="center"/>
    </xf>
    <xf numFmtId="166" fontId="0" fillId="0" borderId="4" applyAlignment="1" pivotButton="0" quotePrefix="0" xfId="0">
      <alignment horizontal="center"/>
    </xf>
    <xf numFmtId="167" fontId="0" fillId="0" borderId="10" applyAlignment="1" pivotButton="0" quotePrefix="0" xfId="1">
      <alignment horizontal="center"/>
    </xf>
    <xf numFmtId="165" fontId="0" fillId="0" borderId="10" applyAlignment="1" pivotButton="0" quotePrefix="0" xfId="1">
      <alignment horizontal="center"/>
    </xf>
    <xf numFmtId="165" fontId="0" fillId="0" borderId="5" applyAlignment="1" pivotButton="0" quotePrefix="0" xfId="1">
      <alignment horizontal="center"/>
    </xf>
    <xf numFmtId="165" fontId="0" fillId="0" borderId="12" applyAlignment="1" pivotButton="0" quotePrefix="0" xfId="1">
      <alignment horizontal="center"/>
    </xf>
    <xf numFmtId="166" fontId="0" fillId="0" borderId="10" applyAlignment="1" pivotButton="0" quotePrefix="0" xfId="0">
      <alignment horizontal="center"/>
    </xf>
    <xf numFmtId="165" fontId="0" fillId="8" borderId="6" applyAlignment="1" pivotButton="0" quotePrefix="0" xfId="1">
      <alignment horizontal="center"/>
    </xf>
    <xf numFmtId="164" fontId="0" fillId="8" borderId="1" applyAlignment="1" pivotButton="0" quotePrefix="0" xfId="1">
      <alignment horizontal="center"/>
    </xf>
    <xf numFmtId="166" fontId="0" fillId="8" borderId="6" applyAlignment="1" pivotButton="0" quotePrefix="0" xfId="0">
      <alignment horizontal="center"/>
    </xf>
    <xf numFmtId="167" fontId="0" fillId="8" borderId="1" applyAlignment="1" pivotButton="0" quotePrefix="0" xfId="1">
      <alignment horizontal="center"/>
    </xf>
    <xf numFmtId="165" fontId="0" fillId="8" borderId="1" applyAlignment="1" pivotButton="0" quotePrefix="0" xfId="1">
      <alignment horizontal="center"/>
    </xf>
    <xf numFmtId="165" fontId="0" fillId="8" borderId="7" applyAlignment="1" pivotButton="0" quotePrefix="0" xfId="1">
      <alignment horizontal="center"/>
    </xf>
    <xf numFmtId="166" fontId="0" fillId="8" borderId="1" applyAlignment="1" pivotButton="0" quotePrefix="0" xfId="0">
      <alignment horizontal="center"/>
    </xf>
    <xf numFmtId="165" fontId="0" fillId="0" borderId="6" applyAlignment="1" pivotButton="0" quotePrefix="0" xfId="1">
      <alignment horizontal="center"/>
    </xf>
    <xf numFmtId="166" fontId="0" fillId="0" borderId="6" applyAlignment="1" pivotButton="0" quotePrefix="0" xfId="0">
      <alignment horizontal="center"/>
    </xf>
    <xf numFmtId="167" fontId="0" fillId="0" borderId="1" applyAlignment="1" pivotButton="0" quotePrefix="0" xfId="1">
      <alignment horizontal="center"/>
    </xf>
    <xf numFmtId="165" fontId="0" fillId="0" borderId="1" applyAlignment="1" pivotButton="0" quotePrefix="0" xfId="1">
      <alignment horizontal="center"/>
    </xf>
    <xf numFmtId="165" fontId="0" fillId="0" borderId="7" applyAlignment="1" pivotButton="0" quotePrefix="0" xfId="1">
      <alignment horizontal="center"/>
    </xf>
    <xf numFmtId="166" fontId="0" fillId="0" borderId="1" applyAlignment="1" pivotButton="0" quotePrefix="0" xfId="0">
      <alignment horizontal="center"/>
    </xf>
    <xf numFmtId="164" fontId="3" fillId="9" borderId="8" applyAlignment="1" pivotButton="0" quotePrefix="0" xfId="0">
      <alignment horizontal="center"/>
    </xf>
    <xf numFmtId="164" fontId="3" fillId="9" borderId="11" applyAlignment="1" pivotButton="0" quotePrefix="0" xfId="1">
      <alignment horizontal="center"/>
    </xf>
    <xf numFmtId="164" fontId="0" fillId="0" borderId="4" applyAlignment="1" pivotButton="0" quotePrefix="0" xfId="0">
      <alignment horizontal="center"/>
    </xf>
    <xf numFmtId="167" fontId="4" fillId="0" borderId="10" pivotButton="0" quotePrefix="0" xfId="0"/>
    <xf numFmtId="164" fontId="3" fillId="0" borderId="8" applyAlignment="1" pivotButton="0" quotePrefix="0" xfId="0">
      <alignment horizontal="center"/>
    </xf>
    <xf numFmtId="164" fontId="3" fillId="0" borderId="11" applyAlignment="1" pivotButton="0" quotePrefix="0" xfId="1">
      <alignment horizontal="center"/>
    </xf>
    <xf numFmtId="167" fontId="3" fillId="0" borderId="11" pivotButton="0" quotePrefix="0" xfId="0"/>
    <xf numFmtId="164" fontId="0" fillId="0" borderId="3" applyAlignment="1" pivotButton="0" quotePrefix="0" xfId="0">
      <alignment horizontal="center"/>
    </xf>
    <xf numFmtId="164" fontId="0" fillId="0" borderId="3" applyAlignment="1" pivotButton="0" quotePrefix="0" xfId="1">
      <alignment horizontal="center"/>
    </xf>
  </cellXfs>
  <cellStyles count="3">
    <cellStyle name="Normal" xfId="0" builtinId="0"/>
    <cellStyle name="Comma" xfId="1" builtinId="3"/>
    <cellStyle name="Percent" xfId="2" builtinId="5"/>
  </cellStyles>
  <dxfs count="12"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AE82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"/>
    </sheetView>
  </sheetViews>
  <sheetFormatPr baseColWidth="8" defaultColWidth="0" defaultRowHeight="15" zeroHeight="1"/>
  <cols>
    <col width="43" bestFit="1" customWidth="1" style="2" min="1" max="1"/>
    <col width="9.140625" customWidth="1" style="5" min="2" max="2"/>
    <col width="14.140625" customWidth="1" style="63" min="3" max="3"/>
    <col width="14.140625" bestFit="1" customWidth="1" style="5" min="4" max="4"/>
    <col width="12" bestFit="1" customWidth="1" style="64" min="5" max="5"/>
    <col width="14.7109375" bestFit="1" customWidth="1" style="64" min="6" max="6"/>
    <col width="14.85546875" bestFit="1" customWidth="1" style="5" min="7" max="7"/>
    <col width="15.140625" customWidth="1" style="5" min="8" max="8"/>
    <col width="8.85546875" customWidth="1" style="5" min="9" max="9"/>
    <col width="16.42578125" customWidth="1" style="5" min="10" max="10"/>
    <col width="21.140625" customWidth="1" style="5" min="11" max="18"/>
    <col width="17.28515625" customWidth="1" style="5" min="19" max="19"/>
    <col width="8.85546875" customWidth="1" style="5" min="20" max="20"/>
    <col width="10.85546875" customWidth="1" style="5" min="21" max="21"/>
    <col width="24" customWidth="1" style="5" min="22" max="26"/>
    <col width="78.28515625" bestFit="1" customWidth="1" style="2" min="27" max="27"/>
    <col width="9.140625" customWidth="1" style="5" min="28" max="30"/>
    <col width="9.140625" customWidth="1" style="8" min="31" max="31"/>
    <col hidden="1" width="9.140625" customWidth="1" style="8" min="32" max="34"/>
    <col hidden="1" width="9.140625" customWidth="1" style="8" min="35" max="16384"/>
  </cols>
  <sheetData>
    <row r="1" ht="15.75" customHeight="1" thickBot="1">
      <c r="A1" s="49" t="inlineStr">
        <is>
          <t>Label</t>
        </is>
      </c>
      <c r="B1" s="50" t="inlineStr">
        <is>
          <t>Ticker</t>
        </is>
      </c>
      <c r="C1" s="51" t="inlineStr">
        <is>
          <t>Shares</t>
        </is>
      </c>
      <c r="D1" s="52" t="inlineStr">
        <is>
          <t>Average Cost</t>
        </is>
      </c>
      <c r="E1" s="65" t="inlineStr">
        <is>
          <t>Price</t>
        </is>
      </c>
      <c r="F1" s="65" t="inlineStr">
        <is>
          <t>Equity</t>
        </is>
      </c>
      <c r="G1" s="53" t="inlineStr">
        <is>
          <t>Current Weight</t>
        </is>
      </c>
      <c r="H1" s="50" t="inlineStr">
        <is>
          <t>% PnL</t>
        </is>
      </c>
      <c r="I1" s="56" t="n"/>
      <c r="J1" s="51" t="inlineStr">
        <is>
          <t>Target Price</t>
        </is>
      </c>
      <c r="K1" s="52" t="inlineStr">
        <is>
          <t>Expected Return</t>
        </is>
      </c>
      <c r="L1" s="52" t="inlineStr">
        <is>
          <t>Lower Bound</t>
        </is>
      </c>
      <c r="M1" s="52" t="inlineStr">
        <is>
          <t>Upper Bound</t>
        </is>
      </c>
      <c r="N1" s="54" t="inlineStr">
        <is>
          <t>Optimized Weights</t>
        </is>
      </c>
      <c r="O1" s="52" t="inlineStr">
        <is>
          <t>New Equity</t>
        </is>
      </c>
      <c r="P1" s="52" t="inlineStr">
        <is>
          <t>Shares to Buy or Sell</t>
        </is>
      </c>
      <c r="Q1" s="52" t="inlineStr">
        <is>
          <t>Executed</t>
        </is>
      </c>
      <c r="R1" s="52" t="inlineStr">
        <is>
          <t>Average Price</t>
        </is>
      </c>
      <c r="S1" s="55" t="inlineStr">
        <is>
          <t>New Position</t>
        </is>
      </c>
      <c r="T1" s="56" t="n"/>
      <c r="U1" s="51" t="inlineStr">
        <is>
          <t>Cluster</t>
        </is>
      </c>
      <c r="V1" s="52" t="inlineStr">
        <is>
          <t>Mean</t>
        </is>
      </c>
      <c r="W1" s="52" t="inlineStr">
        <is>
          <t>Variance</t>
        </is>
      </c>
      <c r="X1" s="52" t="inlineStr">
        <is>
          <t>Skew</t>
        </is>
      </c>
      <c r="Y1" s="52" t="inlineStr">
        <is>
          <t>Kurtosis</t>
        </is>
      </c>
      <c r="Z1" s="52" t="inlineStr">
        <is>
          <t>Max Drawdown</t>
        </is>
      </c>
      <c r="AA1" s="52" t="inlineStr">
        <is>
          <t>Name</t>
        </is>
      </c>
      <c r="AB1" s="52" t="inlineStr">
        <is>
          <t>Sector</t>
        </is>
      </c>
      <c r="AC1" s="52" t="inlineStr">
        <is>
          <t>Region</t>
        </is>
      </c>
      <c r="AD1" s="50" t="inlineStr">
        <is>
          <t>Type</t>
        </is>
      </c>
      <c r="AE1" s="29" t="n"/>
    </row>
    <row r="2">
      <c r="A2" s="16" t="inlineStr">
        <is>
          <t>Argentina</t>
        </is>
      </c>
      <c r="B2" s="17" t="inlineStr">
        <is>
          <t>ARGT</t>
        </is>
      </c>
      <c r="C2" s="66" t="n">
        <v>1000</v>
      </c>
      <c r="D2" s="67" t="n">
        <v>26.478</v>
      </c>
      <c r="E2" s="67" t="n">
        <v>30.42000007629395</v>
      </c>
      <c r="F2" s="67">
        <f>+E2*D2</f>
        <v/>
      </c>
      <c r="G2" s="23">
        <f>+F2/SUM($F$2:$F$79)</f>
        <v/>
      </c>
      <c r="H2" s="24">
        <f>IFERROR(E2/D2-1,"")</f>
        <v/>
      </c>
      <c r="I2" s="27" t="n"/>
      <c r="J2" s="68" t="n">
        <v>32.9504</v>
      </c>
      <c r="K2" s="28">
        <f>IFERROR(J2/E2-1,"")</f>
        <v/>
      </c>
      <c r="L2" s="28" t="n">
        <v>0</v>
      </c>
      <c r="M2" s="28" t="n">
        <v>0.1</v>
      </c>
      <c r="N2" s="23" t="n"/>
      <c r="O2" s="69">
        <f>+N2*$O$80</f>
        <v/>
      </c>
      <c r="P2" s="70">
        <f>IF(N2&lt;&gt;"",(O2/E2)-C2,"")</f>
        <v/>
      </c>
      <c r="Q2" s="70" t="n"/>
      <c r="R2" s="70" t="n"/>
      <c r="S2" s="71">
        <f>IFERROR(C2+P2,0)</f>
        <v/>
      </c>
      <c r="T2" s="72" t="n"/>
      <c r="U2" s="32" t="n">
        <v>0</v>
      </c>
      <c r="V2" s="33" t="n">
        <v>0.0004527498846113318</v>
      </c>
      <c r="W2" s="33" t="n">
        <v>0.0003930279054938835</v>
      </c>
      <c r="X2" s="73" t="n">
        <v>-2.916742185716333</v>
      </c>
      <c r="Y2" s="73" t="n">
        <v>37.55152380285728</v>
      </c>
      <c r="Z2" s="33" t="n"/>
      <c r="AA2" s="34">
        <f>+VLOOKUP(B2,SIC!A:D,2,0)</f>
        <v/>
      </c>
      <c r="AB2" s="35" t="n">
        <v>253010</v>
      </c>
      <c r="AC2" s="35" t="n">
        <v>2530</v>
      </c>
      <c r="AD2" s="36" t="n">
        <v>10</v>
      </c>
      <c r="AE2" s="29" t="n"/>
    </row>
    <row r="3">
      <c r="A3" s="18" t="inlineStr">
        <is>
          <t>Australia</t>
        </is>
      </c>
      <c r="B3" s="19" t="inlineStr">
        <is>
          <t>EWA</t>
        </is>
      </c>
      <c r="C3" s="74" t="n">
        <v>500</v>
      </c>
      <c r="D3" s="75" t="n">
        <v>18.856</v>
      </c>
      <c r="E3" s="75" t="n">
        <v>23.95999908447266</v>
      </c>
      <c r="F3" s="75">
        <f>+E3*D3</f>
        <v/>
      </c>
      <c r="G3" s="11">
        <f>+F3/SUM($F$2:$F$79)</f>
        <v/>
      </c>
      <c r="H3" s="25">
        <f>IFERROR(E3/D3-1,"")</f>
        <v/>
      </c>
      <c r="I3" s="27" t="n"/>
      <c r="J3" s="76" t="n">
        <v>26.6341</v>
      </c>
      <c r="K3" s="12">
        <f>IFERROR(J3/E3-1,"")</f>
        <v/>
      </c>
      <c r="L3" s="12" t="n">
        <v>0</v>
      </c>
      <c r="M3" s="12" t="n">
        <v>0.1</v>
      </c>
      <c r="N3" s="11" t="n"/>
      <c r="O3" s="77">
        <f>+N3*$O$80</f>
        <v/>
      </c>
      <c r="P3" s="78">
        <f>IF(N3&lt;&gt;"",(O3/E3)-C3,"")</f>
        <v/>
      </c>
      <c r="Q3" s="78" t="n"/>
      <c r="R3" s="78" t="n"/>
      <c r="S3" s="79">
        <f>IFERROR(C3+P3,0)</f>
        <v/>
      </c>
      <c r="T3" s="72" t="n"/>
      <c r="U3" s="37" t="n">
        <v>2</v>
      </c>
      <c r="V3" s="13" t="n">
        <v>0.0003620621048964615</v>
      </c>
      <c r="W3" s="13" t="n">
        <v>0.0002692378873953147</v>
      </c>
      <c r="X3" s="80" t="n">
        <v>-1.553731874150972</v>
      </c>
      <c r="Y3" s="80" t="n">
        <v>27.99901560140926</v>
      </c>
      <c r="Z3" s="13" t="n"/>
      <c r="AA3" s="10">
        <f>+VLOOKUP(B3,SIC!A:D,2,0)</f>
        <v/>
      </c>
      <c r="AB3" s="14" t="n">
        <v>401010</v>
      </c>
      <c r="AC3" s="14" t="n">
        <v>4010</v>
      </c>
      <c r="AD3" s="38" t="n">
        <v>10</v>
      </c>
      <c r="AE3" s="29" t="n"/>
    </row>
    <row r="4">
      <c r="A4" s="18" t="inlineStr">
        <is>
          <t>Austria</t>
        </is>
      </c>
      <c r="B4" s="19" t="inlineStr">
        <is>
          <t>EWO</t>
        </is>
      </c>
      <c r="C4" s="81" t="n">
        <v>200</v>
      </c>
      <c r="D4" s="64" t="n">
        <v>16.253785</v>
      </c>
      <c r="E4" s="64" t="n">
        <v>19.94000053405762</v>
      </c>
      <c r="F4" s="64">
        <f>+E4*D4</f>
        <v/>
      </c>
      <c r="G4" s="3">
        <f>+F4/SUM($F$2:$F$79)</f>
        <v/>
      </c>
      <c r="H4" s="26">
        <f>IFERROR(E4/D4-1,"")</f>
        <v/>
      </c>
      <c r="I4" s="27" t="n"/>
      <c r="J4" s="82" t="n">
        <v>19.504542</v>
      </c>
      <c r="K4" s="4">
        <f>IFERROR(J4/E4-1,"")</f>
        <v/>
      </c>
      <c r="L4" s="4" t="n">
        <v>0</v>
      </c>
      <c r="M4" s="4" t="n">
        <v>0.1</v>
      </c>
      <c r="N4" s="3" t="n"/>
      <c r="O4" s="83">
        <f>+N4*$O$80</f>
        <v/>
      </c>
      <c r="P4" s="84">
        <f>IF(N4&lt;&gt;"",(O4/E4)-C4,"")</f>
        <v/>
      </c>
      <c r="Q4" s="84" t="n"/>
      <c r="R4" s="84" t="n"/>
      <c r="S4" s="85">
        <f>IFERROR(C4+P4,0)</f>
        <v/>
      </c>
      <c r="T4" s="72" t="n"/>
      <c r="U4" s="39" t="n">
        <v>2</v>
      </c>
      <c r="V4" s="9" t="n">
        <v>0.0002988098506586122</v>
      </c>
      <c r="W4" s="9" t="n">
        <v>0.000239924744827576</v>
      </c>
      <c r="X4" s="86" t="n">
        <v>-2.632994704748796</v>
      </c>
      <c r="Y4" s="86" t="n">
        <v>26.39120132038372</v>
      </c>
      <c r="Z4" s="9" t="n"/>
      <c r="AA4" s="2">
        <f>+VLOOKUP(B4,SIC!A:D,2,0)</f>
        <v/>
      </c>
      <c r="AB4" s="5" t="n">
        <v>402010</v>
      </c>
      <c r="AC4" s="5" t="n">
        <v>4020</v>
      </c>
      <c r="AD4" s="40" t="n">
        <v>10</v>
      </c>
      <c r="AE4" s="29" t="n"/>
    </row>
    <row r="5">
      <c r="A5" s="18" t="inlineStr">
        <is>
          <t>Belgium</t>
        </is>
      </c>
      <c r="B5" s="19" t="inlineStr">
        <is>
          <t>EWK</t>
        </is>
      </c>
      <c r="C5" s="74" t="n">
        <v>300</v>
      </c>
      <c r="D5" s="75" t="n">
        <v>15.7921</v>
      </c>
      <c r="E5" s="75" t="n">
        <v>19.83679962158203</v>
      </c>
      <c r="F5" s="75">
        <f>+E5*D5</f>
        <v/>
      </c>
      <c r="G5" s="11">
        <f>+F5/SUM($F$2:$F$79)</f>
        <v/>
      </c>
      <c r="H5" s="25">
        <f>IFERROR(E5/D5-1,"")</f>
        <v/>
      </c>
      <c r="I5" s="27" t="n"/>
      <c r="J5" s="76" t="n">
        <v>22.5887</v>
      </c>
      <c r="K5" s="12">
        <f>IFERROR(J5/E5-1,"")</f>
        <v/>
      </c>
      <c r="L5" s="12" t="n">
        <v>0</v>
      </c>
      <c r="M5" s="12" t="n">
        <v>0.1</v>
      </c>
      <c r="N5" s="11" t="n"/>
      <c r="O5" s="77">
        <f>+N5*$O$80</f>
        <v/>
      </c>
      <c r="P5" s="78">
        <f>IF(N5&lt;&gt;"",(O5/E5)-C5,"")</f>
        <v/>
      </c>
      <c r="Q5" s="78" t="n"/>
      <c r="R5" s="78" t="n"/>
      <c r="S5" s="79">
        <f>IFERROR(C5+P5,0)</f>
        <v/>
      </c>
      <c r="T5" s="72" t="n"/>
      <c r="U5" s="37" t="n">
        <v>1</v>
      </c>
      <c r="V5" s="13" t="n">
        <v>0.0001750226734141697</v>
      </c>
      <c r="W5" s="13" t="n">
        <v>0.0001636122546263986</v>
      </c>
      <c r="X5" s="80" t="n">
        <v>-2.275443186598421</v>
      </c>
      <c r="Y5" s="80" t="n">
        <v>25.17510502819287</v>
      </c>
      <c r="Z5" s="13" t="n"/>
      <c r="AA5" s="10">
        <f>+VLOOKUP(B5,SIC!A:D,2,0)</f>
        <v/>
      </c>
      <c r="AB5" s="14" t="n">
        <v>302010</v>
      </c>
      <c r="AC5" s="14" t="n">
        <v>3020</v>
      </c>
      <c r="AD5" s="38" t="n">
        <v>10</v>
      </c>
      <c r="AE5" s="29" t="n"/>
    </row>
    <row r="6">
      <c r="A6" s="18" t="inlineStr">
        <is>
          <t>Brazil</t>
        </is>
      </c>
      <c r="B6" s="19" t="inlineStr">
        <is>
          <t>EWZ</t>
        </is>
      </c>
      <c r="C6" s="81" t="n">
        <v>500</v>
      </c>
      <c r="D6" s="64" t="n">
        <v>39.765</v>
      </c>
      <c r="E6" s="64" t="n">
        <v>37.22999954223633</v>
      </c>
      <c r="F6" s="64">
        <f>+E6*D6</f>
        <v/>
      </c>
      <c r="G6" s="3">
        <f>+F6/SUM($F$2:$F$79)</f>
        <v/>
      </c>
      <c r="H6" s="26">
        <f>IFERROR(E6/D6-1,"")</f>
        <v/>
      </c>
      <c r="I6" s="27" t="n"/>
      <c r="J6" s="82" t="n">
        <v>100</v>
      </c>
      <c r="K6" s="4">
        <f>IFERROR(J6/E6-1,"")</f>
        <v/>
      </c>
      <c r="L6" s="4" t="n">
        <v>0</v>
      </c>
      <c r="M6" s="4" t="n">
        <v>0.1</v>
      </c>
      <c r="N6" s="3" t="n"/>
      <c r="O6" s="83">
        <f>+N6*$O$80</f>
        <v/>
      </c>
      <c r="P6" s="84">
        <f>IF(N6&lt;&gt;"",(O6/E6)-C6,"")</f>
        <v/>
      </c>
      <c r="Q6" s="84" t="n"/>
      <c r="R6" s="84" t="n"/>
      <c r="S6" s="85">
        <f>IFERROR(C6+P6,0)</f>
        <v/>
      </c>
      <c r="T6" s="72" t="n"/>
      <c r="U6" s="39" t="n">
        <v>0</v>
      </c>
      <c r="V6" s="9" t="n">
        <v>0.0005903569178218058</v>
      </c>
      <c r="W6" s="9" t="n">
        <v>0.0006779101135948488</v>
      </c>
      <c r="X6" s="86" t="n">
        <v>-1.470949042029215</v>
      </c>
      <c r="Y6" s="86" t="n">
        <v>16.03512979512261</v>
      </c>
      <c r="Z6" s="9" t="n"/>
      <c r="AA6" s="2">
        <f>+VLOOKUP(B6,SIC!A:D,2,0)</f>
        <v/>
      </c>
      <c r="AB6" s="5" t="n">
        <v>403010</v>
      </c>
      <c r="AC6" s="5" t="n">
        <v>4030</v>
      </c>
      <c r="AD6" s="40" t="n">
        <v>10</v>
      </c>
      <c r="AE6" s="29" t="n"/>
    </row>
    <row r="7">
      <c r="A7" s="18" t="inlineStr">
        <is>
          <t>Canada</t>
        </is>
      </c>
      <c r="B7" s="19" t="inlineStr">
        <is>
          <t>EWC</t>
        </is>
      </c>
      <c r="C7" s="74" t="n">
        <v>400</v>
      </c>
      <c r="D7" s="75" t="n">
        <v>32.907</v>
      </c>
      <c r="E7" s="75" t="n">
        <v>30.93000030517578</v>
      </c>
      <c r="F7" s="75">
        <f>+E7*D7</f>
        <v/>
      </c>
      <c r="G7" s="11">
        <f>+F7/SUM($F$2:$F$79)</f>
        <v/>
      </c>
      <c r="H7" s="25">
        <f>IFERROR(E7/D7-1,"")</f>
        <v/>
      </c>
      <c r="I7" s="27" t="n"/>
      <c r="J7" s="76" t="n">
        <v>29.773</v>
      </c>
      <c r="K7" s="12">
        <f>IFERROR(J7/E7-1,"")</f>
        <v/>
      </c>
      <c r="L7" s="12" t="n">
        <v>0</v>
      </c>
      <c r="M7" s="12" t="n">
        <v>0.1</v>
      </c>
      <c r="N7" s="11" t="n"/>
      <c r="O7" s="77">
        <f>+N7*$O$80</f>
        <v/>
      </c>
      <c r="P7" s="78">
        <f>IF(N7&lt;&gt;"",(O7/E7)-C7,"")</f>
        <v/>
      </c>
      <c r="Q7" s="78" t="n"/>
      <c r="R7" s="78" t="n"/>
      <c r="S7" s="79">
        <f>IFERROR(C7+P7,0)</f>
        <v/>
      </c>
      <c r="T7" s="72" t="n"/>
      <c r="U7" s="37" t="n">
        <v>2</v>
      </c>
      <c r="V7" s="13" t="n">
        <v>0.0003870284755410692</v>
      </c>
      <c r="W7" s="13" t="n">
        <v>0.0001755047346846084</v>
      </c>
      <c r="X7" s="80" t="n">
        <v>-1.66690576231558</v>
      </c>
      <c r="Y7" s="80" t="n">
        <v>33.33944714059742</v>
      </c>
      <c r="Z7" s="13" t="n"/>
      <c r="AA7" s="10">
        <f>+VLOOKUP(B7,SIC!A:D,2,0)</f>
        <v/>
      </c>
      <c r="AB7" s="14" t="n">
        <v>405010</v>
      </c>
      <c r="AC7" s="14" t="n">
        <v>4050</v>
      </c>
      <c r="AD7" s="38" t="n">
        <v>10</v>
      </c>
      <c r="AE7" s="29" t="n"/>
    </row>
    <row r="8">
      <c r="A8" s="18" t="inlineStr">
        <is>
          <t>Chile</t>
        </is>
      </c>
      <c r="B8" s="19" t="inlineStr">
        <is>
          <t>ECH</t>
        </is>
      </c>
      <c r="C8" s="81" t="n">
        <v>400</v>
      </c>
      <c r="D8" s="64" t="n">
        <v>26.019</v>
      </c>
      <c r="E8" s="64" t="n">
        <v>30.01000022888184</v>
      </c>
      <c r="F8" s="64">
        <f>+E8*D8</f>
        <v/>
      </c>
      <c r="G8" s="3">
        <f>+F8/SUM($F$2:$F$79)</f>
        <v/>
      </c>
      <c r="H8" s="26">
        <f>IFERROR(E8/D8-1,"")</f>
        <v/>
      </c>
      <c r="I8" s="27" t="n"/>
      <c r="J8" s="82" t="n">
        <v>21.6825</v>
      </c>
      <c r="K8" s="4">
        <f>IFERROR(J8/E8-1,"")</f>
        <v/>
      </c>
      <c r="L8" s="4" t="n">
        <v>0</v>
      </c>
      <c r="M8" s="4" t="n">
        <v>0.1</v>
      </c>
      <c r="N8" s="3" t="n"/>
      <c r="O8" s="83">
        <f>+N8*$O$80</f>
        <v/>
      </c>
      <c r="P8" s="84">
        <f>IF(N8&lt;&gt;"",(O8/E8)-C8,"")</f>
        <v/>
      </c>
      <c r="Q8" s="84" t="n"/>
      <c r="R8" s="84" t="n"/>
      <c r="S8" s="85">
        <f>IFERROR(C8+P8,0)</f>
        <v/>
      </c>
      <c r="T8" s="72" t="n"/>
      <c r="U8" s="39" t="n">
        <v>4</v>
      </c>
      <c r="V8" s="9" t="n">
        <v>4.06332346293274e-05</v>
      </c>
      <c r="W8" s="9" t="n">
        <v>0.0002739890421501272</v>
      </c>
      <c r="X8" s="86" t="n">
        <v>-1.135859276813442</v>
      </c>
      <c r="Y8" s="86" t="n">
        <v>17.48625823431351</v>
      </c>
      <c r="Z8" s="9" t="n"/>
      <c r="AA8" s="2">
        <f>+VLOOKUP(B8,SIC!A:D,2,0)</f>
        <v/>
      </c>
      <c r="AB8" s="5" t="n">
        <v>553010</v>
      </c>
      <c r="AC8" s="5" t="n">
        <v>5530</v>
      </c>
      <c r="AD8" s="40" t="n">
        <v>10</v>
      </c>
      <c r="AE8" s="29" t="n"/>
    </row>
    <row r="9">
      <c r="A9" s="18" t="inlineStr">
        <is>
          <t>China</t>
        </is>
      </c>
      <c r="B9" s="19" t="inlineStr">
        <is>
          <t>MCHI</t>
        </is>
      </c>
      <c r="C9" s="74" t="n">
        <v>200</v>
      </c>
      <c r="D9" s="75" t="n">
        <v>64.592</v>
      </c>
      <c r="E9" s="75" t="n">
        <v>79.16000366210938</v>
      </c>
      <c r="F9" s="75">
        <f>+E9*D9</f>
        <v/>
      </c>
      <c r="G9" s="11">
        <f>+F9/SUM($F$2:$F$79)</f>
        <v/>
      </c>
      <c r="H9" s="25">
        <f>IFERROR(E9/D9-1,"")</f>
        <v/>
      </c>
      <c r="I9" s="27" t="n"/>
      <c r="J9" s="76" t="n">
        <v>100.925</v>
      </c>
      <c r="K9" s="12">
        <f>IFERROR(J9/E9-1,"")</f>
        <v/>
      </c>
      <c r="L9" s="12" t="n">
        <v>0</v>
      </c>
      <c r="M9" s="12" t="n">
        <v>0.1</v>
      </c>
      <c r="N9" s="11" t="n"/>
      <c r="O9" s="77">
        <f>+N9*$O$80</f>
        <v/>
      </c>
      <c r="P9" s="78">
        <f>IF(N9&lt;&gt;"",(O9/E9)-C9,"")</f>
        <v/>
      </c>
      <c r="Q9" s="78" t="n"/>
      <c r="R9" s="78" t="n"/>
      <c r="S9" s="79">
        <f>IFERROR(C9+P9,0)</f>
        <v/>
      </c>
      <c r="T9" s="72" t="n"/>
      <c r="U9" s="37" t="n">
        <v>2</v>
      </c>
      <c r="V9" s="13" t="n">
        <v>0.0005439038089467594</v>
      </c>
      <c r="W9" s="13" t="n">
        <v>0.0002197684995602501</v>
      </c>
      <c r="X9" s="80" t="n">
        <v>-0.5072044812174402</v>
      </c>
      <c r="Y9" s="80" t="n">
        <v>3.532295869686141</v>
      </c>
      <c r="Z9" s="13" t="n"/>
      <c r="AA9" s="10">
        <f>+VLOOKUP(B9,SIC!A:D,2,0)</f>
        <v/>
      </c>
      <c r="AB9" s="14" t="n">
        <v>251010</v>
      </c>
      <c r="AC9" s="14" t="n">
        <v>2510</v>
      </c>
      <c r="AD9" s="38" t="n">
        <v>10</v>
      </c>
      <c r="AE9" s="29" t="n"/>
    </row>
    <row r="10">
      <c r="A10" s="18" t="inlineStr">
        <is>
          <t>Colombia</t>
        </is>
      </c>
      <c r="B10" s="19" t="inlineStr">
        <is>
          <t>ICOL</t>
        </is>
      </c>
      <c r="C10" s="81" t="n">
        <v>1000</v>
      </c>
      <c r="D10" s="64" t="n">
        <v>8.916499999999999</v>
      </c>
      <c r="E10" s="64" t="n">
        <v>11.19999980926514</v>
      </c>
      <c r="F10" s="64">
        <f>+E10*D10</f>
        <v/>
      </c>
      <c r="G10" s="3">
        <f>+F10/SUM($F$2:$F$79)</f>
        <v/>
      </c>
      <c r="H10" s="26">
        <f>IFERROR(E10/D10-1,"")</f>
        <v/>
      </c>
      <c r="I10" s="27" t="n"/>
      <c r="J10" s="82" t="n">
        <v>11.7488</v>
      </c>
      <c r="K10" s="4">
        <f>IFERROR(J10/E10-1,"")</f>
        <v/>
      </c>
      <c r="L10" s="4" t="n">
        <v>0</v>
      </c>
      <c r="M10" s="4" t="n">
        <v>0.1</v>
      </c>
      <c r="N10" s="3" t="n"/>
      <c r="O10" s="83">
        <f>+N10*$O$80</f>
        <v/>
      </c>
      <c r="P10" s="84">
        <f>IF(N10&lt;&gt;"",(O10/E10)-C10,"")</f>
        <v/>
      </c>
      <c r="Q10" s="84" t="n"/>
      <c r="R10" s="84" t="n"/>
      <c r="S10" s="85">
        <f>IFERROR(C10+P10,0)</f>
        <v/>
      </c>
      <c r="T10" s="72" t="n"/>
      <c r="U10" s="39" t="n">
        <v>4</v>
      </c>
      <c r="V10" s="9" t="n">
        <v>0.0001600590601551152</v>
      </c>
      <c r="W10" s="9" t="n">
        <v>0.0003114172311001776</v>
      </c>
      <c r="X10" s="86" t="n">
        <v>-1.878199939089402</v>
      </c>
      <c r="Y10" s="86" t="n">
        <v>23.5481120188868</v>
      </c>
      <c r="Z10" s="9" t="n"/>
      <c r="AA10" s="2">
        <f>+VLOOKUP(B10,SIC!A:D,2,0)</f>
        <v/>
      </c>
      <c r="AB10" s="5" t="n">
        <v>403010</v>
      </c>
      <c r="AC10" s="5" t="n">
        <v>4030</v>
      </c>
      <c r="AD10" s="40" t="n">
        <v>10</v>
      </c>
      <c r="AE10" s="29" t="n"/>
    </row>
    <row r="11">
      <c r="A11" s="18" t="inlineStr">
        <is>
          <t>Denmark</t>
        </is>
      </c>
      <c r="B11" s="19" t="inlineStr">
        <is>
          <t>EDEN</t>
        </is>
      </c>
      <c r="C11" s="74" t="n">
        <v>500</v>
      </c>
      <c r="D11" s="75" t="n">
        <v>71.9453</v>
      </c>
      <c r="E11" s="75" t="n">
        <v>98.87000274658203</v>
      </c>
      <c r="F11" s="75">
        <f>+E11*D11</f>
        <v/>
      </c>
      <c r="G11" s="11">
        <f>+F11/SUM($F$2:$F$79)</f>
        <v/>
      </c>
      <c r="H11" s="25">
        <f>IFERROR(E11/D11-1,"")</f>
        <v/>
      </c>
      <c r="I11" s="27" t="n"/>
      <c r="J11" s="76" t="n">
        <v>102.9091</v>
      </c>
      <c r="K11" s="12">
        <f>IFERROR(J11/E11-1,"")</f>
        <v/>
      </c>
      <c r="L11" s="12" t="n">
        <v>0</v>
      </c>
      <c r="M11" s="12" t="n">
        <v>0.1</v>
      </c>
      <c r="N11" s="11" t="n"/>
      <c r="O11" s="77">
        <f>+N11*$O$80</f>
        <v/>
      </c>
      <c r="P11" s="78">
        <f>IF(N11&lt;&gt;"",(O11/E11)-C11,"")</f>
        <v/>
      </c>
      <c r="Q11" s="78" t="n"/>
      <c r="R11" s="78" t="n"/>
      <c r="S11" s="79">
        <f>IFERROR(C11+P11,0)</f>
        <v/>
      </c>
      <c r="T11" s="72" t="n"/>
      <c r="U11" s="37" t="n">
        <v>2</v>
      </c>
      <c r="V11" s="13" t="n">
        <v>0.0005238526907964389</v>
      </c>
      <c r="W11" s="13" t="n">
        <v>0.0001365614948899363</v>
      </c>
      <c r="X11" s="80" t="n">
        <v>-1.334249082733062</v>
      </c>
      <c r="Y11" s="80" t="n">
        <v>9.387050300838487</v>
      </c>
      <c r="Z11" s="13" t="n"/>
      <c r="AA11" s="10">
        <f>+VLOOKUP(B11,SIC!A:D,2,0)</f>
        <v/>
      </c>
      <c r="AB11" s="14" t="n">
        <v>352010</v>
      </c>
      <c r="AC11" s="14" t="n">
        <v>3520</v>
      </c>
      <c r="AD11" s="38" t="n">
        <v>10</v>
      </c>
      <c r="AE11" s="29" t="n"/>
    </row>
    <row r="12">
      <c r="A12" s="18" t="inlineStr">
        <is>
          <t>Egypt</t>
        </is>
      </c>
      <c r="B12" s="19" t="inlineStr">
        <is>
          <t>EGPT</t>
        </is>
      </c>
      <c r="C12" s="81" t="n">
        <v>200</v>
      </c>
      <c r="D12" s="64" t="n">
        <v>28.4625</v>
      </c>
      <c r="E12" s="64" t="n">
        <v>25.24909973144531</v>
      </c>
      <c r="F12" s="64">
        <f>+E12*D12</f>
        <v/>
      </c>
      <c r="G12" s="3">
        <f>+F12/SUM($F$2:$F$79)</f>
        <v/>
      </c>
      <c r="H12" s="26">
        <f>IFERROR(E12/D12-1,"")</f>
        <v/>
      </c>
      <c r="I12" s="27" t="n"/>
      <c r="J12" s="82" t="n">
        <v>26.3925</v>
      </c>
      <c r="K12" s="4">
        <f>IFERROR(J12/E12-1,"")</f>
        <v/>
      </c>
      <c r="L12" s="4" t="n">
        <v>0</v>
      </c>
      <c r="M12" s="4" t="n">
        <v>0.1</v>
      </c>
      <c r="N12" s="3" t="n"/>
      <c r="O12" s="83">
        <f>+N12*$O$80</f>
        <v/>
      </c>
      <c r="P12" s="84">
        <f>IF(N12&lt;&gt;"",(O12/E12)-C12,"")</f>
        <v/>
      </c>
      <c r="Q12" s="84" t="n"/>
      <c r="R12" s="84" t="n"/>
      <c r="S12" s="85">
        <f>IFERROR(C12+P12,0)</f>
        <v/>
      </c>
      <c r="T12" s="72" t="n"/>
      <c r="U12" s="39" t="n">
        <v>4</v>
      </c>
      <c r="V12" s="9" t="n">
        <v>-0.000251332422648433</v>
      </c>
      <c r="W12" s="9" t="n">
        <v>0.0002819901105859326</v>
      </c>
      <c r="X12" s="86" t="n">
        <v>-1.89756315854411</v>
      </c>
      <c r="Y12" s="86" t="n">
        <v>24.67341020053355</v>
      </c>
      <c r="Z12" s="9" t="n"/>
      <c r="AA12" s="2">
        <f>+VLOOKUP(B12,SIC!A:D,2,0)</f>
        <v/>
      </c>
      <c r="AB12" s="5" t="n">
        <v>604010</v>
      </c>
      <c r="AC12" s="5" t="n">
        <v>6040</v>
      </c>
      <c r="AD12" s="40" t="n">
        <v>10</v>
      </c>
      <c r="AE12" s="29" t="n"/>
    </row>
    <row r="13">
      <c r="A13" s="18" t="inlineStr">
        <is>
          <t>Finland</t>
        </is>
      </c>
      <c r="B13" s="19" t="inlineStr">
        <is>
          <t>EFNL</t>
        </is>
      </c>
      <c r="C13" s="74" t="n">
        <v>300</v>
      </c>
      <c r="D13" s="75" t="n">
        <v>46.10424</v>
      </c>
      <c r="E13" s="75" t="n">
        <v>44.97949981689453</v>
      </c>
      <c r="F13" s="75">
        <f>+E13*D13</f>
        <v/>
      </c>
      <c r="G13" s="11">
        <f>+F13/SUM($F$2:$F$79)</f>
        <v/>
      </c>
      <c r="H13" s="25">
        <f>IFERROR(E13/D13-1,"")</f>
        <v/>
      </c>
      <c r="I13" s="27" t="n"/>
      <c r="J13" s="76" t="n">
        <v>49.616944</v>
      </c>
      <c r="K13" s="12">
        <f>IFERROR(J13/E13-1,"")</f>
        <v/>
      </c>
      <c r="L13" s="12" t="n">
        <v>0</v>
      </c>
      <c r="M13" s="12" t="n">
        <v>0.1</v>
      </c>
      <c r="N13" s="11" t="n"/>
      <c r="O13" s="77">
        <f>+N13*$O$80</f>
        <v/>
      </c>
      <c r="P13" s="78">
        <f>IF(N13&lt;&gt;"",(O13/E13)-C13,"")</f>
        <v/>
      </c>
      <c r="Q13" s="78" t="n"/>
      <c r="R13" s="78" t="n"/>
      <c r="S13" s="79">
        <f>IFERROR(C13+P13,0)</f>
        <v/>
      </c>
      <c r="T13" s="72" t="n"/>
      <c r="U13" s="37" t="n">
        <v>2</v>
      </c>
      <c r="V13" s="13" t="n">
        <v>0.0004046049165568624</v>
      </c>
      <c r="W13" s="13" t="n">
        <v>0.0001741729999674032</v>
      </c>
      <c r="X13" s="80" t="n">
        <v>-1.700752669785511</v>
      </c>
      <c r="Y13" s="80" t="n">
        <v>14.94008075636787</v>
      </c>
      <c r="Z13" s="13" t="n"/>
      <c r="AA13" s="10">
        <f>+VLOOKUP(B13,SIC!A:D,2,0)</f>
        <v/>
      </c>
      <c r="AB13" s="14" t="n">
        <v>202010</v>
      </c>
      <c r="AC13" s="14" t="n">
        <v>2020</v>
      </c>
      <c r="AD13" s="38" t="n">
        <v>10</v>
      </c>
      <c r="AE13" s="29" t="n"/>
    </row>
    <row r="14">
      <c r="A14" s="18" t="inlineStr">
        <is>
          <t>France</t>
        </is>
      </c>
      <c r="B14" s="19" t="inlineStr">
        <is>
          <t>EWQ</t>
        </is>
      </c>
      <c r="C14" s="81" t="n">
        <v>500</v>
      </c>
      <c r="D14" s="64" t="n">
        <v>30.303</v>
      </c>
      <c r="E14" s="64" t="n">
        <v>33.70000076293945</v>
      </c>
      <c r="F14" s="64">
        <f>+E14*D14</f>
        <v/>
      </c>
      <c r="G14" s="3">
        <f>+F14/SUM($F$2:$F$79)</f>
        <v/>
      </c>
      <c r="H14" s="26">
        <f>IFERROR(E14/D14-1,"")</f>
        <v/>
      </c>
      <c r="I14" s="27" t="n"/>
      <c r="J14" s="82" t="n">
        <v>39.0572</v>
      </c>
      <c r="K14" s="4">
        <f>IFERROR(J14/E14-1,"")</f>
        <v/>
      </c>
      <c r="L14" s="4" t="n">
        <v>0</v>
      </c>
      <c r="M14" s="4" t="n">
        <v>0.1</v>
      </c>
      <c r="N14" s="3" t="n"/>
      <c r="O14" s="83">
        <f>+N14*$O$80</f>
        <v/>
      </c>
      <c r="P14" s="84">
        <f>IF(N14&lt;&gt;"",(O14/E14)-C14,"")</f>
        <v/>
      </c>
      <c r="Q14" s="84" t="n"/>
      <c r="R14" s="84" t="n"/>
      <c r="S14" s="85">
        <f>IFERROR(C14+P14,0)</f>
        <v/>
      </c>
      <c r="T14" s="72" t="n"/>
      <c r="U14" s="39" t="n">
        <v>2</v>
      </c>
      <c r="V14" s="9" t="n">
        <v>0.0003656840927114873</v>
      </c>
      <c r="W14" s="9" t="n">
        <v>0.0001988146567466278</v>
      </c>
      <c r="X14" s="86" t="n">
        <v>-2.045119710776849</v>
      </c>
      <c r="Y14" s="86" t="n">
        <v>22.77801223708769</v>
      </c>
      <c r="Z14" s="9" t="n"/>
      <c r="AA14" s="2">
        <f>+VLOOKUP(B14,SIC!A:D,2,0)</f>
        <v/>
      </c>
      <c r="AB14" s="5" t="n">
        <v>252010</v>
      </c>
      <c r="AC14" s="5" t="n">
        <v>2520</v>
      </c>
      <c r="AD14" s="40" t="n">
        <v>10</v>
      </c>
      <c r="AE14" s="29" t="n"/>
    </row>
    <row r="15">
      <c r="A15" s="18" t="inlineStr">
        <is>
          <t>Germany</t>
        </is>
      </c>
      <c r="B15" s="19" t="inlineStr">
        <is>
          <t>EWG</t>
        </is>
      </c>
      <c r="C15" s="74" t="n">
        <v>400</v>
      </c>
      <c r="D15" s="75" t="n">
        <v>24.912</v>
      </c>
      <c r="E15" s="75" t="n">
        <v>32.18999862670898</v>
      </c>
      <c r="F15" s="75">
        <f>+E15*D15</f>
        <v/>
      </c>
      <c r="G15" s="11">
        <f>+F15/SUM($F$2:$F$79)</f>
        <v/>
      </c>
      <c r="H15" s="25">
        <f>IFERROR(E15/D15-1,"")</f>
        <v/>
      </c>
      <c r="I15" s="27" t="n"/>
      <c r="J15" s="76" t="n">
        <v>29.583</v>
      </c>
      <c r="K15" s="12">
        <f>IFERROR(J15/E15-1,"")</f>
        <v/>
      </c>
      <c r="L15" s="12" t="n">
        <v>0</v>
      </c>
      <c r="M15" s="12" t="n">
        <v>0.1</v>
      </c>
      <c r="N15" s="11" t="n"/>
      <c r="O15" s="77">
        <f>+N15*$O$80</f>
        <v/>
      </c>
      <c r="P15" s="78">
        <f>IF(N15&lt;&gt;"",(O15/E15)-C15,"")</f>
        <v/>
      </c>
      <c r="Q15" s="78" t="n"/>
      <c r="R15" s="78" t="n"/>
      <c r="S15" s="79">
        <f>IFERROR(C15+P15,0)</f>
        <v/>
      </c>
      <c r="T15" s="72" t="n"/>
      <c r="U15" s="37" t="n">
        <v>1</v>
      </c>
      <c r="V15" s="13" t="n">
        <v>0.0002789519523779023</v>
      </c>
      <c r="W15" s="13" t="n">
        <v>0.0001973274186209803</v>
      </c>
      <c r="X15" s="80" t="n">
        <v>-1.703064122508779</v>
      </c>
      <c r="Y15" s="80" t="n">
        <v>19.19099666991956</v>
      </c>
      <c r="Z15" s="13" t="n"/>
      <c r="AA15" s="10">
        <f>+VLOOKUP(B15,SIC!A:D,2,0)</f>
        <v/>
      </c>
      <c r="AB15" s="14" t="n">
        <v>252010</v>
      </c>
      <c r="AC15" s="14" t="n">
        <v>2520</v>
      </c>
      <c r="AD15" s="38" t="n">
        <v>10</v>
      </c>
      <c r="AE15" s="29" t="n"/>
    </row>
    <row r="16">
      <c r="A16" s="18" t="inlineStr">
        <is>
          <t>Greece</t>
        </is>
      </c>
      <c r="B16" s="19" t="inlineStr">
        <is>
          <t>GREK</t>
        </is>
      </c>
      <c r="C16" s="81" t="n">
        <v>400</v>
      </c>
      <c r="D16" s="64" t="n">
        <v>22.07875</v>
      </c>
      <c r="E16" s="64" t="n">
        <v>26.27000045776367</v>
      </c>
      <c r="F16" s="64">
        <f>+E16*D16</f>
        <v/>
      </c>
      <c r="G16" s="3">
        <f>+F16/SUM($F$2:$F$79)</f>
        <v/>
      </c>
      <c r="H16" s="26">
        <f>IFERROR(E16/D16-1,"")</f>
        <v/>
      </c>
      <c r="I16" s="27" t="n"/>
      <c r="J16" s="82" t="n">
        <v>19.48125</v>
      </c>
      <c r="K16" s="4">
        <f>IFERROR(J16/E16-1,"")</f>
        <v/>
      </c>
      <c r="L16" s="4" t="n">
        <v>0</v>
      </c>
      <c r="M16" s="4" t="n">
        <v>0.1</v>
      </c>
      <c r="N16" s="3" t="n"/>
      <c r="O16" s="83">
        <f>+N16*$O$80</f>
        <v/>
      </c>
      <c r="P16" s="84">
        <f>IF(N16&lt;&gt;"",(O16/E16)-C16,"")</f>
        <v/>
      </c>
      <c r="Q16" s="84" t="n"/>
      <c r="R16" s="84" t="n"/>
      <c r="S16" s="85">
        <f>IFERROR(C16+P16,0)</f>
        <v/>
      </c>
      <c r="T16" s="72" t="n"/>
      <c r="U16" s="39" t="n">
        <v>4</v>
      </c>
      <c r="V16" s="9" t="n">
        <v>0.000141122761632137</v>
      </c>
      <c r="W16" s="9" t="n">
        <v>0.0005207328950555684</v>
      </c>
      <c r="X16" s="86" t="n">
        <v>-1.22827768605452</v>
      </c>
      <c r="Y16" s="86" t="n">
        <v>12.94135508459129</v>
      </c>
      <c r="Z16" s="9" t="n"/>
      <c r="AA16" s="2">
        <f>+VLOOKUP(B16,SIC!A:D,2,0)</f>
        <v/>
      </c>
      <c r="AB16" s="5" t="n">
        <v>252010</v>
      </c>
      <c r="AC16" s="5" t="n">
        <v>2520</v>
      </c>
      <c r="AD16" s="40" t="n">
        <v>10</v>
      </c>
      <c r="AE16" s="29" t="n"/>
    </row>
    <row r="17">
      <c r="A17" s="18" t="inlineStr">
        <is>
          <t>Hong Kong</t>
        </is>
      </c>
      <c r="B17" s="19" t="inlineStr">
        <is>
          <t>EWH</t>
        </is>
      </c>
      <c r="C17" s="74" t="n">
        <v>200</v>
      </c>
      <c r="D17" s="75" t="n">
        <v>19.3155</v>
      </c>
      <c r="E17" s="75" t="n">
        <v>24.27000045776367</v>
      </c>
      <c r="F17" s="75">
        <f>+E17*D17</f>
        <v/>
      </c>
      <c r="G17" s="11">
        <f>+F17/SUM($F$2:$F$79)</f>
        <v/>
      </c>
      <c r="H17" s="25">
        <f>IFERROR(E17/D17-1,"")</f>
        <v/>
      </c>
      <c r="I17" s="27" t="n"/>
      <c r="J17" s="76" t="n">
        <v>30.5625</v>
      </c>
      <c r="K17" s="12">
        <f>IFERROR(J17/E17-1,"")</f>
        <v/>
      </c>
      <c r="L17" s="12" t="n">
        <v>0</v>
      </c>
      <c r="M17" s="12" t="n">
        <v>0.1</v>
      </c>
      <c r="N17" s="11" t="n"/>
      <c r="O17" s="77">
        <f>+N17*$O$80</f>
        <v/>
      </c>
      <c r="P17" s="78">
        <f>IF(N17&lt;&gt;"",(O17/E17)-C17,"")</f>
        <v/>
      </c>
      <c r="Q17" s="78" t="n"/>
      <c r="R17" s="78" t="n"/>
      <c r="S17" s="79">
        <f>IFERROR(C17+P17,0)</f>
        <v/>
      </c>
      <c r="T17" s="72" t="n"/>
      <c r="U17" s="37" t="n">
        <v>1</v>
      </c>
      <c r="V17" s="13" t="n">
        <v>0.0003043552203931277</v>
      </c>
      <c r="W17" s="13" t="n">
        <v>0.0001469130505628524</v>
      </c>
      <c r="X17" s="80" t="n">
        <v>-0.7941786409206923</v>
      </c>
      <c r="Y17" s="80" t="n">
        <v>7.77271490387248</v>
      </c>
      <c r="Z17" s="13" t="n"/>
      <c r="AA17" s="10">
        <f>+VLOOKUP(B17,SIC!A:D,2,0)</f>
        <v/>
      </c>
      <c r="AB17" s="14" t="n">
        <v>401010</v>
      </c>
      <c r="AC17" s="14" t="n">
        <v>4010</v>
      </c>
      <c r="AD17" s="38" t="n">
        <v>10</v>
      </c>
      <c r="AE17" s="29" t="n"/>
    </row>
    <row r="18">
      <c r="A18" s="18" t="inlineStr">
        <is>
          <t>India</t>
        </is>
      </c>
      <c r="B18" s="19" t="inlineStr">
        <is>
          <t>INDA</t>
        </is>
      </c>
      <c r="C18" s="81" t="n">
        <v>1000</v>
      </c>
      <c r="D18" s="64" t="n">
        <v>41.83300000000001</v>
      </c>
      <c r="E18" s="64" t="n">
        <v>39.86999893188477</v>
      </c>
      <c r="F18" s="64">
        <f>+E18*D18</f>
        <v/>
      </c>
      <c r="G18" s="3">
        <f>+F18/SUM($F$2:$F$79)</f>
        <v/>
      </c>
      <c r="H18" s="26">
        <f>IFERROR(E18/D18-1,"")</f>
        <v/>
      </c>
      <c r="I18" s="27" t="n"/>
      <c r="J18" s="82" t="n">
        <v>42.5936</v>
      </c>
      <c r="K18" s="4">
        <f>IFERROR(J18/E18-1,"")</f>
        <v/>
      </c>
      <c r="L18" s="4" t="n">
        <v>0</v>
      </c>
      <c r="M18" s="4" t="n">
        <v>0.1</v>
      </c>
      <c r="N18" s="3" t="n"/>
      <c r="O18" s="83">
        <f>+N18*$O$80</f>
        <v/>
      </c>
      <c r="P18" s="84">
        <f>IF(N18&lt;&gt;"",(O18/E18)-C18,"")</f>
        <v/>
      </c>
      <c r="Q18" s="84" t="n"/>
      <c r="R18" s="84" t="n"/>
      <c r="S18" s="85">
        <f>IFERROR(C18+P18,0)</f>
        <v/>
      </c>
      <c r="T18" s="72" t="n"/>
      <c r="U18" s="39" t="n">
        <v>2</v>
      </c>
      <c r="V18" s="9" t="n">
        <v>0.0003473014407185227</v>
      </c>
      <c r="W18" s="9" t="n">
        <v>0.0002670820605194352</v>
      </c>
      <c r="X18" s="86" t="n">
        <v>-1.430504792000238</v>
      </c>
      <c r="Y18" s="86" t="n">
        <v>21.1295285989984</v>
      </c>
      <c r="Z18" s="9" t="n"/>
      <c r="AA18" s="2">
        <f>+VLOOKUP(B18,SIC!A:D,2,0)</f>
        <v/>
      </c>
      <c r="AB18" s="5" t="n">
        <v>406010</v>
      </c>
      <c r="AC18" s="5" t="n">
        <v>4060</v>
      </c>
      <c r="AD18" s="40" t="n">
        <v>10</v>
      </c>
      <c r="AE18" s="29" t="n"/>
    </row>
    <row r="19">
      <c r="A19" s="18" t="inlineStr">
        <is>
          <t>Indonesia</t>
        </is>
      </c>
      <c r="B19" s="19" t="inlineStr">
        <is>
          <t>EIDO</t>
        </is>
      </c>
      <c r="C19" s="74" t="n">
        <v>500</v>
      </c>
      <c r="D19" s="75" t="n">
        <v>23.877</v>
      </c>
      <c r="E19" s="75" t="n">
        <v>23.56999969482422</v>
      </c>
      <c r="F19" s="75">
        <f>+E19*D19</f>
        <v/>
      </c>
      <c r="G19" s="11">
        <f>+F19/SUM($F$2:$F$79)</f>
        <v/>
      </c>
      <c r="H19" s="25">
        <f>IFERROR(E19/D19-1,"")</f>
        <v/>
      </c>
      <c r="I19" s="27" t="n"/>
      <c r="J19" s="76" t="n">
        <v>25.6962</v>
      </c>
      <c r="K19" s="12">
        <f>IFERROR(J19/E19-1,"")</f>
        <v/>
      </c>
      <c r="L19" s="12" t="n">
        <v>0</v>
      </c>
      <c r="M19" s="12" t="n">
        <v>0.1</v>
      </c>
      <c r="N19" s="11" t="n"/>
      <c r="O19" s="77">
        <f>+N19*$O$80</f>
        <v/>
      </c>
      <c r="P19" s="78">
        <f>IF(N19&lt;&gt;"",(O19/E19)-C19,"")</f>
        <v/>
      </c>
      <c r="Q19" s="78" t="n"/>
      <c r="R19" s="78" t="n"/>
      <c r="S19" s="79">
        <f>IFERROR(C19+P19,0)</f>
        <v/>
      </c>
      <c r="T19" s="72" t="n"/>
      <c r="U19" s="37" t="n">
        <v>4</v>
      </c>
      <c r="V19" s="13" t="n">
        <v>0.0001740413013075531</v>
      </c>
      <c r="W19" s="13" t="n">
        <v>0.0003346273908035118</v>
      </c>
      <c r="X19" s="80" t="n">
        <v>-0.8990578871540643</v>
      </c>
      <c r="Y19" s="80" t="n">
        <v>12.79420770504986</v>
      </c>
      <c r="Z19" s="13" t="n"/>
      <c r="AA19" s="10">
        <f>+VLOOKUP(B19,SIC!A:D,2,0)</f>
        <v/>
      </c>
      <c r="AB19" s="14" t="n">
        <v>401010</v>
      </c>
      <c r="AC19" s="14" t="n">
        <v>4010</v>
      </c>
      <c r="AD19" s="38" t="n">
        <v>10</v>
      </c>
      <c r="AE19" s="29" t="n"/>
    </row>
    <row r="20">
      <c r="A20" s="18" t="inlineStr">
        <is>
          <t>Ireland</t>
        </is>
      </c>
      <c r="B20" s="19" t="inlineStr">
        <is>
          <t>EIRL</t>
        </is>
      </c>
      <c r="C20" s="81" t="n">
        <v>200</v>
      </c>
      <c r="D20" s="64" t="n">
        <v>45.432</v>
      </c>
      <c r="E20" s="64" t="n">
        <v>51.27000045776367</v>
      </c>
      <c r="F20" s="64">
        <f>+E20*D20</f>
        <v/>
      </c>
      <c r="G20" s="3">
        <f>+F20/SUM($F$2:$F$79)</f>
        <v/>
      </c>
      <c r="H20" s="26">
        <f>IFERROR(E20/D20-1,"")</f>
        <v/>
      </c>
      <c r="I20" s="27" t="n"/>
      <c r="J20" s="82" t="n">
        <v>51.4896</v>
      </c>
      <c r="K20" s="4">
        <f>IFERROR(J20/E20-1,"")</f>
        <v/>
      </c>
      <c r="L20" s="4" t="n">
        <v>0</v>
      </c>
      <c r="M20" s="4" t="n">
        <v>0.1</v>
      </c>
      <c r="N20" s="3" t="n"/>
      <c r="O20" s="83">
        <f>+N20*$O$80</f>
        <v/>
      </c>
      <c r="P20" s="84">
        <f>IF(N20&lt;&gt;"",(O20/E20)-C20,"")</f>
        <v/>
      </c>
      <c r="Q20" s="84" t="n"/>
      <c r="R20" s="84" t="n"/>
      <c r="S20" s="85">
        <f>IFERROR(C20+P20,0)</f>
        <v/>
      </c>
      <c r="T20" s="72" t="n"/>
      <c r="U20" s="39" t="n">
        <v>1</v>
      </c>
      <c r="V20" s="9" t="n">
        <v>0.0002270703666491333</v>
      </c>
      <c r="W20" s="9" t="n">
        <v>0.0002031973867659373</v>
      </c>
      <c r="X20" s="86" t="n">
        <v>-2.200561878926354</v>
      </c>
      <c r="Y20" s="86" t="n">
        <v>21.7949411340033</v>
      </c>
      <c r="Z20" s="9" t="n"/>
      <c r="AA20" s="2">
        <f>+VLOOKUP(B20,SIC!A:D,2,0)</f>
        <v/>
      </c>
      <c r="AB20" s="5" t="n">
        <v>252010</v>
      </c>
      <c r="AC20" s="5" t="n">
        <v>2520</v>
      </c>
      <c r="AD20" s="40" t="n">
        <v>10</v>
      </c>
      <c r="AE20" s="29" t="n"/>
    </row>
    <row r="21">
      <c r="A21" s="18" t="inlineStr">
        <is>
          <t>Israel</t>
        </is>
      </c>
      <c r="B21" s="19" t="inlineStr">
        <is>
          <t>EIS</t>
        </is>
      </c>
      <c r="C21" s="74" t="n">
        <v>300</v>
      </c>
      <c r="D21" s="75" t="n">
        <v>47.8</v>
      </c>
      <c r="E21" s="75" t="n">
        <v>63.41999816894531</v>
      </c>
      <c r="F21" s="75">
        <f>+E21*D21</f>
        <v/>
      </c>
      <c r="G21" s="11">
        <f>+F21/SUM($F$2:$F$79)</f>
        <v/>
      </c>
      <c r="H21" s="25">
        <f>IFERROR(E21/D21-1,"")</f>
        <v/>
      </c>
      <c r="I21" s="27" t="n"/>
      <c r="J21" s="76" t="n">
        <v>67.5175</v>
      </c>
      <c r="K21" s="12">
        <f>IFERROR(J21/E21-1,"")</f>
        <v/>
      </c>
      <c r="L21" s="12" t="n">
        <v>0</v>
      </c>
      <c r="M21" s="12" t="n">
        <v>0.1</v>
      </c>
      <c r="N21" s="11" t="n"/>
      <c r="O21" s="77">
        <f>+N21*$O$80</f>
        <v/>
      </c>
      <c r="P21" s="78">
        <f>IF(N21&lt;&gt;"",(O21/E21)-C21,"")</f>
        <v/>
      </c>
      <c r="Q21" s="78" t="n"/>
      <c r="R21" s="78" t="n"/>
      <c r="S21" s="79">
        <f>IFERROR(C21+P21,0)</f>
        <v/>
      </c>
      <c r="T21" s="72" t="n"/>
      <c r="U21" s="37" t="n">
        <v>1</v>
      </c>
      <c r="V21" s="13" t="n">
        <v>0.0002645258774768529</v>
      </c>
      <c r="W21" s="13" t="n">
        <v>0.0001632565151291015</v>
      </c>
      <c r="X21" s="80" t="n">
        <v>-1.785495269610076</v>
      </c>
      <c r="Y21" s="80" t="n">
        <v>21.74231218853054</v>
      </c>
      <c r="Z21" s="13" t="n"/>
      <c r="AA21" s="10">
        <f>+VLOOKUP(B21,SIC!A:D,2,0)</f>
        <v/>
      </c>
      <c r="AB21" s="14" t="n">
        <v>454010</v>
      </c>
      <c r="AC21" s="14" t="n">
        <v>4540</v>
      </c>
      <c r="AD21" s="38" t="n">
        <v>10</v>
      </c>
      <c r="AE21" s="29" t="n"/>
    </row>
    <row r="22">
      <c r="A22" s="18" t="inlineStr">
        <is>
          <t>Italy</t>
        </is>
      </c>
      <c r="B22" s="19" t="inlineStr">
        <is>
          <t>EWI</t>
        </is>
      </c>
      <c r="C22" s="81" t="n">
        <v>500</v>
      </c>
      <c r="D22" s="64" t="n">
        <v>24.8625</v>
      </c>
      <c r="E22" s="64" t="n">
        <v>29.69000053405762</v>
      </c>
      <c r="F22" s="64">
        <f>+E22*D22</f>
        <v/>
      </c>
      <c r="G22" s="3">
        <f>+F22/SUM($F$2:$F$79)</f>
        <v/>
      </c>
      <c r="H22" s="26">
        <f>IFERROR(E22/D22-1,"")</f>
        <v/>
      </c>
      <c r="I22" s="27" t="n"/>
      <c r="J22" s="82" t="n">
        <v>33.05249999999999</v>
      </c>
      <c r="K22" s="4">
        <f>IFERROR(J22/E22-1,"")</f>
        <v/>
      </c>
      <c r="L22" s="4" t="n">
        <v>0</v>
      </c>
      <c r="M22" s="4" t="n">
        <v>0.1</v>
      </c>
      <c r="N22" s="3" t="n"/>
      <c r="O22" s="83">
        <f>+N22*$O$80</f>
        <v/>
      </c>
      <c r="P22" s="84">
        <f>IF(N22&lt;&gt;"",(O22/E22)-C22,"")</f>
        <v/>
      </c>
      <c r="Q22" s="84" t="n"/>
      <c r="R22" s="84" t="n"/>
      <c r="S22" s="85">
        <f>IFERROR(C22+P22,0)</f>
        <v/>
      </c>
      <c r="T22" s="72" t="n"/>
      <c r="U22" s="39" t="n">
        <v>4</v>
      </c>
      <c r="V22" s="9" t="n">
        <v>0.0002014285913748931</v>
      </c>
      <c r="W22" s="9" t="n">
        <v>0.0002788885765321834</v>
      </c>
      <c r="X22" s="86" t="n">
        <v>-2.272926586917071</v>
      </c>
      <c r="Y22" s="86" t="n">
        <v>23.95186621615882</v>
      </c>
      <c r="Z22" s="9" t="n"/>
      <c r="AA22" s="2">
        <f>+VLOOKUP(B22,SIC!A:D,2,0)</f>
        <v/>
      </c>
      <c r="AB22" s="5" t="n">
        <v>552010</v>
      </c>
      <c r="AC22" s="5" t="n">
        <v>5520</v>
      </c>
      <c r="AD22" s="40" t="n">
        <v>10</v>
      </c>
      <c r="AE22" s="29" t="n"/>
    </row>
    <row r="23">
      <c r="A23" s="18" t="inlineStr">
        <is>
          <t>Japan</t>
        </is>
      </c>
      <c r="B23" s="19" t="inlineStr">
        <is>
          <t>EWJ</t>
        </is>
      </c>
      <c r="C23" s="74" t="n">
        <v>400</v>
      </c>
      <c r="D23" s="75" t="n">
        <v>52.1874</v>
      </c>
      <c r="E23" s="75" t="n">
        <v>67.31999969482422</v>
      </c>
      <c r="F23" s="75">
        <f>+E23*D23</f>
        <v/>
      </c>
      <c r="G23" s="11">
        <f>+F23/SUM($F$2:$F$79)</f>
        <v/>
      </c>
      <c r="H23" s="25">
        <f>IFERROR(E23/D23-1,"")</f>
        <v/>
      </c>
      <c r="I23" s="27" t="n"/>
      <c r="J23" s="76" t="n">
        <v>76.6296</v>
      </c>
      <c r="K23" s="12">
        <f>IFERROR(J23/E23-1,"")</f>
        <v/>
      </c>
      <c r="L23" s="12" t="n">
        <v>0</v>
      </c>
      <c r="M23" s="12" t="n">
        <v>0.1</v>
      </c>
      <c r="N23" s="11" t="n"/>
      <c r="O23" s="77">
        <f>+N23*$O$80</f>
        <v/>
      </c>
      <c r="P23" s="78">
        <f>IF(N23&lt;&gt;"",(O23/E23)-C23,"")</f>
        <v/>
      </c>
      <c r="Q23" s="78" t="n"/>
      <c r="R23" s="78" t="n"/>
      <c r="S23" s="79">
        <f>IFERROR(C23+P23,0)</f>
        <v/>
      </c>
      <c r="T23" s="72" t="n"/>
      <c r="U23" s="37" t="n">
        <v>1</v>
      </c>
      <c r="V23" s="13" t="n">
        <v>0.0003381835974650467</v>
      </c>
      <c r="W23" s="13" t="n">
        <v>0.0001163428281855766</v>
      </c>
      <c r="X23" s="80" t="n">
        <v>-0.9760613159498148</v>
      </c>
      <c r="Y23" s="80" t="n">
        <v>11.86892272633433</v>
      </c>
      <c r="Z23" s="13" t="n"/>
      <c r="AA23" s="10">
        <f>+VLOOKUP(B23,SIC!A:D,2,0)</f>
        <v/>
      </c>
      <c r="AB23" s="14" t="n">
        <v>201010</v>
      </c>
      <c r="AC23" s="14" t="n">
        <v>2010</v>
      </c>
      <c r="AD23" s="38" t="n">
        <v>10</v>
      </c>
      <c r="AE23" s="29" t="n"/>
    </row>
    <row r="24">
      <c r="A24" s="18" t="inlineStr">
        <is>
          <t>Korea (South)</t>
        </is>
      </c>
      <c r="B24" s="19" t="inlineStr">
        <is>
          <t>EWY</t>
        </is>
      </c>
      <c r="C24" s="81" t="n">
        <v>400</v>
      </c>
      <c r="D24" s="64" t="n">
        <v>91.289</v>
      </c>
      <c r="E24" s="64" t="n">
        <v>84.55999755859375</v>
      </c>
      <c r="F24" s="64">
        <f>+E24*D24</f>
        <v/>
      </c>
      <c r="G24" s="3">
        <f>+F24/SUM($F$2:$F$79)</f>
        <v/>
      </c>
      <c r="H24" s="26">
        <f>IFERROR(E24/D24-1,"")</f>
        <v/>
      </c>
      <c r="I24" s="27" t="n"/>
      <c r="J24" s="82" t="n">
        <v>78.84049999999999</v>
      </c>
      <c r="K24" s="4">
        <f>IFERROR(J24/E24-1,"")</f>
        <v/>
      </c>
      <c r="L24" s="4" t="n">
        <v>0</v>
      </c>
      <c r="M24" s="4" t="n">
        <v>0.1</v>
      </c>
      <c r="N24" s="3" t="n"/>
      <c r="O24" s="83">
        <f>+N24*$O$80</f>
        <v/>
      </c>
      <c r="P24" s="84">
        <f>IF(N24&lt;&gt;"",(O24/E24)-C24,"")</f>
        <v/>
      </c>
      <c r="Q24" s="84" t="n"/>
      <c r="R24" s="84" t="n"/>
      <c r="S24" s="85">
        <f>IFERROR(C24+P24,0)</f>
        <v/>
      </c>
      <c r="T24" s="72" t="n"/>
      <c r="U24" s="39" t="n">
        <v>2</v>
      </c>
      <c r="V24" s="9" t="n">
        <v>0.0005093981901963044</v>
      </c>
      <c r="W24" s="9" t="n">
        <v>0.0002635333243881793</v>
      </c>
      <c r="X24" s="86" t="n">
        <v>-1.226569965058556</v>
      </c>
      <c r="Y24" s="86" t="n">
        <v>15.67453004371334</v>
      </c>
      <c r="Z24" s="9" t="n"/>
      <c r="AA24" s="2">
        <f>+VLOOKUP(B24,SIC!A:D,2,0)</f>
        <v/>
      </c>
      <c r="AB24" s="5" t="n">
        <v>451010</v>
      </c>
      <c r="AC24" s="5" t="n">
        <v>4510</v>
      </c>
      <c r="AD24" s="40" t="n">
        <v>10</v>
      </c>
      <c r="AE24" s="29" t="n"/>
    </row>
    <row r="25">
      <c r="A25" s="18" t="inlineStr">
        <is>
          <t>Malaysia</t>
        </is>
      </c>
      <c r="B25" s="19" t="inlineStr">
        <is>
          <t>EWM</t>
        </is>
      </c>
      <c r="C25" s="74" t="n">
        <v>200</v>
      </c>
      <c r="D25" s="75" t="n">
        <v>30.135</v>
      </c>
      <c r="E25" s="75" t="n">
        <v>28.95999908447266</v>
      </c>
      <c r="F25" s="75">
        <f>+E25*D25</f>
        <v/>
      </c>
      <c r="G25" s="11">
        <f>+F25/SUM($F$2:$F$79)</f>
        <v/>
      </c>
      <c r="H25" s="25">
        <f>IFERROR(E25/D25-1,"")</f>
        <v/>
      </c>
      <c r="I25" s="27" t="n"/>
      <c r="J25" s="76" t="n">
        <v>21.525</v>
      </c>
      <c r="K25" s="12">
        <f>IFERROR(J25/E25-1,"")</f>
        <v/>
      </c>
      <c r="L25" s="12" t="n">
        <v>0</v>
      </c>
      <c r="M25" s="12" t="n">
        <v>0.1</v>
      </c>
      <c r="N25" s="11" t="n"/>
      <c r="O25" s="77">
        <f>+N25*$O$80</f>
        <v/>
      </c>
      <c r="P25" s="78">
        <f>IF(N25&lt;&gt;"",(O25/E25)-C25,"")</f>
        <v/>
      </c>
      <c r="Q25" s="78" t="n"/>
      <c r="R25" s="78" t="n"/>
      <c r="S25" s="79">
        <f>IFERROR(C25+P25,0)</f>
        <v/>
      </c>
      <c r="T25" s="72" t="n"/>
      <c r="U25" s="37" t="n">
        <v>1</v>
      </c>
      <c r="V25" s="13" t="n">
        <v>0.0001321760581197685</v>
      </c>
      <c r="W25" s="13" t="n">
        <v>0.0001510155517951731</v>
      </c>
      <c r="X25" s="80" t="n">
        <v>-1.410929741524553</v>
      </c>
      <c r="Y25" s="80" t="n">
        <v>15.36365031875788</v>
      </c>
      <c r="Z25" s="13" t="n"/>
      <c r="AA25" s="10">
        <f>+VLOOKUP(B25,SIC!A:D,2,0)</f>
        <v/>
      </c>
      <c r="AB25" s="14" t="n">
        <v>401010</v>
      </c>
      <c r="AC25" s="14" t="n">
        <v>4010</v>
      </c>
      <c r="AD25" s="38" t="n">
        <v>10</v>
      </c>
      <c r="AE25" s="29" t="n"/>
    </row>
    <row r="26">
      <c r="A26" s="18" t="inlineStr">
        <is>
          <t>Mexico</t>
        </is>
      </c>
      <c r="B26" s="19" t="inlineStr">
        <is>
          <t>EWW</t>
        </is>
      </c>
      <c r="C26" s="81" t="n">
        <v>1000</v>
      </c>
      <c r="D26" s="64" t="n">
        <v>38.79</v>
      </c>
      <c r="E26" s="64" t="n">
        <v>43.59000015258789</v>
      </c>
      <c r="F26" s="64">
        <f>+E26*D26</f>
        <v/>
      </c>
      <c r="G26" s="3">
        <f>+F26/SUM($F$2:$F$79)</f>
        <v/>
      </c>
      <c r="H26" s="26">
        <f>IFERROR(E26/D26-1,"")</f>
        <v/>
      </c>
      <c r="I26" s="27" t="n"/>
      <c r="J26" s="82" t="n">
        <v>53.875</v>
      </c>
      <c r="K26" s="4">
        <f>IFERROR(J26/E26-1,"")</f>
        <v/>
      </c>
      <c r="L26" s="4" t="n">
        <v>0</v>
      </c>
      <c r="M26" s="4" t="n">
        <v>0.1</v>
      </c>
      <c r="N26" s="3" t="n"/>
      <c r="O26" s="83">
        <f>+N26*$O$80</f>
        <v/>
      </c>
      <c r="P26" s="84">
        <f>IF(N26&lt;&gt;"",(O26/E26)-C26,"")</f>
        <v/>
      </c>
      <c r="Q26" s="84" t="n"/>
      <c r="R26" s="84" t="n"/>
      <c r="S26" s="85">
        <f>IFERROR(C26+P26,0)</f>
        <v/>
      </c>
      <c r="T26" s="72" t="n"/>
      <c r="U26" s="39" t="n">
        <v>4</v>
      </c>
      <c r="V26" s="9" t="n">
        <v>-1.387334771126288e-05</v>
      </c>
      <c r="W26" s="9" t="n">
        <v>0.0003235195431894183</v>
      </c>
      <c r="X26" s="86" t="n">
        <v>-1.296894088510789</v>
      </c>
      <c r="Y26" s="86" t="n">
        <v>10.13679270366858</v>
      </c>
      <c r="Z26" s="9" t="n"/>
      <c r="AA26" s="2">
        <f>+VLOOKUP(B26,SIC!A:D,2,0)</f>
        <v/>
      </c>
      <c r="AB26" s="5" t="n">
        <v>303010</v>
      </c>
      <c r="AC26" s="5" t="n">
        <v>3030</v>
      </c>
      <c r="AD26" s="40" t="n">
        <v>10</v>
      </c>
      <c r="AE26" s="29" t="n"/>
    </row>
    <row r="27">
      <c r="A27" s="18" t="inlineStr">
        <is>
          <t>Netherlands</t>
        </is>
      </c>
      <c r="B27" s="19" t="inlineStr">
        <is>
          <t>EWN</t>
        </is>
      </c>
      <c r="C27" s="74" t="n">
        <v>500</v>
      </c>
      <c r="D27" s="75" t="n">
        <v>32.36000000000001</v>
      </c>
      <c r="E27" s="75" t="n">
        <v>41.63999938964844</v>
      </c>
      <c r="F27" s="75">
        <f>+E27*D27</f>
        <v/>
      </c>
      <c r="G27" s="11">
        <f>+F27/SUM($F$2:$F$79)</f>
        <v/>
      </c>
      <c r="H27" s="25">
        <f>IFERROR(E27/D27-1,"")</f>
        <v/>
      </c>
      <c r="I27" s="27" t="n"/>
      <c r="J27" s="76" t="n">
        <v>45.30400000000001</v>
      </c>
      <c r="K27" s="12">
        <f>IFERROR(J27/E27-1,"")</f>
        <v/>
      </c>
      <c r="L27" s="12" t="n">
        <v>0</v>
      </c>
      <c r="M27" s="12" t="n">
        <v>0.1</v>
      </c>
      <c r="N27" s="11" t="n"/>
      <c r="O27" s="77">
        <f>+N27*$O$80</f>
        <v/>
      </c>
      <c r="P27" s="78">
        <f>IF(N27&lt;&gt;"",(O27/E27)-C27,"")</f>
        <v/>
      </c>
      <c r="Q27" s="78" t="n"/>
      <c r="R27" s="78" t="n"/>
      <c r="S27" s="79">
        <f>IFERROR(C27+P27,0)</f>
        <v/>
      </c>
      <c r="T27" s="72" t="n"/>
      <c r="U27" s="37" t="n">
        <v>2</v>
      </c>
      <c r="V27" s="13" t="n">
        <v>0.000539431423566139</v>
      </c>
      <c r="W27" s="13" t="n">
        <v>0.0001552543303042576</v>
      </c>
      <c r="X27" s="80" t="n">
        <v>-1.702834351318941</v>
      </c>
      <c r="Y27" s="80" t="n">
        <v>15.97365787531813</v>
      </c>
      <c r="Z27" s="13" t="n"/>
      <c r="AA27" s="10">
        <f>+VLOOKUP(B27,SIC!A:D,2,0)</f>
        <v/>
      </c>
      <c r="AB27" s="14" t="n">
        <v>452010</v>
      </c>
      <c r="AC27" s="14" t="n">
        <v>4520</v>
      </c>
      <c r="AD27" s="38" t="n">
        <v>10</v>
      </c>
      <c r="AE27" s="29" t="n"/>
    </row>
    <row r="28">
      <c r="A28" s="18" t="inlineStr">
        <is>
          <t>New Zealand</t>
        </is>
      </c>
      <c r="B28" s="19" t="inlineStr">
        <is>
          <t>ENZL</t>
        </is>
      </c>
      <c r="C28" s="81" t="n">
        <v>200</v>
      </c>
      <c r="D28" s="64" t="n">
        <v>56.1425</v>
      </c>
      <c r="E28" s="64" t="n">
        <v>68.98000335693359</v>
      </c>
      <c r="F28" s="64">
        <f>+E28*D28</f>
        <v/>
      </c>
      <c r="G28" s="3">
        <f>+F28/SUM($F$2:$F$79)</f>
        <v/>
      </c>
      <c r="H28" s="26">
        <f>IFERROR(E28/D28-1,"")</f>
        <v/>
      </c>
      <c r="I28" s="27" t="n"/>
      <c r="J28" s="82" t="n">
        <v>74.63649999999998</v>
      </c>
      <c r="K28" s="4">
        <f>IFERROR(J28/E28-1,"")</f>
        <v/>
      </c>
      <c r="L28" s="4" t="n">
        <v>0</v>
      </c>
      <c r="M28" s="4" t="n">
        <v>0.1</v>
      </c>
      <c r="N28" s="3" t="n"/>
      <c r="O28" s="83">
        <f>+N28*$O$80</f>
        <v/>
      </c>
      <c r="P28" s="84">
        <f>IF(N28&lt;&gt;"",(O28/E28)-C28,"")</f>
        <v/>
      </c>
      <c r="Q28" s="84" t="n"/>
      <c r="R28" s="84" t="n"/>
      <c r="S28" s="85">
        <f>IFERROR(C28+P28,0)</f>
        <v/>
      </c>
      <c r="T28" s="72" t="n"/>
      <c r="U28" s="39" t="n">
        <v>2</v>
      </c>
      <c r="V28" s="9" t="n">
        <v>0.0006292391450942647</v>
      </c>
      <c r="W28" s="9" t="n">
        <v>0.0001945412870417745</v>
      </c>
      <c r="X28" s="86" t="n">
        <v>-0.9810018686094066</v>
      </c>
      <c r="Y28" s="86" t="n">
        <v>31.80220243042446</v>
      </c>
      <c r="Z28" s="9" t="n"/>
      <c r="AA28" s="2">
        <f>+VLOOKUP(B28,SIC!A:D,2,0)</f>
        <v/>
      </c>
      <c r="AB28" s="5" t="n">
        <v>351010</v>
      </c>
      <c r="AC28" s="5" t="n">
        <v>3510</v>
      </c>
      <c r="AD28" s="40" t="n">
        <v>10</v>
      </c>
      <c r="AE28" s="29" t="n"/>
    </row>
    <row r="29">
      <c r="A29" s="18" t="inlineStr">
        <is>
          <t>Norway</t>
        </is>
      </c>
      <c r="B29" s="19" t="inlineStr">
        <is>
          <t>ENOR</t>
        </is>
      </c>
      <c r="C29" s="74" t="n">
        <v>300</v>
      </c>
      <c r="D29" s="75" t="n">
        <v>18.96</v>
      </c>
      <c r="E29" s="75" t="n">
        <v>25.03459930419922</v>
      </c>
      <c r="F29" s="75">
        <f>+E29*D29</f>
        <v/>
      </c>
      <c r="G29" s="11">
        <f>+F29/SUM($F$2:$F$79)</f>
        <v/>
      </c>
      <c r="H29" s="25">
        <f>IFERROR(E29/D29-1,"")</f>
        <v/>
      </c>
      <c r="I29" s="27" t="n"/>
      <c r="J29" s="76" t="n">
        <v>24.48</v>
      </c>
      <c r="K29" s="12">
        <f>IFERROR(J29/E29-1,"")</f>
        <v/>
      </c>
      <c r="L29" s="12" t="n">
        <v>0</v>
      </c>
      <c r="M29" s="12" t="n">
        <v>0.1</v>
      </c>
      <c r="N29" s="11" t="n"/>
      <c r="O29" s="77">
        <f>+N29*$O$80</f>
        <v/>
      </c>
      <c r="P29" s="78">
        <f>IF(N29&lt;&gt;"",(O29/E29)-C29,"")</f>
        <v/>
      </c>
      <c r="Q29" s="78" t="n"/>
      <c r="R29" s="78" t="n"/>
      <c r="S29" s="79">
        <f>IFERROR(C29+P29,0)</f>
        <v/>
      </c>
      <c r="T29" s="72" t="n"/>
      <c r="U29" s="37" t="n">
        <v>2</v>
      </c>
      <c r="V29" s="13" t="n">
        <v>0.0003403800205198013</v>
      </c>
      <c r="W29" s="13" t="n">
        <v>0.0002827697369995327</v>
      </c>
      <c r="X29" s="80" t="n">
        <v>-1.628133070341471</v>
      </c>
      <c r="Y29" s="80" t="n">
        <v>18.26072008608647</v>
      </c>
      <c r="Z29" s="13" t="n"/>
      <c r="AA29" s="10">
        <f>+VLOOKUP(B29,SIC!A:D,2,0)</f>
        <v/>
      </c>
      <c r="AB29" s="14" t="n">
        <v>402010</v>
      </c>
      <c r="AC29" s="14" t="n">
        <v>4020</v>
      </c>
      <c r="AD29" s="38" t="n">
        <v>10</v>
      </c>
      <c r="AE29" s="29" t="n"/>
    </row>
    <row r="30">
      <c r="A30" s="18" t="inlineStr">
        <is>
          <t>Peru</t>
        </is>
      </c>
      <c r="B30" s="19" t="inlineStr">
        <is>
          <t>EPU</t>
        </is>
      </c>
      <c r="C30" s="81" t="n">
        <v>400</v>
      </c>
      <c r="D30" s="64" t="n">
        <v>37.895</v>
      </c>
      <c r="E30" s="64" t="n">
        <v>34.59000015258789</v>
      </c>
      <c r="F30" s="64">
        <f>+E30*D30</f>
        <v/>
      </c>
      <c r="G30" s="3">
        <f>+F30/SUM($F$2:$F$79)</f>
        <v/>
      </c>
      <c r="H30" s="26">
        <f>IFERROR(E30/D30-1,"")</f>
        <v/>
      </c>
      <c r="I30" s="27" t="n"/>
      <c r="J30" s="82" t="n">
        <v>38.9285</v>
      </c>
      <c r="K30" s="4">
        <f>IFERROR(J30/E30-1,"")</f>
        <v/>
      </c>
      <c r="L30" s="4" t="n">
        <v>0</v>
      </c>
      <c r="M30" s="4" t="n">
        <v>0.1</v>
      </c>
      <c r="N30" s="3" t="n"/>
      <c r="O30" s="83">
        <f>+N30*$O$80</f>
        <v/>
      </c>
      <c r="P30" s="84">
        <f>IF(N30&lt;&gt;"",(O30/E30)-C30,"")</f>
        <v/>
      </c>
      <c r="Q30" s="84" t="n"/>
      <c r="R30" s="84" t="n"/>
      <c r="S30" s="85">
        <f>IFERROR(C30+P30,0)</f>
        <v/>
      </c>
      <c r="T30" s="72" t="n"/>
      <c r="U30" s="39" t="n">
        <v>2</v>
      </c>
      <c r="V30" s="9" t="n">
        <v>0.0005214456135613879</v>
      </c>
      <c r="W30" s="9" t="n">
        <v>0.0002000406334857089</v>
      </c>
      <c r="X30" s="86" t="n">
        <v>-1.23585537744818</v>
      </c>
      <c r="Y30" s="86" t="n">
        <v>14.68404577205062</v>
      </c>
      <c r="Z30" s="9" t="n"/>
      <c r="AA30" s="2">
        <f>+VLOOKUP(B30,SIC!A:D,2,0)</f>
        <v/>
      </c>
      <c r="AB30" s="5" t="n">
        <v>153010</v>
      </c>
      <c r="AC30" s="5" t="n">
        <v>1530</v>
      </c>
      <c r="AD30" s="40" t="n">
        <v>10</v>
      </c>
      <c r="AE30" s="29" t="n"/>
    </row>
    <row r="31">
      <c r="A31" s="18" t="inlineStr">
        <is>
          <t>Philippines</t>
        </is>
      </c>
      <c r="B31" s="19" t="inlineStr">
        <is>
          <t>EPHE</t>
        </is>
      </c>
      <c r="C31" s="74" t="n">
        <v>400</v>
      </c>
      <c r="D31" s="75" t="n">
        <v>34.44</v>
      </c>
      <c r="E31" s="75" t="n">
        <v>32.65999984741211</v>
      </c>
      <c r="F31" s="75">
        <f>+E31*D31</f>
        <v/>
      </c>
      <c r="G31" s="11">
        <f>+F31/SUM($F$2:$F$79)</f>
        <v/>
      </c>
      <c r="H31" s="25">
        <f>IFERROR(E31/D31-1,"")</f>
        <v/>
      </c>
      <c r="I31" s="27" t="n"/>
      <c r="J31" s="76" t="n">
        <v>38.04799999999999</v>
      </c>
      <c r="K31" s="12">
        <f>IFERROR(J31/E31-1,"")</f>
        <v/>
      </c>
      <c r="L31" s="12" t="n">
        <v>0</v>
      </c>
      <c r="M31" s="12" t="n">
        <v>0.1</v>
      </c>
      <c r="N31" s="11" t="n"/>
      <c r="O31" s="77">
        <f>+N31*$O$80</f>
        <v/>
      </c>
      <c r="P31" s="78">
        <f>IF(N31&lt;&gt;"",(O31/E31)-C31,"")</f>
        <v/>
      </c>
      <c r="Q31" s="78" t="n"/>
      <c r="R31" s="78" t="n"/>
      <c r="S31" s="79">
        <f>IFERROR(C31+P31,0)</f>
        <v/>
      </c>
      <c r="T31" s="72" t="n"/>
      <c r="U31" s="37" t="n">
        <v>4</v>
      </c>
      <c r="V31" s="13" t="n">
        <v>7.099088618936117e-06</v>
      </c>
      <c r="W31" s="13" t="n">
        <v>0.0002792853318484815</v>
      </c>
      <c r="X31" s="80" t="n">
        <v>-3.133893597791083</v>
      </c>
      <c r="Y31" s="80" t="n">
        <v>45.28652507657652</v>
      </c>
      <c r="Z31" s="13" t="n"/>
      <c r="AA31" s="10">
        <f>+VLOOKUP(B31,SIC!A:D,2,0)</f>
        <v/>
      </c>
      <c r="AB31" s="14" t="n">
        <v>201010</v>
      </c>
      <c r="AC31" s="14" t="n">
        <v>2010</v>
      </c>
      <c r="AD31" s="38" t="n">
        <v>10</v>
      </c>
      <c r="AE31" s="29" t="n"/>
    </row>
    <row r="32">
      <c r="A32" s="18" t="inlineStr">
        <is>
          <t>Poland</t>
        </is>
      </c>
      <c r="B32" s="19" t="inlineStr">
        <is>
          <t>EPOL</t>
        </is>
      </c>
      <c r="C32" s="81" t="n">
        <v>200</v>
      </c>
      <c r="D32" s="64" t="n">
        <v>17.172</v>
      </c>
      <c r="E32" s="64" t="n">
        <v>19.61000061035156</v>
      </c>
      <c r="F32" s="64">
        <f>+E32*D32</f>
        <v/>
      </c>
      <c r="G32" s="3">
        <f>+F32/SUM($F$2:$F$79)</f>
        <v/>
      </c>
      <c r="H32" s="26">
        <f>IFERROR(E32/D32-1,"")</f>
        <v/>
      </c>
      <c r="I32" s="27" t="n"/>
      <c r="J32" s="82" t="n">
        <v>18.126</v>
      </c>
      <c r="K32" s="4">
        <f>IFERROR(J32/E32-1,"")</f>
        <v/>
      </c>
      <c r="L32" s="4" t="n">
        <v>0</v>
      </c>
      <c r="M32" s="4" t="n">
        <v>0.1</v>
      </c>
      <c r="N32" s="3" t="n"/>
      <c r="O32" s="83">
        <f>+N32*$O$80</f>
        <v/>
      </c>
      <c r="P32" s="84">
        <f>IF(N32&lt;&gt;"",(O32/E32)-C32,"")</f>
        <v/>
      </c>
      <c r="Q32" s="84" t="n"/>
      <c r="R32" s="84" t="n"/>
      <c r="S32" s="85">
        <f>IFERROR(C32+P32,0)</f>
        <v/>
      </c>
      <c r="T32" s="72" t="n"/>
      <c r="U32" s="39" t="n">
        <v>4</v>
      </c>
      <c r="V32" s="9" t="n">
        <v>0.0001647735015503825</v>
      </c>
      <c r="W32" s="9" t="n">
        <v>0.0002772899119764068</v>
      </c>
      <c r="X32" s="86" t="n">
        <v>-0.9163564799268543</v>
      </c>
      <c r="Y32" s="86" t="n">
        <v>9.792272955032448</v>
      </c>
      <c r="Z32" s="9" t="n"/>
      <c r="AA32" s="2">
        <f>+VLOOKUP(B32,SIC!A:D,2,0)</f>
        <v/>
      </c>
      <c r="AB32" s="5" t="n">
        <v>402010</v>
      </c>
      <c r="AC32" s="5" t="n">
        <v>4020</v>
      </c>
      <c r="AD32" s="40" t="n">
        <v>10</v>
      </c>
      <c r="AE32" s="29" t="n"/>
    </row>
    <row r="33">
      <c r="A33" s="18" t="inlineStr">
        <is>
          <t>Russian Federation</t>
        </is>
      </c>
      <c r="B33" s="19" t="inlineStr">
        <is>
          <t>ERUS</t>
        </is>
      </c>
      <c r="C33" s="74" t="n">
        <v>200</v>
      </c>
      <c r="D33" s="75" t="n">
        <v>30.064</v>
      </c>
      <c r="E33" s="75" t="n">
        <v>37.52000045776367</v>
      </c>
      <c r="F33" s="75">
        <f>+E33*D33</f>
        <v/>
      </c>
      <c r="G33" s="11">
        <f>+F33/SUM($F$2:$F$79)</f>
        <v/>
      </c>
      <c r="H33" s="25">
        <f>IFERROR(E33/D33-1,"")</f>
        <v/>
      </c>
      <c r="I33" s="27" t="n"/>
      <c r="J33" s="76" t="n">
        <v>28.185</v>
      </c>
      <c r="K33" s="12">
        <f>IFERROR(J33/E33-1,"")</f>
        <v/>
      </c>
      <c r="L33" s="12" t="n">
        <v>0</v>
      </c>
      <c r="M33" s="12" t="n">
        <v>0.1</v>
      </c>
      <c r="N33" s="11" t="n"/>
      <c r="O33" s="77">
        <f>+N33*$O$80</f>
        <v/>
      </c>
      <c r="P33" s="78">
        <f>IF(N33&lt;&gt;"",(O33/E33)-C33,"")</f>
        <v/>
      </c>
      <c r="Q33" s="78" t="n"/>
      <c r="R33" s="78" t="n"/>
      <c r="S33" s="79">
        <f>IFERROR(C33+P33,0)</f>
        <v/>
      </c>
      <c r="T33" s="72" t="n"/>
      <c r="U33" s="37" t="n">
        <v>0</v>
      </c>
      <c r="V33" s="13" t="n">
        <v>0.0006153604006760642</v>
      </c>
      <c r="W33" s="13" t="n">
        <v>0.0004276985275885586</v>
      </c>
      <c r="X33" s="80" t="n">
        <v>-1.648575952680322</v>
      </c>
      <c r="Y33" s="80" t="n">
        <v>27.05127404973442</v>
      </c>
      <c r="Z33" s="13" t="n"/>
      <c r="AA33" s="10">
        <f>+VLOOKUP(B33,SIC!A:D,2,0)</f>
        <v/>
      </c>
      <c r="AB33" s="14" t="n">
        <v>102010</v>
      </c>
      <c r="AC33" s="14" t="n">
        <v>1020</v>
      </c>
      <c r="AD33" s="38" t="n">
        <v>10</v>
      </c>
      <c r="AE33" s="29" t="n"/>
    </row>
    <row r="34">
      <c r="A34" s="18" t="inlineStr">
        <is>
          <t>Saudi Arabia</t>
        </is>
      </c>
      <c r="B34" s="19" t="inlineStr">
        <is>
          <t>KSA</t>
        </is>
      </c>
      <c r="C34" s="81" t="n">
        <v>300</v>
      </c>
      <c r="D34" s="64" t="n">
        <v>26.809</v>
      </c>
      <c r="E34" s="64" t="n">
        <v>31.5</v>
      </c>
      <c r="F34" s="64">
        <f>+E34*D34</f>
        <v/>
      </c>
      <c r="G34" s="3">
        <f>+F34/SUM($F$2:$F$79)</f>
        <v/>
      </c>
      <c r="H34" s="26">
        <f>IFERROR(E34/D34-1,"")</f>
        <v/>
      </c>
      <c r="I34" s="27" t="n"/>
      <c r="J34" s="82" t="n">
        <v>32.1708</v>
      </c>
      <c r="K34" s="4">
        <f>IFERROR(J34/E34-1,"")</f>
        <v/>
      </c>
      <c r="L34" s="4" t="n">
        <v>0</v>
      </c>
      <c r="M34" s="4" t="n">
        <v>0.1</v>
      </c>
      <c r="N34" s="3" t="n"/>
      <c r="O34" s="83">
        <f>+N34*$O$80</f>
        <v/>
      </c>
      <c r="P34" s="84">
        <f>IF(N34&lt;&gt;"",(O34/E34)-C34,"")</f>
        <v/>
      </c>
      <c r="Q34" s="84" t="n"/>
      <c r="R34" s="84" t="n"/>
      <c r="S34" s="85">
        <f>IFERROR(C34+P34,0)</f>
        <v/>
      </c>
      <c r="T34" s="72" t="n"/>
      <c r="U34" s="39" t="n">
        <v>2</v>
      </c>
      <c r="V34" s="9" t="n">
        <v>0.0003287138470012642</v>
      </c>
      <c r="W34" s="9" t="n">
        <v>0.0002357277641022573</v>
      </c>
      <c r="X34" s="86" t="n">
        <v>-0.7748013427448323</v>
      </c>
      <c r="Y34" s="86" t="n">
        <v>30.1714323062941</v>
      </c>
      <c r="Z34" s="9" t="n"/>
      <c r="AA34" s="2">
        <f>+VLOOKUP(B34,SIC!A:D,2,0)</f>
        <v/>
      </c>
      <c r="AB34" s="5" t="n">
        <v>404010</v>
      </c>
      <c r="AC34" s="5" t="n">
        <v>4040</v>
      </c>
      <c r="AD34" s="40" t="n">
        <v>10</v>
      </c>
      <c r="AE34" s="29" t="n"/>
    </row>
    <row r="35">
      <c r="A35" s="18" t="inlineStr">
        <is>
          <t>Singapore</t>
        </is>
      </c>
      <c r="B35" s="19" t="inlineStr">
        <is>
          <t>EWS</t>
        </is>
      </c>
      <c r="C35" s="74" t="n">
        <v>500</v>
      </c>
      <c r="D35" s="75" t="n">
        <v>17.1588</v>
      </c>
      <c r="E35" s="75" t="n">
        <v>21.51000022888184</v>
      </c>
      <c r="F35" s="75">
        <f>+E35*D35</f>
        <v/>
      </c>
      <c r="G35" s="11">
        <f>+F35/SUM($F$2:$F$79)</f>
        <v/>
      </c>
      <c r="H35" s="25">
        <f>IFERROR(E35/D35-1,"")</f>
        <v/>
      </c>
      <c r="I35" s="27" t="n"/>
      <c r="J35" s="76" t="n">
        <v>24.5436</v>
      </c>
      <c r="K35" s="12">
        <f>IFERROR(J35/E35-1,"")</f>
        <v/>
      </c>
      <c r="L35" s="12" t="n">
        <v>0</v>
      </c>
      <c r="M35" s="12" t="n">
        <v>0.1</v>
      </c>
      <c r="N35" s="11" t="n"/>
      <c r="O35" s="77">
        <f>+N35*$O$80</f>
        <v/>
      </c>
      <c r="P35" s="78">
        <f>IF(N35&lt;&gt;"",(O35/E35)-C35,"")</f>
        <v/>
      </c>
      <c r="Q35" s="78" t="n"/>
      <c r="R35" s="78" t="n"/>
      <c r="S35" s="79">
        <f>IFERROR(C35+P35,0)</f>
        <v/>
      </c>
      <c r="T35" s="72" t="n"/>
      <c r="U35" s="37" t="n">
        <v>1</v>
      </c>
      <c r="V35" s="13" t="n">
        <v>0.0002039865325917725</v>
      </c>
      <c r="W35" s="13" t="n">
        <v>0.0001488480707082253</v>
      </c>
      <c r="X35" s="80" t="n">
        <v>-1.001419900092029</v>
      </c>
      <c r="Y35" s="80" t="n">
        <v>10.78689113176125</v>
      </c>
      <c r="Z35" s="13" t="n"/>
      <c r="AA35" s="10">
        <f>+VLOOKUP(B35,SIC!A:D,2,0)</f>
        <v/>
      </c>
      <c r="AB35" s="14" t="n">
        <v>401010</v>
      </c>
      <c r="AC35" s="14" t="n">
        <v>4010</v>
      </c>
      <c r="AD35" s="38" t="n">
        <v>10</v>
      </c>
      <c r="AE35" s="29" t="n"/>
    </row>
    <row r="36">
      <c r="A36" s="18" t="inlineStr">
        <is>
          <t>South Africa</t>
        </is>
      </c>
      <c r="B36" s="19" t="inlineStr">
        <is>
          <t>EZA</t>
        </is>
      </c>
      <c r="C36" s="81" t="n">
        <v>400</v>
      </c>
      <c r="D36" s="64" t="n">
        <v>48.29</v>
      </c>
      <c r="E36" s="64" t="n">
        <v>44.02000045776367</v>
      </c>
      <c r="F36" s="64">
        <f>+E36*D36</f>
        <v/>
      </c>
      <c r="G36" s="3">
        <f>+F36/SUM($F$2:$F$79)</f>
        <v/>
      </c>
      <c r="H36" s="26">
        <f>IFERROR(E36/D36-1,"")</f>
        <v/>
      </c>
      <c r="I36" s="27" t="n"/>
      <c r="J36" s="82" t="n">
        <v>50.92399999999999</v>
      </c>
      <c r="K36" s="4">
        <f>IFERROR(J36/E36-1,"")</f>
        <v/>
      </c>
      <c r="L36" s="4" t="n">
        <v>0</v>
      </c>
      <c r="M36" s="4" t="n">
        <v>0.1</v>
      </c>
      <c r="N36" s="3" t="n"/>
      <c r="O36" s="83">
        <f>+N36*$O$80</f>
        <v/>
      </c>
      <c r="P36" s="84">
        <f>IF(N36&lt;&gt;"",(O36/E36)-C36,"")</f>
        <v/>
      </c>
      <c r="Q36" s="84" t="n"/>
      <c r="R36" s="84" t="n"/>
      <c r="S36" s="85">
        <f>IFERROR(C36+P36,0)</f>
        <v/>
      </c>
      <c r="T36" s="72" t="n"/>
      <c r="U36" s="39" t="n">
        <v>4</v>
      </c>
      <c r="V36" s="9" t="n">
        <v>0.0001913272316082755</v>
      </c>
      <c r="W36" s="9" t="n">
        <v>0.0004855924404461212</v>
      </c>
      <c r="X36" s="86" t="n">
        <v>-0.915924662254233</v>
      </c>
      <c r="Y36" s="86" t="n">
        <v>6.611462695477758</v>
      </c>
      <c r="Z36" s="9" t="n"/>
      <c r="AA36" s="2">
        <f>+VLOOKUP(B36,SIC!A:D,2,0)</f>
        <v/>
      </c>
      <c r="AB36" s="5" t="n">
        <v>407010</v>
      </c>
      <c r="AC36" s="5" t="n">
        <v>4070</v>
      </c>
      <c r="AD36" s="40" t="n">
        <v>10</v>
      </c>
      <c r="AE36" s="29" t="n"/>
    </row>
    <row r="37">
      <c r="A37" s="18" t="inlineStr">
        <is>
          <t>Spain</t>
        </is>
      </c>
      <c r="B37" s="19" t="inlineStr">
        <is>
          <t>EWP</t>
        </is>
      </c>
      <c r="C37" s="74" t="n">
        <v>400</v>
      </c>
      <c r="D37" s="75" t="n">
        <v>29.5365</v>
      </c>
      <c r="E37" s="75" t="n">
        <v>27.51000022888184</v>
      </c>
      <c r="F37" s="75">
        <f>+E37*D37</f>
        <v/>
      </c>
      <c r="G37" s="11">
        <f>+F37/SUM($F$2:$F$79)</f>
        <v/>
      </c>
      <c r="H37" s="25">
        <f>IFERROR(E37/D37-1,"")</f>
        <v/>
      </c>
      <c r="I37" s="27" t="n"/>
      <c r="J37" s="76" t="n">
        <v>26.7235</v>
      </c>
      <c r="K37" s="12">
        <f>IFERROR(J37/E37-1,"")</f>
        <v/>
      </c>
      <c r="L37" s="12" t="n">
        <v>0</v>
      </c>
      <c r="M37" s="12" t="n">
        <v>0.1</v>
      </c>
      <c r="N37" s="11" t="n"/>
      <c r="O37" s="77">
        <f>+N37*$O$80</f>
        <v/>
      </c>
      <c r="P37" s="78">
        <f>IF(N37&lt;&gt;"",(O37/E37)-C37,"")</f>
        <v/>
      </c>
      <c r="Q37" s="78" t="n"/>
      <c r="R37" s="78" t="n"/>
      <c r="S37" s="79">
        <f>IFERROR(C37+P37,0)</f>
        <v/>
      </c>
      <c r="T37" s="72" t="n"/>
      <c r="U37" s="37" t="n">
        <v>4</v>
      </c>
      <c r="V37" s="13" t="n">
        <v>0.0001234205153763941</v>
      </c>
      <c r="W37" s="13" t="n">
        <v>0.0002504166135670337</v>
      </c>
      <c r="X37" s="80" t="n">
        <v>-2.5545712482753</v>
      </c>
      <c r="Y37" s="80" t="n">
        <v>28.88585941323485</v>
      </c>
      <c r="Z37" s="13" t="n"/>
      <c r="AA37" s="10">
        <f>+VLOOKUP(B37,SIC!A:D,2,0)</f>
        <v/>
      </c>
      <c r="AB37" s="14" t="n">
        <v>552010</v>
      </c>
      <c r="AC37" s="14" t="n">
        <v>5520</v>
      </c>
      <c r="AD37" s="38" t="n">
        <v>10</v>
      </c>
      <c r="AE37" s="29" t="n"/>
    </row>
    <row r="38">
      <c r="A38" s="18" t="inlineStr">
        <is>
          <t>Sweden</t>
        </is>
      </c>
      <c r="B38" s="19" t="inlineStr">
        <is>
          <t>EWD</t>
        </is>
      </c>
      <c r="C38" s="81" t="n">
        <v>200</v>
      </c>
      <c r="D38" s="64" t="n">
        <v>43.846</v>
      </c>
      <c r="E38" s="64" t="n">
        <v>40.4900016784668</v>
      </c>
      <c r="F38" s="64">
        <f>+E38*D38</f>
        <v/>
      </c>
      <c r="G38" s="3">
        <f>+F38/SUM($F$2:$F$79)</f>
        <v/>
      </c>
      <c r="H38" s="26">
        <f>IFERROR(E38/D38-1,"")</f>
        <v/>
      </c>
      <c r="I38" s="27" t="n"/>
      <c r="J38" s="82" t="n">
        <v>29.895</v>
      </c>
      <c r="K38" s="4">
        <f>IFERROR(J38/E38-1,"")</f>
        <v/>
      </c>
      <c r="L38" s="4" t="n">
        <v>0</v>
      </c>
      <c r="M38" s="4" t="n">
        <v>0.1</v>
      </c>
      <c r="N38" s="3" t="n"/>
      <c r="O38" s="83">
        <f>+N38*$O$80</f>
        <v/>
      </c>
      <c r="P38" s="84">
        <f>IF(N38&lt;&gt;"",(O38/E38)-C38,"")</f>
        <v/>
      </c>
      <c r="Q38" s="84" t="n"/>
      <c r="R38" s="84" t="n"/>
      <c r="S38" s="85">
        <f>IFERROR(C38+P38,0)</f>
        <v/>
      </c>
      <c r="T38" s="72" t="n"/>
      <c r="U38" s="39" t="n">
        <v>2</v>
      </c>
      <c r="V38" s="9" t="n">
        <v>0.0004141175349014421</v>
      </c>
      <c r="W38" s="9" t="n">
        <v>0.0002203575060163439</v>
      </c>
      <c r="X38" s="86" t="n">
        <v>-1.615307849119436</v>
      </c>
      <c r="Y38" s="86" t="n">
        <v>15.42650870000595</v>
      </c>
      <c r="Z38" s="9" t="n"/>
      <c r="AA38" s="2">
        <f>+VLOOKUP(B38,SIC!A:D,2,0)</f>
        <v/>
      </c>
      <c r="AB38" s="5" t="n">
        <v>202010</v>
      </c>
      <c r="AC38" s="5" t="n">
        <v>2020</v>
      </c>
      <c r="AD38" s="40" t="n">
        <v>10</v>
      </c>
      <c r="AE38" s="29" t="n"/>
    </row>
    <row r="39">
      <c r="A39" s="18" t="inlineStr">
        <is>
          <t>Switzerland</t>
        </is>
      </c>
      <c r="B39" s="19" t="inlineStr">
        <is>
          <t>EWL</t>
        </is>
      </c>
      <c r="C39" s="74" t="n">
        <v>1000</v>
      </c>
      <c r="D39" s="75" t="n">
        <v>45.4125</v>
      </c>
      <c r="E39" s="75" t="n">
        <v>44.90000152587891</v>
      </c>
      <c r="F39" s="75">
        <f>+E39*D39</f>
        <v/>
      </c>
      <c r="G39" s="11">
        <f>+F39/SUM($F$2:$F$79)</f>
        <v/>
      </c>
      <c r="H39" s="25">
        <f>IFERROR(E39/D39-1,"")</f>
        <v/>
      </c>
      <c r="I39" s="27" t="n"/>
      <c r="J39" s="76" t="n">
        <v>45.4125</v>
      </c>
      <c r="K39" s="12">
        <f>IFERROR(J39/E39-1,"")</f>
        <v/>
      </c>
      <c r="L39" s="12" t="n">
        <v>0</v>
      </c>
      <c r="M39" s="12" t="n">
        <v>0.1</v>
      </c>
      <c r="N39" s="11" t="n"/>
      <c r="O39" s="77">
        <f>+N39*$O$80</f>
        <v/>
      </c>
      <c r="P39" s="78">
        <f>IF(N39&lt;&gt;"",(O39/E39)-C39,"")</f>
        <v/>
      </c>
      <c r="Q39" s="78" t="n"/>
      <c r="R39" s="78" t="n"/>
      <c r="S39" s="79">
        <f>IFERROR(C39+P39,0)</f>
        <v/>
      </c>
      <c r="T39" s="72" t="n"/>
      <c r="U39" s="37" t="n">
        <v>1</v>
      </c>
      <c r="V39" s="13" t="n">
        <v>0.0003902173397441194</v>
      </c>
      <c r="W39" s="13" t="n">
        <v>0.0001174734095682038</v>
      </c>
      <c r="X39" s="80" t="n">
        <v>-1.647627078539333</v>
      </c>
      <c r="Y39" s="80" t="n">
        <v>21.98230221975106</v>
      </c>
      <c r="Z39" s="13" t="n"/>
      <c r="AA39" s="10">
        <f>+VLOOKUP(B39,SIC!A:D,2,0)</f>
        <v/>
      </c>
      <c r="AB39" s="14" t="n">
        <v>352010</v>
      </c>
      <c r="AC39" s="14" t="n">
        <v>3520</v>
      </c>
      <c r="AD39" s="38" t="n">
        <v>10</v>
      </c>
      <c r="AE39" s="29" t="n"/>
    </row>
    <row r="40">
      <c r="A40" s="18" t="inlineStr">
        <is>
          <t>Taiwan</t>
        </is>
      </c>
      <c r="B40" s="19" t="inlineStr">
        <is>
          <t>EWT</t>
        </is>
      </c>
      <c r="C40" s="81" t="n">
        <v>500</v>
      </c>
      <c r="D40" s="64" t="n">
        <v>46.971</v>
      </c>
      <c r="E40" s="64" t="n">
        <v>52.54000091552734</v>
      </c>
      <c r="F40" s="64">
        <f>+E40*D40</f>
        <v/>
      </c>
      <c r="G40" s="3">
        <f>+F40/SUM($F$2:$F$79)</f>
        <v/>
      </c>
      <c r="H40" s="26">
        <f>IFERROR(E40/D40-1,"")</f>
        <v/>
      </c>
      <c r="I40" s="27" t="n"/>
      <c r="J40" s="82" t="n">
        <v>46.971</v>
      </c>
      <c r="K40" s="4">
        <f>IFERROR(J40/E40-1,"")</f>
        <v/>
      </c>
      <c r="L40" s="4" t="n">
        <v>0</v>
      </c>
      <c r="M40" s="4" t="n">
        <v>0.1</v>
      </c>
      <c r="N40" s="3" t="n"/>
      <c r="O40" s="83">
        <f>+N40*$O$80</f>
        <v/>
      </c>
      <c r="P40" s="84">
        <f>IF(N40&lt;&gt;"",(O40/E40)-C40,"")</f>
        <v/>
      </c>
      <c r="Q40" s="84" t="n"/>
      <c r="R40" s="84" t="n"/>
      <c r="S40" s="85">
        <f>IFERROR(C40+P40,0)</f>
        <v/>
      </c>
      <c r="T40" s="72" t="n"/>
      <c r="U40" s="39" t="n">
        <v>2</v>
      </c>
      <c r="V40" s="9" t="n">
        <v>0.0006997615901242305</v>
      </c>
      <c r="W40" s="9" t="n">
        <v>0.0001666166707364545</v>
      </c>
      <c r="X40" s="86" t="n">
        <v>-1.211200773190534</v>
      </c>
      <c r="Y40" s="86" t="n">
        <v>10.50794340056348</v>
      </c>
      <c r="Z40" s="9" t="n"/>
      <c r="AA40" s="2">
        <f>+VLOOKUP(B40,SIC!A:D,2,0)</f>
        <v/>
      </c>
      <c r="AB40" s="5" t="n">
        <v>451010</v>
      </c>
      <c r="AC40" s="5" t="n">
        <v>4510</v>
      </c>
      <c r="AD40" s="40" t="n">
        <v>10</v>
      </c>
      <c r="AE40" s="29" t="n"/>
    </row>
    <row r="41">
      <c r="A41" s="18" t="inlineStr">
        <is>
          <t>Thailand</t>
        </is>
      </c>
      <c r="B41" s="19" t="inlineStr">
        <is>
          <t>THD</t>
        </is>
      </c>
      <c r="C41" s="74" t="n">
        <v>200</v>
      </c>
      <c r="D41" s="75" t="n">
        <v>62.88800000000001</v>
      </c>
      <c r="E41" s="75" t="n">
        <v>78.01000213623047</v>
      </c>
      <c r="F41" s="75">
        <f>+E41*D41</f>
        <v/>
      </c>
      <c r="G41" s="11">
        <f>+F41/SUM($F$2:$F$79)</f>
        <v/>
      </c>
      <c r="H41" s="25">
        <f>IFERROR(E41/D41-1,"")</f>
        <v/>
      </c>
      <c r="I41" s="27" t="n"/>
      <c r="J41" s="76" t="n">
        <v>88.82929999999999</v>
      </c>
      <c r="K41" s="12">
        <f>IFERROR(J41/E41-1,"")</f>
        <v/>
      </c>
      <c r="L41" s="12" t="n">
        <v>0</v>
      </c>
      <c r="M41" s="12" t="n">
        <v>0.1</v>
      </c>
      <c r="N41" s="11" t="n"/>
      <c r="O41" s="77">
        <f>+N41*$O$80</f>
        <v/>
      </c>
      <c r="P41" s="78">
        <f>IF(N41&lt;&gt;"",(O41/E41)-C41,"")</f>
        <v/>
      </c>
      <c r="Q41" s="78" t="n"/>
      <c r="R41" s="78" t="n"/>
      <c r="S41" s="79">
        <f>IFERROR(C41+P41,0)</f>
        <v/>
      </c>
      <c r="T41" s="72" t="n"/>
      <c r="U41" s="37" t="n">
        <v>2</v>
      </c>
      <c r="V41" s="13" t="n">
        <v>0.0003382854406249485</v>
      </c>
      <c r="W41" s="13" t="n">
        <v>0.000223261764184213</v>
      </c>
      <c r="X41" s="80" t="n">
        <v>-2.194059841588282</v>
      </c>
      <c r="Y41" s="80" t="n">
        <v>31.95571127922702</v>
      </c>
      <c r="Z41" s="13" t="n"/>
      <c r="AA41" s="10">
        <f>+VLOOKUP(B41,SIC!A:D,2,0)</f>
        <v/>
      </c>
      <c r="AB41" s="14" t="n">
        <v>101010</v>
      </c>
      <c r="AC41" s="14" t="n">
        <v>1010</v>
      </c>
      <c r="AD41" s="38" t="n">
        <v>10</v>
      </c>
      <c r="AE41" s="29" t="n"/>
    </row>
    <row r="42">
      <c r="A42" s="18" t="inlineStr">
        <is>
          <t>Turkey</t>
        </is>
      </c>
      <c r="B42" s="19" t="inlineStr">
        <is>
          <t>TUR</t>
        </is>
      </c>
      <c r="C42" s="81" t="n">
        <v>300</v>
      </c>
      <c r="D42" s="64" t="n">
        <v>19.72</v>
      </c>
      <c r="E42" s="64" t="n">
        <v>26.64999961853027</v>
      </c>
      <c r="F42" s="64">
        <f>+E42*D42</f>
        <v/>
      </c>
      <c r="G42" s="3">
        <f>+F42/SUM($F$2:$F$79)</f>
        <v/>
      </c>
      <c r="H42" s="26">
        <f>IFERROR(E42/D42-1,"")</f>
        <v/>
      </c>
      <c r="I42" s="27" t="n"/>
      <c r="J42" s="82" t="n">
        <v>26.216</v>
      </c>
      <c r="K42" s="4">
        <f>IFERROR(J42/E42-1,"")</f>
        <v/>
      </c>
      <c r="L42" s="4" t="n">
        <v>0</v>
      </c>
      <c r="M42" s="4" t="n">
        <v>0.1</v>
      </c>
      <c r="N42" s="3" t="n"/>
      <c r="O42" s="83">
        <f>+N42*$O$80</f>
        <v/>
      </c>
      <c r="P42" s="84">
        <f>IF(N42&lt;&gt;"",(O42/E42)-C42,"")</f>
        <v/>
      </c>
      <c r="Q42" s="84" t="n"/>
      <c r="R42" s="84" t="n"/>
      <c r="S42" s="85">
        <f>IFERROR(C42+P42,0)</f>
        <v/>
      </c>
      <c r="T42" s="72" t="n"/>
      <c r="U42" s="39" t="n">
        <v>4</v>
      </c>
      <c r="V42" s="9" t="n">
        <v>-0.0001177830845965631</v>
      </c>
      <c r="W42" s="9" t="n">
        <v>0.0004621868375391319</v>
      </c>
      <c r="X42" s="86" t="n">
        <v>-0.7215162552687561</v>
      </c>
      <c r="Y42" s="86" t="n">
        <v>5.321012687461733</v>
      </c>
      <c r="Z42" s="9" t="n"/>
      <c r="AA42" s="2">
        <f>+VLOOKUP(B42,SIC!A:D,2,0)</f>
        <v/>
      </c>
      <c r="AB42" s="5" t="n">
        <v>302010</v>
      </c>
      <c r="AC42" s="5" t="n">
        <v>3020</v>
      </c>
      <c r="AD42" s="40" t="n">
        <v>10</v>
      </c>
      <c r="AE42" s="29" t="n"/>
    </row>
    <row r="43">
      <c r="A43" s="18" t="inlineStr">
        <is>
          <t>United Kingdom</t>
        </is>
      </c>
      <c r="B43" s="19" t="inlineStr">
        <is>
          <t>EWU</t>
        </is>
      </c>
      <c r="C43" s="74" t="n">
        <v>400</v>
      </c>
      <c r="D43" s="75" t="n">
        <v>23.5815</v>
      </c>
      <c r="E43" s="75" t="n">
        <v>29.68000030517578</v>
      </c>
      <c r="F43" s="75">
        <f>+E43*D43</f>
        <v/>
      </c>
      <c r="G43" s="11">
        <f>+F43/SUM($F$2:$F$79)</f>
        <v/>
      </c>
      <c r="H43" s="25">
        <f>IFERROR(E43/D43-1,"")</f>
        <v/>
      </c>
      <c r="I43" s="27" t="n"/>
      <c r="J43" s="76" t="n">
        <v>34.626</v>
      </c>
      <c r="K43" s="12">
        <f>IFERROR(J43/E43-1,"")</f>
        <v/>
      </c>
      <c r="L43" s="12" t="n">
        <v>0</v>
      </c>
      <c r="M43" s="12" t="n">
        <v>0.1</v>
      </c>
      <c r="N43" s="11" t="n"/>
      <c r="O43" s="77">
        <f>+N43*$O$80</f>
        <v/>
      </c>
      <c r="P43" s="78">
        <f>IF(N43&lt;&gt;"",(O43/E43)-C43,"")</f>
        <v/>
      </c>
      <c r="Q43" s="78" t="n"/>
      <c r="R43" s="78" t="n"/>
      <c r="S43" s="79">
        <f>IFERROR(C43+P43,0)</f>
        <v/>
      </c>
      <c r="T43" s="72" t="n"/>
      <c r="U43" s="37" t="n">
        <v>1</v>
      </c>
      <c r="V43" s="13" t="n">
        <v>9.995247918827621e-05</v>
      </c>
      <c r="W43" s="13" t="n">
        <v>0.000186195559950642</v>
      </c>
      <c r="X43" s="80" t="n">
        <v>-1.872094879142685</v>
      </c>
      <c r="Y43" s="80" t="n">
        <v>22.49905375230864</v>
      </c>
      <c r="Z43" s="13" t="n"/>
      <c r="AA43" s="10">
        <f>+VLOOKUP(B43,SIC!A:D,2,0)</f>
        <v/>
      </c>
      <c r="AB43" s="14" t="n">
        <v>302010</v>
      </c>
      <c r="AC43" s="14" t="n">
        <v>3020</v>
      </c>
      <c r="AD43" s="38" t="n">
        <v>10</v>
      </c>
      <c r="AE43" s="29" t="n"/>
    </row>
    <row r="44">
      <c r="A44" s="18" t="inlineStr">
        <is>
          <t>Energy</t>
        </is>
      </c>
      <c r="B44" s="19" t="inlineStr">
        <is>
          <t>XLE</t>
        </is>
      </c>
      <c r="C44" s="81" t="n">
        <v>400</v>
      </c>
      <c r="D44" s="64" t="n">
        <v>44.693</v>
      </c>
      <c r="E44" s="64" t="n">
        <v>37.63000106811523</v>
      </c>
      <c r="F44" s="64">
        <f>+E44*D44</f>
        <v/>
      </c>
      <c r="G44" s="3">
        <f>+F44/SUM($F$2:$F$79)</f>
        <v/>
      </c>
      <c r="H44" s="26">
        <f>IFERROR(E44/D44-1,"")</f>
        <v/>
      </c>
      <c r="I44" s="27" t="n"/>
      <c r="J44" s="82" t="n">
        <v>38.5985</v>
      </c>
      <c r="K44" s="4">
        <f>IFERROR(J44/E44-1,"")</f>
        <v/>
      </c>
      <c r="L44" s="4" t="n">
        <v>0</v>
      </c>
      <c r="M44" s="4" t="n">
        <v>0.1</v>
      </c>
      <c r="N44" s="3" t="n"/>
      <c r="O44" s="83">
        <f>+N44*$O$80</f>
        <v/>
      </c>
      <c r="P44" s="84">
        <f>IF(N44&lt;&gt;"",(O44/E44)-C44,"")</f>
        <v/>
      </c>
      <c r="Q44" s="84" t="n"/>
      <c r="R44" s="84" t="n"/>
      <c r="S44" s="85">
        <f>IFERROR(C44+P44,0)</f>
        <v/>
      </c>
      <c r="T44" s="72" t="n"/>
      <c r="U44" s="39" t="n">
        <v>4</v>
      </c>
      <c r="V44" s="9" t="n">
        <v>-0.0002025062142412992</v>
      </c>
      <c r="W44" s="9" t="n">
        <v>0.0004284840514316811</v>
      </c>
      <c r="X44" s="86" t="n">
        <v>-1.135566983635765</v>
      </c>
      <c r="Y44" s="86" t="n">
        <v>21.43042892202763</v>
      </c>
      <c r="Z44" s="9" t="n"/>
      <c r="AA44" s="2">
        <f>+VLOOKUP(B44,SIC!A:D,2,0)</f>
        <v/>
      </c>
      <c r="AB44" s="5" t="n">
        <v>105010</v>
      </c>
      <c r="AC44" s="5" t="n">
        <v>1050</v>
      </c>
      <c r="AD44" s="40" t="n">
        <v>10</v>
      </c>
      <c r="AE44" s="29" t="n"/>
    </row>
    <row r="45">
      <c r="A45" s="18" t="inlineStr">
        <is>
          <t>Materials</t>
        </is>
      </c>
      <c r="B45" s="19" t="inlineStr">
        <is>
          <t>XLB</t>
        </is>
      </c>
      <c r="C45" s="74" t="n">
        <v>200</v>
      </c>
      <c r="D45" s="75" t="n">
        <v>75.369</v>
      </c>
      <c r="E45" s="75" t="n">
        <v>71.12999725341797</v>
      </c>
      <c r="F45" s="75">
        <f>+E45*D45</f>
        <v/>
      </c>
      <c r="G45" s="11">
        <f>+F45/SUM($F$2:$F$79)</f>
        <v/>
      </c>
      <c r="H45" s="25">
        <f>IFERROR(E45/D45-1,"")</f>
        <v/>
      </c>
      <c r="I45" s="27" t="n"/>
      <c r="J45" s="76" t="n">
        <v>53.835</v>
      </c>
      <c r="K45" s="12">
        <f>IFERROR(J45/E45-1,"")</f>
        <v/>
      </c>
      <c r="L45" s="12" t="n">
        <v>0</v>
      </c>
      <c r="M45" s="12" t="n">
        <v>0.1</v>
      </c>
      <c r="N45" s="11" t="n"/>
      <c r="O45" s="77">
        <f>+N45*$O$80</f>
        <v/>
      </c>
      <c r="P45" s="78">
        <f>IF(N45&lt;&gt;"",(O45/E45)-C45,"")</f>
        <v/>
      </c>
      <c r="Q45" s="78" t="n"/>
      <c r="R45" s="78" t="n"/>
      <c r="S45" s="79">
        <f>IFERROR(C45+P45,0)</f>
        <v/>
      </c>
      <c r="T45" s="72" t="n"/>
      <c r="U45" s="37" t="n">
        <v>2</v>
      </c>
      <c r="V45" s="13" t="n">
        <v>0.0004856112991559464</v>
      </c>
      <c r="W45" s="13" t="n">
        <v>0.0002008057489396834</v>
      </c>
      <c r="X45" s="80" t="n">
        <v>-0.7517902548920794</v>
      </c>
      <c r="Y45" s="80" t="n">
        <v>12.91033550431736</v>
      </c>
      <c r="Z45" s="13" t="n"/>
      <c r="AA45" s="10">
        <f>+VLOOKUP(B45,SIC!A:D,2,0)</f>
        <v/>
      </c>
      <c r="AB45" s="14" t="n">
        <v>155010</v>
      </c>
      <c r="AC45" s="14" t="n">
        <v>1550</v>
      </c>
      <c r="AD45" s="38" t="n">
        <v>10</v>
      </c>
      <c r="AE45" s="29" t="n"/>
    </row>
    <row r="46">
      <c r="A46" s="18" t="inlineStr">
        <is>
          <t>Industrials</t>
        </is>
      </c>
      <c r="B46" s="19" t="inlineStr">
        <is>
          <t>XLI</t>
        </is>
      </c>
      <c r="C46" s="81" t="n">
        <v>1000</v>
      </c>
      <c r="D46" s="64" t="n">
        <v>80.289</v>
      </c>
      <c r="E46" s="64" t="n">
        <v>87.58000183105469</v>
      </c>
      <c r="F46" s="64">
        <f>+E46*D46</f>
        <v/>
      </c>
      <c r="G46" s="3">
        <f>+F46/SUM($F$2:$F$79)</f>
        <v/>
      </c>
      <c r="H46" s="26">
        <f>IFERROR(E46/D46-1,"")</f>
        <v/>
      </c>
      <c r="I46" s="27" t="n"/>
      <c r="J46" s="82" t="n">
        <v>111.5125</v>
      </c>
      <c r="K46" s="4">
        <f>IFERROR(J46/E46-1,"")</f>
        <v/>
      </c>
      <c r="L46" s="4" t="n">
        <v>0</v>
      </c>
      <c r="M46" s="4" t="n">
        <v>0.1</v>
      </c>
      <c r="N46" s="3" t="n"/>
      <c r="O46" s="83">
        <f>+N46*$O$80</f>
        <v/>
      </c>
      <c r="P46" s="84">
        <f>IF(N46&lt;&gt;"",(O46/E46)-C46,"")</f>
        <v/>
      </c>
      <c r="Q46" s="84" t="n"/>
      <c r="R46" s="84" t="n"/>
      <c r="S46" s="85">
        <f>IFERROR(C46+P46,0)</f>
        <v/>
      </c>
      <c r="T46" s="72" t="n"/>
      <c r="U46" s="39" t="n">
        <v>2</v>
      </c>
      <c r="V46" s="9" t="n">
        <v>0.0004908218740227877</v>
      </c>
      <c r="W46" s="9" t="n">
        <v>0.0001980585749719338</v>
      </c>
      <c r="X46" s="86" t="n">
        <v>-0.8127550275138368</v>
      </c>
      <c r="Y46" s="86" t="n">
        <v>16.21677679932872</v>
      </c>
      <c r="Z46" s="9" t="n"/>
      <c r="AA46" s="2">
        <f>+VLOOKUP(B46,SIC!A:D,2,0)</f>
        <v/>
      </c>
      <c r="AB46" s="5" t="n">
        <v>205010</v>
      </c>
      <c r="AC46" s="5" t="n">
        <v>2050</v>
      </c>
      <c r="AD46" s="40" t="n">
        <v>10</v>
      </c>
      <c r="AE46" s="29" t="n"/>
    </row>
    <row r="47">
      <c r="A47" s="18" t="inlineStr">
        <is>
          <t>Consumer Discretionary</t>
        </is>
      </c>
      <c r="B47" s="19" t="inlineStr">
        <is>
          <t>XLY</t>
        </is>
      </c>
      <c r="C47" s="74" t="n">
        <v>500</v>
      </c>
      <c r="D47" s="75" t="n">
        <v>126.424</v>
      </c>
      <c r="E47" s="75" t="n">
        <v>159.7299957275391</v>
      </c>
      <c r="F47" s="75">
        <f>+E47*D47</f>
        <v/>
      </c>
      <c r="G47" s="11">
        <f>+F47/SUM($F$2:$F$79)</f>
        <v/>
      </c>
      <c r="H47" s="25">
        <f>IFERROR(E47/D47-1,"")</f>
        <v/>
      </c>
      <c r="I47" s="27" t="n"/>
      <c r="J47" s="76" t="n">
        <v>176.9936</v>
      </c>
      <c r="K47" s="12">
        <f>IFERROR(J47/E47-1,"")</f>
        <v/>
      </c>
      <c r="L47" s="12" t="n">
        <v>0</v>
      </c>
      <c r="M47" s="12" t="n">
        <v>0.1</v>
      </c>
      <c r="N47" s="11" t="n"/>
      <c r="O47" s="77">
        <f>+N47*$O$80</f>
        <v/>
      </c>
      <c r="P47" s="78">
        <f>IF(N47&lt;&gt;"",(O47/E47)-C47,"")</f>
        <v/>
      </c>
      <c r="Q47" s="78" t="n"/>
      <c r="R47" s="78" t="n"/>
      <c r="S47" s="79">
        <f>IFERROR(C47+P47,0)</f>
        <v/>
      </c>
      <c r="T47" s="72" t="n"/>
      <c r="U47" s="37" t="n">
        <v>2</v>
      </c>
      <c r="V47" s="13" t="n">
        <v>0.0006364639214182687</v>
      </c>
      <c r="W47" s="13" t="n">
        <v>0.0001596842952871524</v>
      </c>
      <c r="X47" s="80" t="n">
        <v>-1.362732153645465</v>
      </c>
      <c r="Y47" s="80" t="n">
        <v>20.15204404679267</v>
      </c>
      <c r="Z47" s="13" t="n"/>
      <c r="AA47" s="10">
        <f>+VLOOKUP(B47,SIC!A:D,2,0)</f>
        <v/>
      </c>
      <c r="AB47" s="14" t="n">
        <v>255010</v>
      </c>
      <c r="AC47" s="14" t="n">
        <v>2550</v>
      </c>
      <c r="AD47" s="38" t="n">
        <v>10</v>
      </c>
      <c r="AE47" s="29" t="n"/>
    </row>
    <row r="48">
      <c r="A48" s="18" t="inlineStr">
        <is>
          <t>Consumer Staples</t>
        </is>
      </c>
      <c r="B48" s="19" t="inlineStr">
        <is>
          <t>XLP</t>
        </is>
      </c>
      <c r="C48" s="81" t="n">
        <v>200</v>
      </c>
      <c r="D48" s="64" t="n">
        <v>57.48549999999999</v>
      </c>
      <c r="E48" s="64" t="n">
        <v>67.05000305175781</v>
      </c>
      <c r="F48" s="64">
        <f>+E48*D48</f>
        <v/>
      </c>
      <c r="G48" s="3">
        <f>+F48/SUM($F$2:$F$79)</f>
        <v/>
      </c>
      <c r="H48" s="26">
        <f>IFERROR(E48/D48-1,"")</f>
        <v/>
      </c>
      <c r="I48" s="27" t="n"/>
      <c r="J48" s="82" t="n">
        <v>76.42189999999999</v>
      </c>
      <c r="K48" s="4">
        <f>IFERROR(J48/E48-1,"")</f>
        <v/>
      </c>
      <c r="L48" s="4" t="n">
        <v>0</v>
      </c>
      <c r="M48" s="4" t="n">
        <v>0.1</v>
      </c>
      <c r="N48" s="3" t="n"/>
      <c r="O48" s="83">
        <f>+N48*$O$80</f>
        <v/>
      </c>
      <c r="P48" s="84">
        <f>IF(N48&lt;&gt;"",(O48/E48)-C48,"")</f>
        <v/>
      </c>
      <c r="Q48" s="84" t="n"/>
      <c r="R48" s="84" t="n"/>
      <c r="S48" s="85">
        <f>IFERROR(C48+P48,0)</f>
        <v/>
      </c>
      <c r="T48" s="72" t="n"/>
      <c r="U48" s="39" t="n">
        <v>1</v>
      </c>
      <c r="V48" s="9" t="n">
        <v>0.0003439990598626202</v>
      </c>
      <c r="W48" s="9" t="n">
        <v>0.0001033334274901626</v>
      </c>
      <c r="X48" s="86" t="n">
        <v>-0.4518686934703942</v>
      </c>
      <c r="Y48" s="86" t="n">
        <v>19.42955781256812</v>
      </c>
      <c r="Z48" s="9" t="n"/>
      <c r="AA48" s="2">
        <f>+VLOOKUP(B48,SIC!A:D,2,0)</f>
        <v/>
      </c>
      <c r="AB48" s="5" t="n">
        <v>305010</v>
      </c>
      <c r="AC48" s="5" t="n">
        <v>3050</v>
      </c>
      <c r="AD48" s="40" t="n">
        <v>10</v>
      </c>
      <c r="AE48" s="29" t="n"/>
    </row>
    <row r="49">
      <c r="A49" s="18" t="inlineStr">
        <is>
          <t>Health Care</t>
        </is>
      </c>
      <c r="B49" s="19" t="inlineStr">
        <is>
          <t>XLV</t>
        </is>
      </c>
      <c r="C49" s="74" t="n">
        <v>300</v>
      </c>
      <c r="D49" s="75" t="n">
        <v>88.90660000000001</v>
      </c>
      <c r="E49" s="75" t="n">
        <v>112.2799987792969</v>
      </c>
      <c r="F49" s="75">
        <f>+E49*D49</f>
        <v/>
      </c>
      <c r="G49" s="11">
        <f>+F49/SUM($F$2:$F$79)</f>
        <v/>
      </c>
      <c r="H49" s="25">
        <f>IFERROR(E49/D49-1,"")</f>
        <v/>
      </c>
      <c r="I49" s="27" t="n"/>
      <c r="J49" s="76" t="n">
        <v>114.7908</v>
      </c>
      <c r="K49" s="12">
        <f>IFERROR(J49/E49-1,"")</f>
        <v/>
      </c>
      <c r="L49" s="12" t="n">
        <v>0</v>
      </c>
      <c r="M49" s="12" t="n">
        <v>0.1</v>
      </c>
      <c r="N49" s="11" t="n"/>
      <c r="O49" s="77">
        <f>+N49*$O$80</f>
        <v/>
      </c>
      <c r="P49" s="78">
        <f>IF(N49&lt;&gt;"",(O49/E49)-C49,"")</f>
        <v/>
      </c>
      <c r="Q49" s="78" t="n"/>
      <c r="R49" s="78" t="n"/>
      <c r="S49" s="79">
        <f>IFERROR(C49+P49,0)</f>
        <v/>
      </c>
      <c r="T49" s="72" t="n"/>
      <c r="U49" s="37" t="n">
        <v>1</v>
      </c>
      <c r="V49" s="13" t="n">
        <v>0.0004368860444752958</v>
      </c>
      <c r="W49" s="13" t="n">
        <v>0.0001370243952200682</v>
      </c>
      <c r="X49" s="80" t="n">
        <v>-0.4674853785532151</v>
      </c>
      <c r="Y49" s="80" t="n">
        <v>11.9684146248732</v>
      </c>
      <c r="Z49" s="13" t="n"/>
      <c r="AA49" s="10">
        <f>+VLOOKUP(B49,SIC!A:D,2,0)</f>
        <v/>
      </c>
      <c r="AB49" s="14" t="n">
        <v>355010</v>
      </c>
      <c r="AC49" s="14" t="n">
        <v>3550</v>
      </c>
      <c r="AD49" s="38" t="n">
        <v>10</v>
      </c>
      <c r="AE49" s="29" t="n"/>
    </row>
    <row r="50">
      <c r="A50" s="18" t="inlineStr">
        <is>
          <t>Financials</t>
        </is>
      </c>
      <c r="B50" s="19" t="inlineStr">
        <is>
          <t>XLF</t>
        </is>
      </c>
      <c r="C50" s="81" t="n">
        <v>500</v>
      </c>
      <c r="D50" s="64" t="n">
        <v>31.878</v>
      </c>
      <c r="E50" s="64" t="n">
        <v>28.98999977111816</v>
      </c>
      <c r="F50" s="64">
        <f>+E50*D50</f>
        <v/>
      </c>
      <c r="G50" s="3">
        <f>+F50/SUM($F$2:$F$79)</f>
        <v/>
      </c>
      <c r="H50" s="26">
        <f>IFERROR(E50/D50-1,"")</f>
        <v/>
      </c>
      <c r="I50" s="27" t="n"/>
      <c r="J50" s="82" t="n">
        <v>32.7474</v>
      </c>
      <c r="K50" s="4">
        <f>IFERROR(J50/E50-1,"")</f>
        <v/>
      </c>
      <c r="L50" s="4" t="n">
        <v>0</v>
      </c>
      <c r="M50" s="4" t="n">
        <v>0.1</v>
      </c>
      <c r="N50" s="3" t="n"/>
      <c r="O50" s="83">
        <f>+N50*$O$80</f>
        <v/>
      </c>
      <c r="P50" s="84">
        <f>IF(N50&lt;&gt;"",(O50/E50)-C50,"")</f>
        <v/>
      </c>
      <c r="Q50" s="84" t="n"/>
      <c r="R50" s="84" t="n"/>
      <c r="S50" s="85">
        <f>IFERROR(C50+P50,0)</f>
        <v/>
      </c>
      <c r="T50" s="72" t="n"/>
      <c r="U50" s="39" t="n">
        <v>0</v>
      </c>
      <c r="V50" s="9" t="n">
        <v>0.0006262365307780696</v>
      </c>
      <c r="W50" s="9" t="n">
        <v>0.0003136113250486317</v>
      </c>
      <c r="X50" s="86" t="n">
        <v>2.228480701770104</v>
      </c>
      <c r="Y50" s="86" t="n">
        <v>53.25286780979115</v>
      </c>
      <c r="Z50" s="9" t="n"/>
      <c r="AA50" s="2">
        <f>+VLOOKUP(B50,SIC!A:D,2,0)</f>
        <v/>
      </c>
      <c r="AB50" s="5" t="n">
        <v>405010</v>
      </c>
      <c r="AC50" s="5" t="n">
        <v>4050</v>
      </c>
      <c r="AD50" s="40" t="n">
        <v>10</v>
      </c>
      <c r="AE50" s="29" t="n"/>
    </row>
    <row r="51">
      <c r="A51" s="18" t="inlineStr">
        <is>
          <t>Information Technology</t>
        </is>
      </c>
      <c r="B51" s="19" t="inlineStr">
        <is>
          <t>XLK</t>
        </is>
      </c>
      <c r="C51" s="74" t="n">
        <v>400</v>
      </c>
      <c r="D51" s="75" t="n">
        <v>132.342</v>
      </c>
      <c r="E51" s="75" t="n">
        <v>129.8999938964844</v>
      </c>
      <c r="F51" s="75">
        <f>+E51*D51</f>
        <v/>
      </c>
      <c r="G51" s="11">
        <f>+F51/SUM($F$2:$F$79)</f>
        <v/>
      </c>
      <c r="H51" s="25">
        <f>IFERROR(E51/D51-1,"")</f>
        <v/>
      </c>
      <c r="I51" s="27" t="n"/>
      <c r="J51" s="76" t="n">
        <v>146.2064</v>
      </c>
      <c r="K51" s="12">
        <f>IFERROR(J51/E51-1,"")</f>
        <v/>
      </c>
      <c r="L51" s="12" t="n">
        <v>0</v>
      </c>
      <c r="M51" s="12" t="n">
        <v>0.1</v>
      </c>
      <c r="N51" s="11" t="n"/>
      <c r="O51" s="77">
        <f>+N51*$O$80</f>
        <v/>
      </c>
      <c r="P51" s="78">
        <f>IF(N51&lt;&gt;"",(O51/E51)-C51,"")</f>
        <v/>
      </c>
      <c r="Q51" s="78" t="n"/>
      <c r="R51" s="78" t="n"/>
      <c r="S51" s="79">
        <f>IFERROR(C51+P51,0)</f>
        <v/>
      </c>
      <c r="T51" s="72" t="n"/>
      <c r="U51" s="37" t="n">
        <v>0</v>
      </c>
      <c r="V51" s="13" t="n">
        <v>0.0009524410176707675</v>
      </c>
      <c r="W51" s="13" t="n">
        <v>0.0002264654104061564</v>
      </c>
      <c r="X51" s="80" t="n">
        <v>-0.7815885361286349</v>
      </c>
      <c r="Y51" s="80" t="n">
        <v>15.72291296871416</v>
      </c>
      <c r="Z51" s="13" t="n"/>
      <c r="AA51" s="10">
        <f>+VLOOKUP(B51,SIC!A:D,2,0)</f>
        <v/>
      </c>
      <c r="AB51" s="14" t="n">
        <v>455010</v>
      </c>
      <c r="AC51" s="14" t="n">
        <v>4550</v>
      </c>
      <c r="AD51" s="38" t="n">
        <v>10</v>
      </c>
      <c r="AE51" s="29" t="n"/>
    </row>
    <row r="52">
      <c r="A52" s="18" t="inlineStr">
        <is>
          <t>Telecommunication Services</t>
        </is>
      </c>
      <c r="B52" s="19" t="inlineStr">
        <is>
          <t>VOX</t>
        </is>
      </c>
      <c r="C52" s="81" t="n">
        <v>400</v>
      </c>
      <c r="D52" s="64" t="n">
        <v>106.569</v>
      </c>
      <c r="E52" s="64" t="n">
        <v>120.0800018310547</v>
      </c>
      <c r="F52" s="64">
        <f>+E52*D52</f>
        <v/>
      </c>
      <c r="G52" s="3">
        <f>+F52/SUM($F$2:$F$79)</f>
        <v/>
      </c>
      <c r="H52" s="26">
        <f>IFERROR(E52/D52-1,"")</f>
        <v/>
      </c>
      <c r="I52" s="27" t="n"/>
      <c r="J52" s="82" t="n">
        <v>112.4895</v>
      </c>
      <c r="K52" s="4">
        <f>IFERROR(J52/E52-1,"")</f>
        <v/>
      </c>
      <c r="L52" s="4" t="n">
        <v>0</v>
      </c>
      <c r="M52" s="4" t="n">
        <v>0.1</v>
      </c>
      <c r="N52" s="3" t="n"/>
      <c r="O52" s="83">
        <f>+N52*$O$80</f>
        <v/>
      </c>
      <c r="P52" s="84">
        <f>IF(N52&lt;&gt;"",(O52/E52)-C52,"")</f>
        <v/>
      </c>
      <c r="Q52" s="84" t="n"/>
      <c r="R52" s="84" t="n"/>
      <c r="S52" s="85">
        <f>IFERROR(C52+P52,0)</f>
        <v/>
      </c>
      <c r="T52" s="72" t="n"/>
      <c r="U52" s="39" t="n">
        <v>2</v>
      </c>
      <c r="V52" s="9" t="n">
        <v>0.0003831613591396532</v>
      </c>
      <c r="W52" s="9" t="n">
        <v>0.0001681716552022729</v>
      </c>
      <c r="X52" s="86" t="n">
        <v>-0.9024991961176564</v>
      </c>
      <c r="Y52" s="86" t="n">
        <v>12.59796636936307</v>
      </c>
      <c r="Z52" s="9" t="n"/>
      <c r="AA52" s="2">
        <f>+VLOOKUP(B52,SIC!A:D,2,0)</f>
        <v/>
      </c>
      <c r="AB52" s="5" t="n">
        <v>505010</v>
      </c>
      <c r="AC52" s="5" t="n">
        <v>5050</v>
      </c>
      <c r="AD52" s="40" t="n">
        <v>10</v>
      </c>
      <c r="AE52" s="29" t="n"/>
    </row>
    <row r="53">
      <c r="A53" s="18" t="inlineStr">
        <is>
          <t>Utilities</t>
        </is>
      </c>
      <c r="B53" s="19" t="inlineStr">
        <is>
          <t>XLU</t>
        </is>
      </c>
      <c r="C53" s="74" t="n">
        <v>200</v>
      </c>
      <c r="D53" s="75" t="n">
        <v>49.928</v>
      </c>
      <c r="E53" s="75" t="n">
        <v>61.47000122070312</v>
      </c>
      <c r="F53" s="75">
        <f>+E53*D53</f>
        <v/>
      </c>
      <c r="G53" s="11">
        <f>+F53/SUM($F$2:$F$79)</f>
        <v/>
      </c>
      <c r="H53" s="25">
        <f>IFERROR(E53/D53-1,"")</f>
        <v/>
      </c>
      <c r="I53" s="27" t="n"/>
      <c r="J53" s="76" t="n">
        <v>46.8075</v>
      </c>
      <c r="K53" s="12">
        <f>IFERROR(J53/E53-1,"")</f>
        <v/>
      </c>
      <c r="L53" s="12" t="n">
        <v>0</v>
      </c>
      <c r="M53" s="12" t="n">
        <v>0.1</v>
      </c>
      <c r="N53" s="11" t="n"/>
      <c r="O53" s="77">
        <f>+N53*$O$80</f>
        <v/>
      </c>
      <c r="P53" s="78">
        <f>IF(N53&lt;&gt;"",(O53/E53)-C53,"")</f>
        <v/>
      </c>
      <c r="Q53" s="78" t="n"/>
      <c r="R53" s="78" t="n"/>
      <c r="S53" s="79">
        <f>IFERROR(C53+P53,0)</f>
        <v/>
      </c>
      <c r="T53" s="72" t="n"/>
      <c r="U53" s="37" t="n">
        <v>2</v>
      </c>
      <c r="V53" s="13" t="n">
        <v>0.0004135044786876873</v>
      </c>
      <c r="W53" s="13" t="n">
        <v>0.0001738964333725572</v>
      </c>
      <c r="X53" s="80" t="n">
        <v>-0.2818613741270088</v>
      </c>
      <c r="Y53" s="80" t="n">
        <v>21.83304278809943</v>
      </c>
      <c r="Z53" s="13" t="n"/>
      <c r="AA53" s="10">
        <f>+VLOOKUP(B53,SIC!A:D,2,0)</f>
        <v/>
      </c>
      <c r="AB53" s="14" t="n">
        <v>555010</v>
      </c>
      <c r="AC53" s="14" t="n">
        <v>5550</v>
      </c>
      <c r="AD53" s="38" t="n">
        <v>10</v>
      </c>
      <c r="AE53" s="29" t="n"/>
    </row>
    <row r="54">
      <c r="A54" s="18" t="inlineStr">
        <is>
          <t>Real Estate</t>
        </is>
      </c>
      <c r="B54" s="19" t="inlineStr">
        <is>
          <t>XLRE</t>
        </is>
      </c>
      <c r="C54" s="81" t="n">
        <v>1000</v>
      </c>
      <c r="D54" s="64" t="n">
        <v>29.864</v>
      </c>
      <c r="E54" s="64" t="n">
        <v>35.91999816894531</v>
      </c>
      <c r="F54" s="64">
        <f>+E54*D54</f>
        <v/>
      </c>
      <c r="G54" s="3">
        <f>+F54/SUM($F$2:$F$79)</f>
        <v/>
      </c>
      <c r="H54" s="26">
        <f>IFERROR(E54/D54-1,"")</f>
        <v/>
      </c>
      <c r="I54" s="27" t="n"/>
      <c r="J54" s="82" t="n">
        <v>38.0766</v>
      </c>
      <c r="K54" s="4">
        <f>IFERROR(J54/E54-1,"")</f>
        <v/>
      </c>
      <c r="L54" s="4" t="n">
        <v>0</v>
      </c>
      <c r="M54" s="4" t="n">
        <v>0.1</v>
      </c>
      <c r="N54" s="3" t="n"/>
      <c r="O54" s="83">
        <f>+N54*$O$80</f>
        <v/>
      </c>
      <c r="P54" s="84">
        <f>IF(N54&lt;&gt;"",(O54/E54)-C54,"")</f>
        <v/>
      </c>
      <c r="Q54" s="84" t="n"/>
      <c r="R54" s="84" t="n"/>
      <c r="S54" s="85">
        <f>IFERROR(C54+P54,0)</f>
        <v/>
      </c>
      <c r="T54" s="72" t="n"/>
      <c r="U54" s="39" t="n">
        <v>1</v>
      </c>
      <c r="V54" s="9" t="n">
        <v>0.0002711302825341255</v>
      </c>
      <c r="W54" s="9" t="n">
        <v>0.0001955216274369124</v>
      </c>
      <c r="X54" s="86" t="n">
        <v>-1.6524134913185</v>
      </c>
      <c r="Y54" s="86" t="n">
        <v>26.68290152732117</v>
      </c>
      <c r="Z54" s="9" t="n"/>
      <c r="AA54" s="2">
        <f>+VLOOKUP(B54,SIC!A:D,2,0)</f>
        <v/>
      </c>
      <c r="AB54" s="5" t="n">
        <v>605010</v>
      </c>
      <c r="AC54" s="5" t="n">
        <v>6050</v>
      </c>
      <c r="AD54" s="40" t="n">
        <v>10</v>
      </c>
      <c r="AE54" s="29" t="n"/>
    </row>
    <row r="55">
      <c r="A55" s="18" t="inlineStr">
        <is>
          <t>Extended Duration Treasury</t>
        </is>
      </c>
      <c r="B55" s="20" t="inlineStr">
        <is>
          <t>EDV</t>
        </is>
      </c>
      <c r="C55" s="74" t="n">
        <v>500</v>
      </c>
      <c r="D55" s="75" t="n">
        <v>131.7925</v>
      </c>
      <c r="E55" s="75" t="n">
        <v>151.7599945068359</v>
      </c>
      <c r="F55" s="75">
        <f>+E55*D55</f>
        <v/>
      </c>
      <c r="G55" s="11">
        <f>+F55/SUM($F$2:$F$79)</f>
        <v/>
      </c>
      <c r="H55" s="25">
        <f>IFERROR(E55/D55-1,"")</f>
        <v/>
      </c>
      <c r="I55" s="27" t="n"/>
      <c r="J55" s="76" t="n">
        <v>175.2065</v>
      </c>
      <c r="K55" s="12">
        <f>IFERROR(J55/E55-1,"")</f>
        <v/>
      </c>
      <c r="L55" s="12" t="n">
        <v>0</v>
      </c>
      <c r="M55" s="12" t="n">
        <v>0.1</v>
      </c>
      <c r="N55" s="11" t="n"/>
      <c r="O55" s="77">
        <f>+N55*$O$80</f>
        <v/>
      </c>
      <c r="P55" s="78">
        <f>IF(N55&lt;&gt;"",(O55/E55)-C55,"")</f>
        <v/>
      </c>
      <c r="Q55" s="78" t="n"/>
      <c r="R55" s="78" t="n"/>
      <c r="S55" s="79">
        <f>IFERROR(C55+P55,0)</f>
        <v/>
      </c>
      <c r="T55" s="72" t="n"/>
      <c r="U55" s="37" t="n">
        <v>1</v>
      </c>
      <c r="V55" s="13" t="n">
        <v>0.0003790653508228606</v>
      </c>
      <c r="W55" s="13" t="n">
        <v>0.0001252264281372288</v>
      </c>
      <c r="X55" s="80" t="n">
        <v>0.01812615927616978</v>
      </c>
      <c r="Y55" s="80" t="n">
        <v>6.436267097398694</v>
      </c>
      <c r="Z55" s="13" t="n"/>
      <c r="AA55" s="10">
        <f>+VLOOKUP(B55,SIC!A:D,2,0)</f>
        <v/>
      </c>
      <c r="AB55" s="14" t="n">
        <v>655020</v>
      </c>
      <c r="AC55" s="14" t="n">
        <v>6550</v>
      </c>
      <c r="AD55" s="38" t="n">
        <v>20</v>
      </c>
      <c r="AE55" s="29" t="n"/>
    </row>
    <row r="56">
      <c r="A56" s="18" t="inlineStr">
        <is>
          <t>Long-Term Treasury</t>
        </is>
      </c>
      <c r="B56" s="20" t="inlineStr">
        <is>
          <t>VGLT</t>
        </is>
      </c>
      <c r="C56" s="81" t="n">
        <v>300</v>
      </c>
      <c r="D56" s="64" t="n">
        <v>74.8051</v>
      </c>
      <c r="E56" s="64" t="n">
        <v>95.52999877929688</v>
      </c>
      <c r="F56" s="64">
        <f>+E56*D56</f>
        <v/>
      </c>
      <c r="G56" s="3">
        <f>+F56/SUM($F$2:$F$79)</f>
        <v/>
      </c>
      <c r="H56" s="26">
        <f>IFERROR(E56/D56-1,"")</f>
        <v/>
      </c>
      <c r="I56" s="27" t="n"/>
      <c r="J56" s="82" t="n">
        <v>109.8404</v>
      </c>
      <c r="K56" s="4">
        <f>IFERROR(J56/E56-1,"")</f>
        <v/>
      </c>
      <c r="L56" s="4" t="n">
        <v>0</v>
      </c>
      <c r="M56" s="4" t="n">
        <v>0.1</v>
      </c>
      <c r="N56" s="3" t="n"/>
      <c r="O56" s="83">
        <f>+N56*$O$80</f>
        <v/>
      </c>
      <c r="P56" s="84">
        <f>IF(N56&lt;&gt;"",(O56/E56)-C56,"")</f>
        <v/>
      </c>
      <c r="Q56" s="84" t="n"/>
      <c r="R56" s="84" t="n"/>
      <c r="S56" s="85">
        <f>IFERROR(C56+P56,0)</f>
        <v/>
      </c>
      <c r="T56" s="72" t="n"/>
      <c r="U56" s="39" t="n">
        <v>1</v>
      </c>
      <c r="V56" s="9" t="n">
        <v>0.0002855554142578336</v>
      </c>
      <c r="W56" s="9" t="n">
        <v>6.639388328924189e-05</v>
      </c>
      <c r="X56" s="86" t="n">
        <v>0.1233227679412248</v>
      </c>
      <c r="Y56" s="86" t="n">
        <v>11.60841770719408</v>
      </c>
      <c r="Z56" s="9" t="n"/>
      <c r="AA56" s="2">
        <f>+VLOOKUP(B56,SIC!A:D,2,0)</f>
        <v/>
      </c>
      <c r="AB56" s="5" t="n">
        <v>655020</v>
      </c>
      <c r="AC56" s="5" t="n">
        <v>6550</v>
      </c>
      <c r="AD56" s="40" t="n">
        <v>20</v>
      </c>
      <c r="AE56" s="29" t="n"/>
    </row>
    <row r="57">
      <c r="A57" s="18" t="inlineStr">
        <is>
          <t>Intermediate-Term Treasury</t>
        </is>
      </c>
      <c r="B57" s="20" t="inlineStr">
        <is>
          <t>VGIT</t>
        </is>
      </c>
      <c r="C57" s="74" t="n">
        <v>200</v>
      </c>
      <c r="D57" s="75" t="n">
        <v>76.65900000000001</v>
      </c>
      <c r="E57" s="75" t="n">
        <v>69.37000274658203</v>
      </c>
      <c r="F57" s="75">
        <f>+E57*D57</f>
        <v/>
      </c>
      <c r="G57" s="11">
        <f>+F57/SUM($F$2:$F$79)</f>
        <v/>
      </c>
      <c r="H57" s="25">
        <f>IFERROR(E57/D57-1,"")</f>
        <v/>
      </c>
      <c r="I57" s="27" t="n"/>
      <c r="J57" s="76" t="n">
        <v>66.2055</v>
      </c>
      <c r="K57" s="12">
        <f>IFERROR(J57/E57-1,"")</f>
        <v/>
      </c>
      <c r="L57" s="12" t="n">
        <v>0</v>
      </c>
      <c r="M57" s="12" t="n">
        <v>0.1</v>
      </c>
      <c r="N57" s="11" t="n"/>
      <c r="O57" s="77">
        <f>+N57*$O$80</f>
        <v/>
      </c>
      <c r="P57" s="78">
        <f>IF(N57&lt;&gt;"",(O57/E57)-C57,"")</f>
        <v/>
      </c>
      <c r="Q57" s="78" t="n"/>
      <c r="R57" s="78" t="n"/>
      <c r="S57" s="79">
        <f>IFERROR(C57+P57,0)</f>
        <v/>
      </c>
      <c r="T57" s="72" t="n"/>
      <c r="U57" s="37" t="n">
        <v>3</v>
      </c>
      <c r="V57" s="13" t="n">
        <v>0.0001368227907598376</v>
      </c>
      <c r="W57" s="13" t="n">
        <v>4.754040829358477e-06</v>
      </c>
      <c r="X57" s="80" t="n">
        <v>0.2359268388751511</v>
      </c>
      <c r="Y57" s="80" t="n">
        <v>5.709900914636874</v>
      </c>
      <c r="Z57" s="13" t="n"/>
      <c r="AA57" s="10">
        <f>+VLOOKUP(B57,SIC!A:D,2,0)</f>
        <v/>
      </c>
      <c r="AB57" s="14" t="n">
        <v>655020</v>
      </c>
      <c r="AC57" s="14" t="n">
        <v>6550</v>
      </c>
      <c r="AD57" s="38" t="n">
        <v>20</v>
      </c>
      <c r="AE57" s="29" t="n"/>
    </row>
    <row r="58">
      <c r="A58" s="18" t="inlineStr">
        <is>
          <t>Short-Term Treasury</t>
        </is>
      </c>
      <c r="B58" s="20" t="inlineStr">
        <is>
          <t>VGSH</t>
        </is>
      </c>
      <c r="C58" s="81" t="n">
        <v>500</v>
      </c>
      <c r="D58" s="64" t="n">
        <v>65.0685</v>
      </c>
      <c r="E58" s="64" t="n">
        <v>61.61000061035156</v>
      </c>
      <c r="F58" s="64">
        <f>+E58*D58</f>
        <v/>
      </c>
      <c r="G58" s="3">
        <f>+F58/SUM($F$2:$F$79)</f>
        <v/>
      </c>
      <c r="H58" s="26">
        <f>IFERROR(E58/D58-1,"")</f>
        <v/>
      </c>
      <c r="I58" s="27" t="n"/>
      <c r="J58" s="82" t="n">
        <v>46.4775</v>
      </c>
      <c r="K58" s="4">
        <f>IFERROR(J58/E58-1,"")</f>
        <v/>
      </c>
      <c r="L58" s="4" t="n">
        <v>0</v>
      </c>
      <c r="M58" s="4" t="n">
        <v>0.1</v>
      </c>
      <c r="N58" s="3" t="n"/>
      <c r="O58" s="83">
        <f>+N58*$O$80</f>
        <v/>
      </c>
      <c r="P58" s="84">
        <f>IF(N58&lt;&gt;"",(O58/E58)-C58,"")</f>
        <v/>
      </c>
      <c r="Q58" s="84" t="n"/>
      <c r="R58" s="84" t="n"/>
      <c r="S58" s="85">
        <f>IFERROR(C58+P58,0)</f>
        <v/>
      </c>
      <c r="T58" s="72" t="n"/>
      <c r="U58" s="39" t="n">
        <v>3</v>
      </c>
      <c r="V58" s="9" t="n">
        <v>7.320783760494129e-05</v>
      </c>
      <c r="W58" s="9" t="n">
        <v>4.687777923755382e-07</v>
      </c>
      <c r="X58" s="86" t="n">
        <v>0.4827233623974251</v>
      </c>
      <c r="Y58" s="86" t="n">
        <v>7.324371810152103</v>
      </c>
      <c r="Z58" s="9" t="n"/>
      <c r="AA58" s="2">
        <f>+VLOOKUP(B58,SIC!A:D,2,0)</f>
        <v/>
      </c>
      <c r="AB58" s="5" t="n">
        <v>655020</v>
      </c>
      <c r="AC58" s="5" t="n">
        <v>6550</v>
      </c>
      <c r="AD58" s="40" t="n">
        <v>20</v>
      </c>
      <c r="AE58" s="29" t="n"/>
    </row>
    <row r="59">
      <c r="A59" s="18" t="inlineStr">
        <is>
          <t>Mortgage-Backed Securities</t>
        </is>
      </c>
      <c r="B59" s="20" t="inlineStr">
        <is>
          <t>VMBS</t>
        </is>
      </c>
      <c r="C59" s="74" t="n">
        <v>400</v>
      </c>
      <c r="D59" s="75" t="n">
        <v>48.672</v>
      </c>
      <c r="E59" s="75" t="n">
        <v>54.04000091552734</v>
      </c>
      <c r="F59" s="75">
        <f>+E59*D59</f>
        <v/>
      </c>
      <c r="G59" s="11">
        <f>+F59/SUM($F$2:$F$79)</f>
        <v/>
      </c>
      <c r="H59" s="25">
        <f>IFERROR(E59/D59-1,"")</f>
        <v/>
      </c>
      <c r="I59" s="27" t="n"/>
      <c r="J59" s="76" t="n">
        <v>56.784</v>
      </c>
      <c r="K59" s="12">
        <f>IFERROR(J59/E59-1,"")</f>
        <v/>
      </c>
      <c r="L59" s="12" t="n">
        <v>0</v>
      </c>
      <c r="M59" s="12" t="n">
        <v>0.1</v>
      </c>
      <c r="N59" s="11" t="n"/>
      <c r="O59" s="77">
        <f>+N59*$O$80</f>
        <v/>
      </c>
      <c r="P59" s="78">
        <f>IF(N59&lt;&gt;"",(O59/E59)-C59,"")</f>
        <v/>
      </c>
      <c r="Q59" s="78" t="n"/>
      <c r="R59" s="78" t="n"/>
      <c r="S59" s="79">
        <f>IFERROR(C59+P59,0)</f>
        <v/>
      </c>
      <c r="T59" s="72" t="n"/>
      <c r="U59" s="37" t="n">
        <v>3</v>
      </c>
      <c r="V59" s="13" t="n">
        <v>0.0001135018904451164</v>
      </c>
      <c r="W59" s="13" t="n">
        <v>5.051994298204632e-06</v>
      </c>
      <c r="X59" s="80" t="n">
        <v>-0.4135289430507431</v>
      </c>
      <c r="Y59" s="80" t="n">
        <v>88.89069905846901</v>
      </c>
      <c r="Z59" s="13" t="n"/>
      <c r="AA59" s="10">
        <f>+VLOOKUP(B59,SIC!A:D,2,0)</f>
        <v/>
      </c>
      <c r="AB59" s="14" t="n">
        <v>655020</v>
      </c>
      <c r="AC59" s="14" t="n">
        <v>6550</v>
      </c>
      <c r="AD59" s="38" t="n">
        <v>20</v>
      </c>
      <c r="AE59" s="29" t="n"/>
    </row>
    <row r="60">
      <c r="A60" s="18" t="inlineStr">
        <is>
          <t>Short-Term Inflation-Protected Securities</t>
        </is>
      </c>
      <c r="B60" s="20" t="inlineStr">
        <is>
          <t>VTIP</t>
        </is>
      </c>
      <c r="C60" s="81" t="n">
        <v>400</v>
      </c>
      <c r="D60" s="64" t="n">
        <v>40.88</v>
      </c>
      <c r="E60" s="64" t="n">
        <v>51</v>
      </c>
      <c r="F60" s="64">
        <f>+E60*D60</f>
        <v/>
      </c>
      <c r="G60" s="3">
        <f>+F60/SUM($F$2:$F$79)</f>
        <v/>
      </c>
      <c r="H60" s="26">
        <f>IFERROR(E60/D60-1,"")</f>
        <v/>
      </c>
      <c r="I60" s="27" t="n"/>
      <c r="J60" s="82" t="n">
        <v>45.99</v>
      </c>
      <c r="K60" s="4">
        <f>IFERROR(J60/E60-1,"")</f>
        <v/>
      </c>
      <c r="L60" s="4" t="n">
        <v>0</v>
      </c>
      <c r="M60" s="4" t="n">
        <v>0.1</v>
      </c>
      <c r="N60" s="3" t="n"/>
      <c r="O60" s="83">
        <f>+N60*$O$80</f>
        <v/>
      </c>
      <c r="P60" s="84">
        <f>IF(N60&lt;&gt;"",(O60/E60)-C60,"")</f>
        <v/>
      </c>
      <c r="Q60" s="84" t="n"/>
      <c r="R60" s="84" t="n"/>
      <c r="S60" s="85">
        <f>IFERROR(C60+P60,0)</f>
        <v/>
      </c>
      <c r="T60" s="72" t="n"/>
      <c r="U60" s="39" t="n">
        <v>3</v>
      </c>
      <c r="V60" s="9" t="n">
        <v>0.0001063962070159943</v>
      </c>
      <c r="W60" s="9" t="n">
        <v>2.838574090986183e-06</v>
      </c>
      <c r="X60" s="86" t="n">
        <v>0.7191640306915231</v>
      </c>
      <c r="Y60" s="86" t="n">
        <v>64.25520886310193</v>
      </c>
      <c r="Z60" s="9" t="n"/>
      <c r="AA60" s="2">
        <f>+VLOOKUP(B60,SIC!A:D,2,0)</f>
        <v/>
      </c>
      <c r="AB60" s="5" t="n">
        <v>655020</v>
      </c>
      <c r="AC60" s="5" t="n">
        <v>6550</v>
      </c>
      <c r="AD60" s="40" t="n">
        <v>20</v>
      </c>
      <c r="AE60" s="29" t="n"/>
    </row>
    <row r="61">
      <c r="A61" s="18" t="inlineStr">
        <is>
          <t>Long-Term Corporate Bond</t>
        </is>
      </c>
      <c r="B61" s="20" t="inlineStr">
        <is>
          <t>VCLT</t>
        </is>
      </c>
      <c r="C61" s="74" t="n">
        <v>1000</v>
      </c>
      <c r="D61" s="75" t="n">
        <v>93.194</v>
      </c>
      <c r="E61" s="75" t="n">
        <v>110.8000030517578</v>
      </c>
      <c r="F61" s="75">
        <f>+E61*D61</f>
        <v/>
      </c>
      <c r="G61" s="11">
        <f>+F61/SUM($F$2:$F$79)</f>
        <v/>
      </c>
      <c r="H61" s="25">
        <f>IFERROR(E61/D61-1,"")</f>
        <v/>
      </c>
      <c r="I61" s="27" t="n"/>
      <c r="J61" s="76" t="n">
        <v>122.7968</v>
      </c>
      <c r="K61" s="12">
        <f>IFERROR(J61/E61-1,"")</f>
        <v/>
      </c>
      <c r="L61" s="12" t="n">
        <v>0</v>
      </c>
      <c r="M61" s="12" t="n">
        <v>0.1</v>
      </c>
      <c r="N61" s="11" t="n"/>
      <c r="O61" s="77">
        <f>+N61*$O$80</f>
        <v/>
      </c>
      <c r="P61" s="78">
        <f>IF(N61&lt;&gt;"",(O61/E61)-C61,"")</f>
        <v/>
      </c>
      <c r="Q61" s="78" t="n"/>
      <c r="R61" s="78" t="n"/>
      <c r="S61" s="79">
        <f>IFERROR(C61+P61,0)</f>
        <v/>
      </c>
      <c r="T61" s="72" t="n"/>
      <c r="U61" s="37" t="n">
        <v>1</v>
      </c>
      <c r="V61" s="13" t="n">
        <v>0.0003808349917879802</v>
      </c>
      <c r="W61" s="13" t="n">
        <v>6.3700188060077e-05</v>
      </c>
      <c r="X61" s="80" t="n">
        <v>-0.3011109267908615</v>
      </c>
      <c r="Y61" s="80" t="n">
        <v>51.31543969126638</v>
      </c>
      <c r="Z61" s="13" t="n"/>
      <c r="AA61" s="10">
        <f>+VLOOKUP(B61,SIC!A:D,2,0)</f>
        <v/>
      </c>
      <c r="AB61" s="14" t="n">
        <v>205020</v>
      </c>
      <c r="AC61" s="14" t="n">
        <v>2050</v>
      </c>
      <c r="AD61" s="38" t="n">
        <v>20</v>
      </c>
      <c r="AE61" s="29" t="n"/>
    </row>
    <row r="62">
      <c r="A62" s="18" t="inlineStr">
        <is>
          <t>Intermediate-Term Corporate Bond</t>
        </is>
      </c>
      <c r="B62" s="20" t="inlineStr">
        <is>
          <t>VCIT</t>
        </is>
      </c>
      <c r="C62" s="81" t="n">
        <v>200</v>
      </c>
      <c r="D62" s="64" t="n">
        <v>76.38510000000001</v>
      </c>
      <c r="E62" s="64" t="n">
        <v>96.97000122070312</v>
      </c>
      <c r="F62" s="64">
        <f>+E62*D62</f>
        <v/>
      </c>
      <c r="G62" s="3">
        <f>+F62/SUM($F$2:$F$79)</f>
        <v/>
      </c>
      <c r="H62" s="26">
        <f>IFERROR(E62/D62-1,"")</f>
        <v/>
      </c>
      <c r="I62" s="27" t="n"/>
      <c r="J62" s="82" t="n">
        <v>109.2597</v>
      </c>
      <c r="K62" s="4">
        <f>IFERROR(J62/E62-1,"")</f>
        <v/>
      </c>
      <c r="L62" s="4" t="n">
        <v>0</v>
      </c>
      <c r="M62" s="4" t="n">
        <v>0.1</v>
      </c>
      <c r="N62" s="3" t="n"/>
      <c r="O62" s="83">
        <f>+N62*$O$80</f>
        <v/>
      </c>
      <c r="P62" s="84">
        <f>IF(N62&lt;&gt;"",(O62/E62)-C62,"")</f>
        <v/>
      </c>
      <c r="Q62" s="84" t="n"/>
      <c r="R62" s="84" t="n"/>
      <c r="S62" s="85">
        <f>IFERROR(C62+P62,0)</f>
        <v/>
      </c>
      <c r="T62" s="72" t="n"/>
      <c r="U62" s="39" t="n">
        <v>3</v>
      </c>
      <c r="V62" s="9" t="n">
        <v>0.0002424599214626623</v>
      </c>
      <c r="W62" s="9" t="n">
        <v>1.370322385028705e-05</v>
      </c>
      <c r="X62" s="86" t="n">
        <v>0.232024951327885</v>
      </c>
      <c r="Y62" s="86" t="n">
        <v>66.313768464654</v>
      </c>
      <c r="Z62" s="9" t="n"/>
      <c r="AA62" s="2">
        <f>+VLOOKUP(B62,SIC!A:D,2,0)</f>
        <v/>
      </c>
      <c r="AB62" s="5" t="n">
        <v>205020</v>
      </c>
      <c r="AC62" s="5" t="n">
        <v>2050</v>
      </c>
      <c r="AD62" s="40" t="n">
        <v>20</v>
      </c>
      <c r="AE62" s="29" t="n"/>
    </row>
    <row r="63">
      <c r="A63" s="18" t="inlineStr">
        <is>
          <t>Short-Term Corporate Bond</t>
        </is>
      </c>
      <c r="B63" s="20" t="inlineStr">
        <is>
          <t>VCSH</t>
        </is>
      </c>
      <c r="C63" s="74" t="n">
        <v>500</v>
      </c>
      <c r="D63" s="75" t="n">
        <v>91.289</v>
      </c>
      <c r="E63" s="75" t="n">
        <v>83.19999694824219</v>
      </c>
      <c r="F63" s="75">
        <f>+E63*D63</f>
        <v/>
      </c>
      <c r="G63" s="11">
        <f>+F63/SUM($F$2:$F$79)</f>
        <v/>
      </c>
      <c r="H63" s="25">
        <f>IFERROR(E63/D63-1,"")</f>
        <v/>
      </c>
      <c r="I63" s="27" t="n"/>
      <c r="J63" s="76" t="n">
        <v>84.6498</v>
      </c>
      <c r="K63" s="12">
        <f>IFERROR(J63/E63-1,"")</f>
        <v/>
      </c>
      <c r="L63" s="12" t="n">
        <v>0</v>
      </c>
      <c r="M63" s="12" t="n">
        <v>0.1</v>
      </c>
      <c r="N63" s="11" t="n"/>
      <c r="O63" s="77">
        <f>+N63*$O$80</f>
        <v/>
      </c>
      <c r="P63" s="78">
        <f>IF(N63&lt;&gt;"",(O63/E63)-C63,"")</f>
        <v/>
      </c>
      <c r="Q63" s="78" t="n"/>
      <c r="R63" s="78" t="n"/>
      <c r="S63" s="79">
        <f>IFERROR(C63+P63,0)</f>
        <v/>
      </c>
      <c r="T63" s="72" t="n"/>
      <c r="U63" s="37" t="n">
        <v>3</v>
      </c>
      <c r="V63" s="13" t="n">
        <v>0.0001387401349248334</v>
      </c>
      <c r="W63" s="13" t="n">
        <v>5.662014159411104e-06</v>
      </c>
      <c r="X63" s="80" t="n">
        <v>-2.783291493291837</v>
      </c>
      <c r="Y63" s="80" t="n">
        <v>120.6353493889367</v>
      </c>
      <c r="Z63" s="13" t="n"/>
      <c r="AA63" s="10">
        <f>+VLOOKUP(B63,SIC!A:D,2,0)</f>
        <v/>
      </c>
      <c r="AB63" s="14" t="n">
        <v>205020</v>
      </c>
      <c r="AC63" s="14" t="n">
        <v>2050</v>
      </c>
      <c r="AD63" s="38" t="n">
        <v>20</v>
      </c>
      <c r="AE63" s="29" t="n"/>
    </row>
    <row r="64">
      <c r="A64" s="18" t="inlineStr">
        <is>
          <t>Long-Term High Yield Corporate Bond</t>
        </is>
      </c>
      <c r="B64" s="20" t="inlineStr">
        <is>
          <t>HYG</t>
        </is>
      </c>
      <c r="C64" s="81" t="n">
        <v>200</v>
      </c>
      <c r="D64" s="64" t="n">
        <v>91.1925</v>
      </c>
      <c r="E64" s="64" t="n">
        <v>87.05000305175781</v>
      </c>
      <c r="F64" s="64">
        <f>+E64*D64</f>
        <v/>
      </c>
      <c r="G64" s="3">
        <f>+F64/SUM($F$2:$F$79)</f>
        <v/>
      </c>
      <c r="H64" s="26">
        <f>IFERROR(E64/D64-1,"")</f>
        <v/>
      </c>
      <c r="I64" s="27" t="n"/>
      <c r="J64" s="82" t="n">
        <v>98.14049999999999</v>
      </c>
      <c r="K64" s="4">
        <f>IFERROR(J64/E64-1,"")</f>
        <v/>
      </c>
      <c r="L64" s="4" t="n">
        <v>0</v>
      </c>
      <c r="M64" s="4" t="n">
        <v>0.1</v>
      </c>
      <c r="N64" s="3" t="n"/>
      <c r="O64" s="83">
        <f>+N64*$O$80</f>
        <v/>
      </c>
      <c r="P64" s="84">
        <f>IF(N64&lt;&gt;"",(O64/E64)-C64,"")</f>
        <v/>
      </c>
      <c r="Q64" s="84" t="n"/>
      <c r="R64" s="84" t="n"/>
      <c r="S64" s="85">
        <f>IFERROR(C64+P64,0)</f>
        <v/>
      </c>
      <c r="T64" s="72" t="n"/>
      <c r="U64" s="39" t="n">
        <v>3</v>
      </c>
      <c r="V64" s="9" t="n">
        <v>0.0002730992353050351</v>
      </c>
      <c r="W64" s="9" t="n">
        <v>3.412215579906451e-05</v>
      </c>
      <c r="X64" s="86" t="n">
        <v>-0.1411667276102299</v>
      </c>
      <c r="Y64" s="86" t="n">
        <v>31.45517748568249</v>
      </c>
      <c r="Z64" s="9" t="n"/>
      <c r="AA64" s="2">
        <f>+VLOOKUP(B64,SIC!A:D,2,0)</f>
        <v/>
      </c>
      <c r="AB64" s="5" t="n">
        <v>255020</v>
      </c>
      <c r="AC64" s="5" t="n">
        <v>2550</v>
      </c>
      <c r="AD64" s="40" t="n">
        <v>20</v>
      </c>
      <c r="AE64" s="29" t="n"/>
    </row>
    <row r="65">
      <c r="A65" s="18" t="inlineStr">
        <is>
          <t>Intermediate-Term High Yield Corporate Bond</t>
        </is>
      </c>
      <c r="B65" s="20" t="inlineStr">
        <is>
          <t>SHYG</t>
        </is>
      </c>
      <c r="C65" s="74" t="n">
        <v>300</v>
      </c>
      <c r="D65" s="75" t="n">
        <v>49.742</v>
      </c>
      <c r="E65" s="75" t="n">
        <v>45.34000015258789</v>
      </c>
      <c r="F65" s="75">
        <f>+E65*D65</f>
        <v/>
      </c>
      <c r="G65" s="11">
        <f>+F65/SUM($F$2:$F$79)</f>
        <v/>
      </c>
      <c r="H65" s="25">
        <f>IFERROR(E65/D65-1,"")</f>
        <v/>
      </c>
      <c r="I65" s="27" t="n"/>
      <c r="J65" s="76" t="n">
        <v>52.4552</v>
      </c>
      <c r="K65" s="12">
        <f>IFERROR(J65/E65-1,"")</f>
        <v/>
      </c>
      <c r="L65" s="12" t="n">
        <v>0</v>
      </c>
      <c r="M65" s="12" t="n">
        <v>0.1</v>
      </c>
      <c r="N65" s="11" t="n"/>
      <c r="O65" s="77">
        <f>+N65*$O$80</f>
        <v/>
      </c>
      <c r="P65" s="78">
        <f>IF(N65&lt;&gt;"",(O65/E65)-C65,"")</f>
        <v/>
      </c>
      <c r="Q65" s="78" t="n"/>
      <c r="R65" s="78" t="n"/>
      <c r="S65" s="79">
        <f>IFERROR(C65+P65,0)</f>
        <v/>
      </c>
      <c r="T65" s="72" t="n"/>
      <c r="U65" s="37" t="n">
        <v>3</v>
      </c>
      <c r="V65" s="13" t="n">
        <v>0.0002350843732688992</v>
      </c>
      <c r="W65" s="13" t="n">
        <v>2.086458692156636e-05</v>
      </c>
      <c r="X65" s="80" t="n">
        <v>-0.621475975939236</v>
      </c>
      <c r="Y65" s="80" t="n">
        <v>38.31766036805965</v>
      </c>
      <c r="Z65" s="13" t="n"/>
      <c r="AA65" s="10">
        <f>+VLOOKUP(B65,SIC!A:D,2,0)</f>
        <v/>
      </c>
      <c r="AB65" s="14" t="n">
        <v>255020</v>
      </c>
      <c r="AC65" s="14" t="n">
        <v>2550</v>
      </c>
      <c r="AD65" s="38" t="n">
        <v>20</v>
      </c>
      <c r="AE65" s="29" t="n"/>
    </row>
    <row r="66">
      <c r="A66" s="18" t="inlineStr">
        <is>
          <t>EM High Yield Bond</t>
        </is>
      </c>
      <c r="B66" s="20" t="inlineStr">
        <is>
          <t>EMHY</t>
        </is>
      </c>
      <c r="C66" s="81" t="n">
        <v>500</v>
      </c>
      <c r="D66" s="64" t="n">
        <v>48.09</v>
      </c>
      <c r="E66" s="64" t="n">
        <v>46.31000137329102</v>
      </c>
      <c r="F66" s="64">
        <f>+E66*D66</f>
        <v/>
      </c>
      <c r="G66" s="3">
        <f>+F66/SUM($F$2:$F$79)</f>
        <v/>
      </c>
      <c r="H66" s="26">
        <f>IFERROR(E66/D66-1,"")</f>
        <v/>
      </c>
      <c r="I66" s="27" t="n"/>
      <c r="J66" s="82" t="n">
        <v>43.51</v>
      </c>
      <c r="K66" s="4">
        <f>IFERROR(J66/E66-1,"")</f>
        <v/>
      </c>
      <c r="L66" s="4" t="n">
        <v>0</v>
      </c>
      <c r="M66" s="4" t="n">
        <v>0.1</v>
      </c>
      <c r="N66" s="3" t="n"/>
      <c r="O66" s="83">
        <f>+N66*$O$80</f>
        <v/>
      </c>
      <c r="P66" s="84">
        <f>IF(N66&lt;&gt;"",(O66/E66)-C66,"")</f>
        <v/>
      </c>
      <c r="Q66" s="84" t="n"/>
      <c r="R66" s="84" t="n"/>
      <c r="S66" s="85">
        <f>IFERROR(C66+P66,0)</f>
        <v/>
      </c>
      <c r="T66" s="72" t="n"/>
      <c r="U66" s="39" t="n">
        <v>1</v>
      </c>
      <c r="V66" s="9" t="n">
        <v>0.0002567025820041968</v>
      </c>
      <c r="W66" s="9" t="n">
        <v>5.991193168368759e-05</v>
      </c>
      <c r="X66" s="86" t="n">
        <v>-5.657344361563623</v>
      </c>
      <c r="Y66" s="86" t="n">
        <v>87.20432689814075</v>
      </c>
      <c r="Z66" s="9" t="n"/>
      <c r="AA66" s="2">
        <f>+VLOOKUP(B66,SIC!A:D,2,0)</f>
        <v/>
      </c>
      <c r="AB66" s="5" t="n">
        <v>653020</v>
      </c>
      <c r="AC66" s="5" t="n">
        <v>6530</v>
      </c>
      <c r="AD66" s="40" t="n">
        <v>20</v>
      </c>
      <c r="AE66" s="29" t="n"/>
    </row>
    <row r="67">
      <c r="A67" s="18" t="inlineStr">
        <is>
          <t>Precious Metals</t>
        </is>
      </c>
      <c r="B67" s="21" t="inlineStr">
        <is>
          <t>DBP</t>
        </is>
      </c>
      <c r="C67" s="74" t="n">
        <v>400</v>
      </c>
      <c r="D67" s="75" t="n">
        <v>45.41697</v>
      </c>
      <c r="E67" s="75" t="n">
        <v>52.25379943847656</v>
      </c>
      <c r="F67" s="75">
        <f>+E67*D67</f>
        <v/>
      </c>
      <c r="G67" s="11">
        <f>+F67/SUM($F$2:$F$79)</f>
        <v/>
      </c>
      <c r="H67" s="25">
        <f>IFERROR(E67/D67-1,"")</f>
        <v/>
      </c>
      <c r="I67" s="27" t="n"/>
      <c r="J67" s="76" t="n">
        <v>37.847475</v>
      </c>
      <c r="K67" s="12">
        <f>IFERROR(J67/E67-1,"")</f>
        <v/>
      </c>
      <c r="L67" s="12" t="n">
        <v>0</v>
      </c>
      <c r="M67" s="12" t="n">
        <v>0.1</v>
      </c>
      <c r="N67" s="11" t="n"/>
      <c r="O67" s="77">
        <f>+N67*$O$80</f>
        <v/>
      </c>
      <c r="P67" s="78">
        <f>IF(N67&lt;&gt;"",(O67/E67)-C67,"")</f>
        <v/>
      </c>
      <c r="Q67" s="78" t="n"/>
      <c r="R67" s="78" t="n"/>
      <c r="S67" s="79">
        <f>IFERROR(C67+P67,0)</f>
        <v/>
      </c>
      <c r="T67" s="72" t="n"/>
      <c r="U67" s="37" t="n">
        <v>1</v>
      </c>
      <c r="V67" s="13" t="n">
        <v>0.0003969525441979553</v>
      </c>
      <c r="W67" s="13" t="n">
        <v>0.0001056463557232559</v>
      </c>
      <c r="X67" s="80" t="n">
        <v>-0.137488263537265</v>
      </c>
      <c r="Y67" s="80" t="n">
        <v>6.864433789130914</v>
      </c>
      <c r="Z67" s="13" t="n"/>
      <c r="AA67" s="10">
        <f>+VLOOKUP(B67,SIC!A:D,2,0)</f>
        <v/>
      </c>
      <c r="AB67" s="14" t="n">
        <v>158030</v>
      </c>
      <c r="AC67" s="14" t="n">
        <v>1580</v>
      </c>
      <c r="AD67" s="38" t="n">
        <v>30</v>
      </c>
      <c r="AE67" s="29" t="n"/>
    </row>
    <row r="68">
      <c r="A68" s="18" t="inlineStr">
        <is>
          <t>Energy</t>
        </is>
      </c>
      <c r="B68" s="21" t="inlineStr">
        <is>
          <t>DBE</t>
        </is>
      </c>
      <c r="C68" s="81" t="n">
        <v>200</v>
      </c>
      <c r="D68" s="64" t="n">
        <v>8.304</v>
      </c>
      <c r="E68" s="64" t="n">
        <v>10.76500034332275</v>
      </c>
      <c r="F68" s="64">
        <f>+E68*D68</f>
        <v/>
      </c>
      <c r="G68" s="3">
        <f>+F68/SUM($F$2:$F$79)</f>
        <v/>
      </c>
      <c r="H68" s="26">
        <f>IFERROR(E68/D68-1,"")</f>
        <v/>
      </c>
      <c r="I68" s="27" t="n"/>
      <c r="J68" s="82" t="n">
        <v>10.5876</v>
      </c>
      <c r="K68" s="4">
        <f>IFERROR(J68/E68-1,"")</f>
        <v/>
      </c>
      <c r="L68" s="4" t="n">
        <v>0</v>
      </c>
      <c r="M68" s="4" t="n">
        <v>0.1</v>
      </c>
      <c r="N68" s="3" t="n"/>
      <c r="O68" s="83">
        <f>+N68*$O$80</f>
        <v/>
      </c>
      <c r="P68" s="84">
        <f>IF(N68&lt;&gt;"",(O68/E68)-C68,"")</f>
        <v/>
      </c>
      <c r="Q68" s="84" t="n"/>
      <c r="R68" s="84" t="n"/>
      <c r="S68" s="85">
        <f>IFERROR(C68+P68,0)</f>
        <v/>
      </c>
      <c r="T68" s="72" t="n"/>
      <c r="U68" s="39" t="n">
        <v>4</v>
      </c>
      <c r="V68" s="9" t="n">
        <v>-5.562456629416165e-07</v>
      </c>
      <c r="W68" s="9" t="n">
        <v>0.0003107219006340765</v>
      </c>
      <c r="X68" s="86" t="n">
        <v>-0.9048931672699179</v>
      </c>
      <c r="Y68" s="86" t="n">
        <v>7.561644288029697</v>
      </c>
      <c r="Z68" s="9" t="n"/>
      <c r="AA68" s="2">
        <f>+VLOOKUP(B68,SIC!A:D,2,0)</f>
        <v/>
      </c>
      <c r="AB68" s="5" t="n">
        <v>108030</v>
      </c>
      <c r="AC68" s="5" t="n">
        <v>1080</v>
      </c>
      <c r="AD68" s="40" t="n">
        <v>30</v>
      </c>
      <c r="AE68" s="29" t="n"/>
    </row>
    <row r="69">
      <c r="A69" s="18" t="inlineStr">
        <is>
          <t>Oil</t>
        </is>
      </c>
      <c r="B69" s="21" t="inlineStr">
        <is>
          <t>DBO</t>
        </is>
      </c>
      <c r="C69" s="74" t="n">
        <v>500</v>
      </c>
      <c r="D69" s="75" t="n">
        <v>6.8425</v>
      </c>
      <c r="E69" s="75" t="n">
        <v>8.359999656677246</v>
      </c>
      <c r="F69" s="75">
        <f>+E69*D69</f>
        <v/>
      </c>
      <c r="G69" s="11">
        <f>+F69/SUM($F$2:$F$79)</f>
        <v/>
      </c>
      <c r="H69" s="25">
        <f>IFERROR(E69/D69-1,"")</f>
        <v/>
      </c>
      <c r="I69" s="27" t="n"/>
      <c r="J69" s="76" t="n">
        <v>9.096500000000001</v>
      </c>
      <c r="K69" s="12">
        <f>IFERROR(J69/E69-1,"")</f>
        <v/>
      </c>
      <c r="L69" s="12" t="n">
        <v>0</v>
      </c>
      <c r="M69" s="12" t="n">
        <v>0.1</v>
      </c>
      <c r="N69" s="11" t="n"/>
      <c r="O69" s="77">
        <f>+N69*$O$80</f>
        <v/>
      </c>
      <c r="P69" s="78">
        <f>IF(N69&lt;&gt;"",(O69/E69)-C69,"")</f>
        <v/>
      </c>
      <c r="Q69" s="78" t="n"/>
      <c r="R69" s="78" t="n"/>
      <c r="S69" s="79">
        <f>IFERROR(C69+P69,0)</f>
        <v/>
      </c>
      <c r="T69" s="72" t="n"/>
      <c r="U69" s="37" t="n">
        <v>4</v>
      </c>
      <c r="V69" s="13" t="n">
        <v>-3.92189391747745e-05</v>
      </c>
      <c r="W69" s="13" t="n">
        <v>0.00042454361599103</v>
      </c>
      <c r="X69" s="80" t="n">
        <v>-0.8496977135438751</v>
      </c>
      <c r="Y69" s="80" t="n">
        <v>7.951636534207578</v>
      </c>
      <c r="Z69" s="13" t="n"/>
      <c r="AA69" s="10">
        <f>+VLOOKUP(B69,SIC!A:D,2,0)</f>
        <v/>
      </c>
      <c r="AB69" s="14" t="n">
        <v>308030</v>
      </c>
      <c r="AC69" s="14" t="n">
        <v>3080</v>
      </c>
      <c r="AD69" s="38" t="n">
        <v>30</v>
      </c>
      <c r="AE69" s="29" t="n"/>
    </row>
    <row r="70">
      <c r="A70" s="18" t="inlineStr">
        <is>
          <t>Agriculture</t>
        </is>
      </c>
      <c r="B70" s="21" t="inlineStr">
        <is>
          <t>DBA</t>
        </is>
      </c>
      <c r="C70" s="81" t="n">
        <v>500</v>
      </c>
      <c r="D70" s="64" t="n">
        <v>12.087</v>
      </c>
      <c r="E70" s="64" t="n">
        <v>15.81999969482422</v>
      </c>
      <c r="F70" s="64">
        <f>+E70*D70</f>
        <v/>
      </c>
      <c r="G70" s="3">
        <f>+F70/SUM($F$2:$F$79)</f>
        <v/>
      </c>
      <c r="H70" s="26">
        <f>IFERROR(E70/D70-1,"")</f>
        <v/>
      </c>
      <c r="I70" s="27" t="n"/>
      <c r="J70" s="82" t="n">
        <v>17.748</v>
      </c>
      <c r="K70" s="4">
        <f>IFERROR(J70/E70-1,"")</f>
        <v/>
      </c>
      <c r="L70" s="4" t="n">
        <v>0</v>
      </c>
      <c r="M70" s="4" t="n">
        <v>0.1</v>
      </c>
      <c r="N70" s="3" t="n"/>
      <c r="O70" s="83">
        <f>+N70*$O$80</f>
        <v/>
      </c>
      <c r="P70" s="84">
        <f>IF(N70&lt;&gt;"",(O70/E70)-C70,"")</f>
        <v/>
      </c>
      <c r="Q70" s="84" t="n"/>
      <c r="R70" s="84" t="n"/>
      <c r="S70" s="85">
        <f>IFERROR(C70+P70,0)</f>
        <v/>
      </c>
      <c r="T70" s="72" t="n"/>
      <c r="U70" s="39" t="n">
        <v>3</v>
      </c>
      <c r="V70" s="9" t="n">
        <v>-0.0001819436655618198</v>
      </c>
      <c r="W70" s="9" t="n">
        <v>5.493260230440429e-05</v>
      </c>
      <c r="X70" s="86" t="n">
        <v>-0.3121367374090204</v>
      </c>
      <c r="Y70" s="86" t="n">
        <v>2.081563506501732</v>
      </c>
      <c r="Z70" s="9" t="n"/>
      <c r="AA70" s="2">
        <f>+VLOOKUP(B70,SIC!A:D,2,0)</f>
        <v/>
      </c>
      <c r="AB70" s="5" t="n">
        <v>308030</v>
      </c>
      <c r="AC70" s="5" t="n">
        <v>3080</v>
      </c>
      <c r="AD70" s="40" t="n">
        <v>30</v>
      </c>
      <c r="AE70" s="29" t="n"/>
    </row>
    <row r="71">
      <c r="A71" s="18" t="inlineStr">
        <is>
          <t>Base Metals</t>
        </is>
      </c>
      <c r="B71" s="21" t="inlineStr">
        <is>
          <t>DBB</t>
        </is>
      </c>
      <c r="C71" s="74" t="n">
        <v>400</v>
      </c>
      <c r="D71" s="75" t="n">
        <v>19.162</v>
      </c>
      <c r="E71" s="75" t="n">
        <v>17.29999923706055</v>
      </c>
      <c r="F71" s="75">
        <f>+E71*D71</f>
        <v/>
      </c>
      <c r="G71" s="11">
        <f>+F71/SUM($F$2:$F$79)</f>
        <v/>
      </c>
      <c r="H71" s="25">
        <f>IFERROR(E71/D71-1,"")</f>
        <v/>
      </c>
      <c r="I71" s="27" t="n"/>
      <c r="J71" s="76" t="n">
        <v>16.549</v>
      </c>
      <c r="K71" s="12">
        <f>IFERROR(J71/E71-1,"")</f>
        <v/>
      </c>
      <c r="L71" s="12" t="n">
        <v>0</v>
      </c>
      <c r="M71" s="12" t="n">
        <v>0.1</v>
      </c>
      <c r="N71" s="11" t="n"/>
      <c r="O71" s="77">
        <f>+N71*$O$80</f>
        <v/>
      </c>
      <c r="P71" s="78">
        <f>IF(N71&lt;&gt;"",(O71/E71)-C71,"")</f>
        <v/>
      </c>
      <c r="Q71" s="78" t="n"/>
      <c r="R71" s="78" t="n"/>
      <c r="S71" s="79">
        <f>IFERROR(C71+P71,0)</f>
        <v/>
      </c>
      <c r="T71" s="72" t="n"/>
      <c r="U71" s="37" t="n">
        <v>1</v>
      </c>
      <c r="V71" s="13" t="n">
        <v>0.0003455113355457812</v>
      </c>
      <c r="W71" s="13" t="n">
        <v>0.0001050597173993799</v>
      </c>
      <c r="X71" s="80" t="n">
        <v>-0.1791528304803196</v>
      </c>
      <c r="Y71" s="80" t="n">
        <v>0.6210460296030424</v>
      </c>
      <c r="Z71" s="13" t="n"/>
      <c r="AA71" s="10">
        <f>+VLOOKUP(B71,SIC!A:D,2,0)</f>
        <v/>
      </c>
      <c r="AB71" s="14" t="n">
        <v>158030</v>
      </c>
      <c r="AC71" s="14" t="n">
        <v>1580</v>
      </c>
      <c r="AD71" s="38" t="n">
        <v>30</v>
      </c>
      <c r="AE71" s="29" t="n"/>
    </row>
    <row r="72">
      <c r="A72" s="18" t="inlineStr">
        <is>
          <t>Palladium</t>
        </is>
      </c>
      <c r="B72" s="21" t="inlineStr">
        <is>
          <t>PALL</t>
        </is>
      </c>
      <c r="C72" s="81" t="n">
        <v>200</v>
      </c>
      <c r="D72" s="64" t="n">
        <v>230.664</v>
      </c>
      <c r="E72" s="64" t="n">
        <v>218.25</v>
      </c>
      <c r="F72" s="64">
        <f>+E72*D72</f>
        <v/>
      </c>
      <c r="G72" s="3">
        <f>+F72/SUM($F$2:$F$79)</f>
        <v/>
      </c>
      <c r="H72" s="26">
        <f>IFERROR(E72/D72-1,"")</f>
        <v/>
      </c>
      <c r="I72" s="27" t="n"/>
      <c r="J72" s="82" t="n">
        <v>164.76</v>
      </c>
      <c r="K72" s="4">
        <f>IFERROR(J72/E72-1,"")</f>
        <v/>
      </c>
      <c r="L72" s="4" t="n">
        <v>0</v>
      </c>
      <c r="M72" s="4" t="n">
        <v>0.1</v>
      </c>
      <c r="N72" s="3" t="n"/>
      <c r="O72" s="83">
        <f>+N72*$O$80</f>
        <v/>
      </c>
      <c r="P72" s="84">
        <f>IF(N72&lt;&gt;"",(O72/E72)-C72,"")</f>
        <v/>
      </c>
      <c r="Q72" s="84" t="n"/>
      <c r="R72" s="84" t="n"/>
      <c r="S72" s="85">
        <f>IFERROR(C72+P72,0)</f>
        <v/>
      </c>
      <c r="T72" s="72" t="n"/>
      <c r="U72" s="39" t="n">
        <v>0</v>
      </c>
      <c r="V72" s="9" t="n">
        <v>0.001141118048387171</v>
      </c>
      <c r="W72" s="9" t="n">
        <v>0.0004307491286175466</v>
      </c>
      <c r="X72" s="86" t="n">
        <v>-0.879381925950113</v>
      </c>
      <c r="Y72" s="86" t="n">
        <v>18.79946853189417</v>
      </c>
      <c r="Z72" s="9" t="n"/>
      <c r="AA72" s="2">
        <f>+VLOOKUP(B72,SIC!A:D,2,0)</f>
        <v/>
      </c>
      <c r="AB72" s="5" t="n">
        <v>158030</v>
      </c>
      <c r="AC72" s="5" t="n">
        <v>1580</v>
      </c>
      <c r="AD72" s="40" t="n">
        <v>30</v>
      </c>
      <c r="AE72" s="29" t="n"/>
    </row>
    <row r="73">
      <c r="A73" s="18" t="inlineStr">
        <is>
          <t>AUD</t>
        </is>
      </c>
      <c r="B73" s="22" t="inlineStr">
        <is>
          <t>FXA</t>
        </is>
      </c>
      <c r="C73" s="74" t="n">
        <v>20</v>
      </c>
      <c r="D73" s="75" t="n">
        <v>59.224</v>
      </c>
      <c r="E73" s="75" t="n">
        <v>75.81999969482422</v>
      </c>
      <c r="F73" s="75">
        <f>+E73*D73</f>
        <v/>
      </c>
      <c r="G73" s="11">
        <f>+F73/SUM($F$2:$F$79)</f>
        <v/>
      </c>
      <c r="H73" s="25">
        <f>IFERROR(E73/D73-1,"")</f>
        <v/>
      </c>
      <c r="I73" s="27" t="n"/>
      <c r="J73" s="76" t="n">
        <v>59.224</v>
      </c>
      <c r="K73" s="12">
        <f>IFERROR(J73/E73-1,"")</f>
        <v/>
      </c>
      <c r="L73" s="12" t="n">
        <v>0</v>
      </c>
      <c r="M73" s="12" t="n">
        <v>0.1</v>
      </c>
      <c r="N73" s="11" t="n"/>
      <c r="O73" s="77">
        <f>+N73*$O$80</f>
        <v/>
      </c>
      <c r="P73" s="78">
        <f>IF(N73&lt;&gt;"",(O73/E73)-C73,"")</f>
        <v/>
      </c>
      <c r="Q73" s="78" t="n"/>
      <c r="R73" s="78" t="n"/>
      <c r="S73" s="79">
        <f>IFERROR(C73+P73,0)</f>
        <v/>
      </c>
      <c r="T73" s="72" t="n"/>
      <c r="U73" s="37" t="n">
        <v>3</v>
      </c>
      <c r="V73" s="13" t="n">
        <v>6.839393551744157e-05</v>
      </c>
      <c r="W73" s="13" t="n">
        <v>3.702757741805999e-05</v>
      </c>
      <c r="X73" s="80" t="n">
        <v>-0.2411516242129082</v>
      </c>
      <c r="Y73" s="80" t="n">
        <v>2.269576453462736</v>
      </c>
      <c r="Z73" s="13" t="n"/>
      <c r="AA73" s="10">
        <f>+VLOOKUP(B73,SIC!A:D,2,0)</f>
        <v/>
      </c>
      <c r="AB73" s="14" t="n"/>
      <c r="AC73" s="14" t="n"/>
      <c r="AD73" s="38" t="n">
        <v>40</v>
      </c>
      <c r="AE73" s="29" t="n"/>
    </row>
    <row r="74">
      <c r="A74" s="18" t="inlineStr">
        <is>
          <t>GBP</t>
        </is>
      </c>
      <c r="B74" s="22" t="inlineStr">
        <is>
          <t>FXB</t>
        </is>
      </c>
      <c r="C74" s="81" t="n">
        <v>15</v>
      </c>
      <c r="D74" s="64" t="n">
        <v>110.3895</v>
      </c>
      <c r="E74" s="64" t="n">
        <v>130.3999938964844</v>
      </c>
      <c r="F74" s="64">
        <f>+E74*D74</f>
        <v/>
      </c>
      <c r="G74" s="3">
        <f>+F74/SUM($F$2:$F$79)</f>
        <v/>
      </c>
      <c r="H74" s="26">
        <f>IFERROR(E74/D74-1,"")</f>
        <v/>
      </c>
      <c r="I74" s="27" t="n"/>
      <c r="J74" s="82" t="n">
        <v>123.3765</v>
      </c>
      <c r="K74" s="4">
        <f>IFERROR(J74/E74-1,"")</f>
        <v/>
      </c>
      <c r="L74" s="4" t="n">
        <v>0</v>
      </c>
      <c r="M74" s="4" t="n">
        <v>0.1</v>
      </c>
      <c r="N74" s="3" t="n"/>
      <c r="O74" s="83">
        <f>+N74*$O$80</f>
        <v/>
      </c>
      <c r="P74" s="84">
        <f>IF(N74&lt;&gt;"",(O74/E74)-C74,"")</f>
        <v/>
      </c>
      <c r="Q74" s="84" t="n"/>
      <c r="R74" s="84" t="n"/>
      <c r="S74" s="85">
        <f>IFERROR(C74+P74,0)</f>
        <v/>
      </c>
      <c r="T74" s="72" t="n"/>
      <c r="U74" s="39" t="n">
        <v>3</v>
      </c>
      <c r="V74" s="9" t="n">
        <v>-7.942843223714056e-05</v>
      </c>
      <c r="W74" s="9" t="n">
        <v>4.231149091475692e-05</v>
      </c>
      <c r="X74" s="86" t="n">
        <v>-2.070700175171162</v>
      </c>
      <c r="Y74" s="86" t="n">
        <v>27.68246575285902</v>
      </c>
      <c r="Z74" s="9" t="n"/>
      <c r="AA74" s="2">
        <f>+VLOOKUP(B74,SIC!A:D,2,0)</f>
        <v/>
      </c>
      <c r="AD74" s="40" t="n">
        <v>40</v>
      </c>
      <c r="AE74" s="29" t="n"/>
    </row>
    <row r="75">
      <c r="A75" s="18" t="inlineStr">
        <is>
          <t>CAD</t>
        </is>
      </c>
      <c r="B75" s="22" t="inlineStr">
        <is>
          <t>FXC</t>
        </is>
      </c>
      <c r="C75" s="74" t="n">
        <v>30</v>
      </c>
      <c r="D75" s="75" t="n">
        <v>60.8379</v>
      </c>
      <c r="E75" s="75" t="n">
        <v>76.76999664306641</v>
      </c>
      <c r="F75" s="75">
        <f>+E75*D75</f>
        <v/>
      </c>
      <c r="G75" s="11">
        <f>+F75/SUM($F$2:$F$79)</f>
        <v/>
      </c>
      <c r="H75" s="25">
        <f>IFERROR(E75/D75-1,"")</f>
        <v/>
      </c>
      <c r="I75" s="27" t="n"/>
      <c r="J75" s="76" t="n">
        <v>57.75750000000001</v>
      </c>
      <c r="K75" s="12">
        <f>IFERROR(J75/E75-1,"")</f>
        <v/>
      </c>
      <c r="L75" s="12" t="n">
        <v>0</v>
      </c>
      <c r="M75" s="12" t="n">
        <v>0.1</v>
      </c>
      <c r="N75" s="11" t="n"/>
      <c r="O75" s="77">
        <f>+N75*$O$80</f>
        <v/>
      </c>
      <c r="P75" s="78">
        <f>IF(N75&lt;&gt;"",(O75/E75)-C75,"")</f>
        <v/>
      </c>
      <c r="Q75" s="78" t="n"/>
      <c r="R75" s="78" t="n"/>
      <c r="S75" s="79">
        <f>IFERROR(C75+P75,0)</f>
        <v/>
      </c>
      <c r="T75" s="72" t="n"/>
      <c r="U75" s="37" t="n">
        <v>3</v>
      </c>
      <c r="V75" s="13" t="n">
        <v>7.070709182516425e-05</v>
      </c>
      <c r="W75" s="13" t="n">
        <v>2.161501011952558e-05</v>
      </c>
      <c r="X75" s="80" t="n">
        <v>0.07802517812282612</v>
      </c>
      <c r="Y75" s="80" t="n">
        <v>1.434883846351439</v>
      </c>
      <c r="Z75" s="13" t="n"/>
      <c r="AA75" s="10">
        <f>+VLOOKUP(B75,SIC!A:D,2,0)</f>
        <v/>
      </c>
      <c r="AB75" s="14" t="n"/>
      <c r="AC75" s="14" t="n"/>
      <c r="AD75" s="38" t="n">
        <v>40</v>
      </c>
      <c r="AE75" s="29" t="n"/>
    </row>
    <row r="76">
      <c r="A76" s="18" t="inlineStr">
        <is>
          <t>EUR</t>
        </is>
      </c>
      <c r="B76" s="22" t="inlineStr">
        <is>
          <t>FXE</t>
        </is>
      </c>
      <c r="C76" s="81" t="n">
        <v>54</v>
      </c>
      <c r="D76" s="64" t="n">
        <v>125.4</v>
      </c>
      <c r="E76" s="64" t="n">
        <v>115.0400009155273</v>
      </c>
      <c r="F76" s="64">
        <f>+E76*D76</f>
        <v/>
      </c>
      <c r="G76" s="3">
        <f>+F76/SUM($F$2:$F$79)</f>
        <v/>
      </c>
      <c r="H76" s="26">
        <f>IFERROR(E76/D76-1,"")</f>
        <v/>
      </c>
      <c r="I76" s="27" t="n"/>
      <c r="J76" s="82" t="n">
        <v>116.28</v>
      </c>
      <c r="K76" s="4">
        <f>IFERROR(J76/E76-1,"")</f>
        <v/>
      </c>
      <c r="L76" s="4" t="n">
        <v>0</v>
      </c>
      <c r="M76" s="4" t="n">
        <v>0.1</v>
      </c>
      <c r="N76" s="3" t="n"/>
      <c r="O76" s="83">
        <f>+N76*$O$80</f>
        <v/>
      </c>
      <c r="P76" s="84">
        <f>IF(N76&lt;&gt;"",(O76/E76)-C76,"")</f>
        <v/>
      </c>
      <c r="Q76" s="84" t="n"/>
      <c r="R76" s="84" t="n"/>
      <c r="S76" s="85">
        <f>IFERROR(C76+P76,0)</f>
        <v/>
      </c>
      <c r="T76" s="72" t="n"/>
      <c r="U76" s="39" t="n">
        <v>3</v>
      </c>
      <c r="V76" s="9" t="n">
        <v>6.500969588744196e-05</v>
      </c>
      <c r="W76" s="9" t="n">
        <v>2.059609998037752e-05</v>
      </c>
      <c r="X76" s="86" t="n">
        <v>-0.1003510586686364</v>
      </c>
      <c r="Y76" s="86" t="n">
        <v>1.912339833450504</v>
      </c>
      <c r="Z76" s="9" t="n"/>
      <c r="AA76" s="2">
        <f>+VLOOKUP(B76,SIC!A:D,2,0)</f>
        <v/>
      </c>
      <c r="AD76" s="40" t="n">
        <v>40</v>
      </c>
      <c r="AE76" s="29" t="n"/>
    </row>
    <row r="77">
      <c r="A77" s="18" t="inlineStr">
        <is>
          <t>CHF</t>
        </is>
      </c>
      <c r="B77" s="22" t="inlineStr">
        <is>
          <t>FXF</t>
        </is>
      </c>
      <c r="C77" s="74" t="n">
        <v>66</v>
      </c>
      <c r="D77" s="75" t="n">
        <v>107.4465</v>
      </c>
      <c r="E77" s="75" t="n">
        <v>103.056999206543</v>
      </c>
      <c r="F77" s="75">
        <f>+E77*D77</f>
        <v/>
      </c>
      <c r="G77" s="11">
        <f>+F77/SUM($F$2:$F$79)</f>
        <v/>
      </c>
      <c r="H77" s="25">
        <f>IFERROR(E77/D77-1,"")</f>
        <v/>
      </c>
      <c r="I77" s="27" t="n"/>
      <c r="J77" s="76" t="n">
        <v>115.6329</v>
      </c>
      <c r="K77" s="12">
        <f>IFERROR(J77/E77-1,"")</f>
        <v/>
      </c>
      <c r="L77" s="12" t="n">
        <v>0</v>
      </c>
      <c r="M77" s="12" t="n">
        <v>0.1</v>
      </c>
      <c r="N77" s="11" t="n"/>
      <c r="O77" s="77">
        <f>+N77*$O$80</f>
        <v/>
      </c>
      <c r="P77" s="78">
        <f>IF(N77&lt;&gt;"",(O77/E77)-C77,"")</f>
        <v/>
      </c>
      <c r="Q77" s="78" t="n"/>
      <c r="R77" s="78" t="n"/>
      <c r="S77" s="79">
        <f>IFERROR(C77+P77,0)</f>
        <v/>
      </c>
      <c r="T77" s="72" t="n"/>
      <c r="U77" s="37" t="n">
        <v>3</v>
      </c>
      <c r="V77" s="13" t="n">
        <v>5.440545569470714e-05</v>
      </c>
      <c r="W77" s="13" t="n">
        <v>1.918693308071784e-05</v>
      </c>
      <c r="X77" s="80" t="n">
        <v>0.07462521927792562</v>
      </c>
      <c r="Y77" s="80" t="n">
        <v>1.202059124994402</v>
      </c>
      <c r="Z77" s="13" t="n"/>
      <c r="AA77" s="10">
        <f>+VLOOKUP(B77,SIC!A:D,2,0)</f>
        <v/>
      </c>
      <c r="AB77" s="14" t="n"/>
      <c r="AC77" s="14" t="n"/>
      <c r="AD77" s="38" t="n">
        <v>40</v>
      </c>
      <c r="AE77" s="29" t="n"/>
    </row>
    <row r="78">
      <c r="A78" s="18" t="inlineStr">
        <is>
          <t>JPY</t>
        </is>
      </c>
      <c r="B78" s="22" t="inlineStr">
        <is>
          <t>FXY</t>
        </is>
      </c>
      <c r="C78" s="81" t="n">
        <v>10</v>
      </c>
      <c r="D78" s="64" t="n">
        <v>99.74800000000002</v>
      </c>
      <c r="E78" s="64" t="n">
        <v>91.19000244140625</v>
      </c>
      <c r="F78" s="64">
        <f>+E78*D78</f>
        <v/>
      </c>
      <c r="G78" s="3">
        <f>+F78/SUM($F$2:$F$79)</f>
        <v/>
      </c>
      <c r="H78" s="26">
        <f>IFERROR(E78/D78-1,"")</f>
        <v/>
      </c>
      <c r="I78" s="27" t="n"/>
      <c r="J78" s="82" t="n">
        <v>105.1888</v>
      </c>
      <c r="K78" s="4">
        <f>IFERROR(J78/E78-1,"")</f>
        <v/>
      </c>
      <c r="L78" s="4" t="n">
        <v>0</v>
      </c>
      <c r="M78" s="4" t="n">
        <v>0.1</v>
      </c>
      <c r="N78" s="3" t="n"/>
      <c r="O78" s="83">
        <f>+N78*$O$80</f>
        <v/>
      </c>
      <c r="P78" s="84">
        <f>IF(N78&lt;&gt;"",(O78/E78)-C78,"")</f>
        <v/>
      </c>
      <c r="Q78" s="84" t="n"/>
      <c r="R78" s="84" t="n"/>
      <c r="S78" s="85">
        <f>IFERROR(C78+P78,0)</f>
        <v/>
      </c>
      <c r="T78" s="72" t="n"/>
      <c r="U78" s="39" t="n">
        <v>3</v>
      </c>
      <c r="V78" s="9" t="n">
        <v>9.355806094841259e-05</v>
      </c>
      <c r="W78" s="9" t="n">
        <v>3.158860088682299e-05</v>
      </c>
      <c r="X78" s="86" t="n">
        <v>0.3780019150086871</v>
      </c>
      <c r="Y78" s="86" t="n">
        <v>5.720890247900121</v>
      </c>
      <c r="Z78" s="9" t="n"/>
      <c r="AA78" s="2">
        <f>+VLOOKUP(B78,SIC!A:D,2,0)</f>
        <v/>
      </c>
      <c r="AD78" s="40" t="n">
        <v>40</v>
      </c>
      <c r="AE78" s="29" t="n"/>
    </row>
    <row r="79" ht="15.75" customFormat="1" customHeight="1" s="1" thickBot="1">
      <c r="A79" s="60" t="inlineStr">
        <is>
          <t>Cash</t>
        </is>
      </c>
      <c r="B79" s="59" t="inlineStr">
        <is>
          <t>USD</t>
        </is>
      </c>
      <c r="C79" s="87" t="n"/>
      <c r="D79" s="58" t="n"/>
      <c r="E79" s="88" t="n"/>
      <c r="F79" s="88" t="n">
        <v>3000</v>
      </c>
      <c r="G79" s="61">
        <f>+F79/SUM($F$2:$F$79)</f>
        <v/>
      </c>
      <c r="H79" s="59" t="n"/>
      <c r="I79" s="56" t="n"/>
      <c r="J79" s="57" t="n"/>
      <c r="K79" s="58" t="n"/>
      <c r="L79" s="58" t="n"/>
      <c r="M79" s="58" t="n"/>
      <c r="N79" s="58" t="n"/>
      <c r="O79" s="88" t="n">
        <v>2000</v>
      </c>
      <c r="P79" s="58" t="n"/>
      <c r="Q79" s="58" t="n"/>
      <c r="R79" s="58" t="n"/>
      <c r="S79" s="59" t="n"/>
      <c r="T79" s="56" t="n"/>
      <c r="U79" s="57" t="n"/>
      <c r="V79" s="58" t="n"/>
      <c r="W79" s="58" t="n"/>
      <c r="X79" s="58" t="n"/>
      <c r="Y79" s="58" t="n"/>
      <c r="Z79" s="58" t="n"/>
      <c r="AA79" s="62" t="n"/>
      <c r="AB79" s="58" t="n"/>
      <c r="AC79" s="58" t="n"/>
      <c r="AD79" s="59" t="n"/>
      <c r="AE79" s="30" t="n"/>
    </row>
    <row r="80">
      <c r="A80" s="41" t="inlineStr">
        <is>
          <t>Equity for rebalance</t>
        </is>
      </c>
      <c r="B80" s="36" t="n"/>
      <c r="C80" s="89" t="n"/>
      <c r="D80" s="35" t="n"/>
      <c r="E80" s="67" t="n"/>
      <c r="F80" s="67" t="n"/>
      <c r="G80" s="35" t="n"/>
      <c r="H80" s="36" t="n"/>
      <c r="I80" s="27" t="n"/>
      <c r="J80" s="46" t="n"/>
      <c r="K80" s="35" t="n"/>
      <c r="L80" s="35" t="n"/>
      <c r="M80" s="35" t="n"/>
      <c r="N80" s="35" t="n"/>
      <c r="O80" s="90">
        <f>F81-O79</f>
        <v/>
      </c>
      <c r="P80" s="35" t="n"/>
      <c r="Q80" s="35" t="n"/>
      <c r="R80" s="35" t="n"/>
      <c r="S80" s="36" t="n"/>
      <c r="T80" s="27" t="n"/>
      <c r="U80" s="46" t="n"/>
      <c r="V80" s="35" t="n"/>
      <c r="W80" s="35" t="n"/>
      <c r="X80" s="35" t="n"/>
      <c r="Y80" s="35" t="n"/>
      <c r="Z80" s="35" t="n"/>
      <c r="AA80" s="34" t="n"/>
      <c r="AB80" s="35" t="n"/>
      <c r="AC80" s="35" t="n"/>
      <c r="AD80" s="36" t="n"/>
      <c r="AE80" s="29" t="n"/>
    </row>
    <row r="81" ht="15.75" customFormat="1" customHeight="1" s="1" thickBot="1">
      <c r="A81" s="42" t="inlineStr">
        <is>
          <t>Sums</t>
        </is>
      </c>
      <c r="B81" s="43" t="n"/>
      <c r="C81" s="91" t="n"/>
      <c r="D81" s="44" t="n"/>
      <c r="E81" s="92" t="n"/>
      <c r="F81" s="92">
        <f>+SUM(F2:F79)</f>
        <v/>
      </c>
      <c r="G81" s="45">
        <f>+SUM(G2:G79)</f>
        <v/>
      </c>
      <c r="H81" s="43" t="n"/>
      <c r="I81" s="56" t="n"/>
      <c r="J81" s="47" t="n"/>
      <c r="K81" s="44" t="n"/>
      <c r="L81" s="44" t="n"/>
      <c r="M81" s="44" t="n"/>
      <c r="N81" s="45">
        <f>+SUM(N2:N78)</f>
        <v/>
      </c>
      <c r="O81" s="93">
        <f>+SUM(O2:O79)</f>
        <v/>
      </c>
      <c r="P81" s="44" t="n"/>
      <c r="Q81" s="44" t="n"/>
      <c r="R81" s="44" t="n"/>
      <c r="S81" s="43" t="n"/>
      <c r="T81" s="56" t="n"/>
      <c r="U81" s="47" t="n"/>
      <c r="V81" s="44" t="n"/>
      <c r="W81" s="44" t="n"/>
      <c r="X81" s="44" t="n"/>
      <c r="Y81" s="44" t="n"/>
      <c r="Z81" s="44" t="n"/>
      <c r="AA81" s="48" t="n"/>
      <c r="AB81" s="44" t="n"/>
      <c r="AC81" s="44" t="n"/>
      <c r="AD81" s="43" t="n"/>
      <c r="AE81" s="30" t="n"/>
    </row>
    <row r="82" hidden="1">
      <c r="A82" s="31" t="n"/>
      <c r="B82" s="15" t="n"/>
      <c r="C82" s="94" t="n"/>
      <c r="D82" s="15" t="n"/>
      <c r="E82" s="95" t="n"/>
      <c r="F82" s="95" t="n"/>
      <c r="G82" s="15" t="n"/>
      <c r="H82" s="15" t="n"/>
      <c r="J82" s="15" t="n"/>
      <c r="K82" s="15" t="n"/>
      <c r="L82" s="15" t="n"/>
      <c r="M82" s="15" t="n"/>
      <c r="N82" s="15" t="n"/>
      <c r="O82" s="15" t="n"/>
      <c r="P82" s="15" t="n"/>
      <c r="Q82" s="15" t="n"/>
      <c r="R82" s="15" t="n"/>
      <c r="S82" s="15" t="n"/>
      <c r="U82" s="15" t="n"/>
      <c r="V82" s="15" t="n"/>
      <c r="W82" s="15" t="n"/>
      <c r="X82" s="15" t="n"/>
      <c r="Y82" s="15" t="n"/>
      <c r="Z82" s="15" t="n"/>
      <c r="AA82" s="31" t="n"/>
      <c r="AB82" s="15" t="n"/>
      <c r="AC82" s="15" t="n"/>
      <c r="AD82" s="15" t="n"/>
    </row>
  </sheetData>
  <conditionalFormatting sqref="H2:H3 H55:H56 H67:H68">
    <cfRule type="cellIs" priority="55" operator="lessThan" dxfId="1">
      <formula>0</formula>
    </cfRule>
    <cfRule type="cellIs" priority="56" operator="greaterThan" dxfId="0">
      <formula>0</formula>
    </cfRule>
  </conditionalFormatting>
  <conditionalFormatting sqref="G2:G3 G79 G55:G56 G67:G68">
    <cfRule type="dataBar" priority="105">
      <dataBar>
        <cfvo type="min"/>
        <cfvo type="max"/>
        <color theme="8"/>
      </dataBar>
    </cfRule>
    <cfRule type="dataBar" priority="106">
      <dataBar>
        <cfvo type="min"/>
        <cfvo type="max"/>
        <color theme="4"/>
      </dataBar>
    </cfRule>
  </conditionalFormatting>
  <conditionalFormatting sqref="N2:N3 N55:N56 N67:N68">
    <cfRule type="dataBar" priority="109">
      <dataBar>
        <cfvo type="min"/>
        <cfvo type="max"/>
        <color theme="5"/>
      </dataBar>
    </cfRule>
    <cfRule type="dataBar" priority="110">
      <dataBar>
        <cfvo type="min"/>
        <cfvo type="max"/>
        <color theme="8"/>
      </dataBar>
    </cfRule>
    <cfRule type="dataBar" priority="111">
      <dataBar>
        <cfvo type="min"/>
        <cfvo type="max"/>
        <color theme="4"/>
      </dataBar>
    </cfRule>
  </conditionalFormatting>
  <conditionalFormatting sqref="H73:H74 H78">
    <cfRule type="cellIs" priority="33" operator="lessThan" dxfId="1">
      <formula>0</formula>
    </cfRule>
    <cfRule type="cellIs" priority="34" operator="greaterThan" dxfId="0">
      <formula>0</formula>
    </cfRule>
  </conditionalFormatting>
  <conditionalFormatting sqref="G73:G74 G78">
    <cfRule type="dataBar" priority="35">
      <dataBar>
        <cfvo type="min"/>
        <cfvo type="max"/>
        <color theme="8"/>
      </dataBar>
    </cfRule>
    <cfRule type="dataBar" priority="36">
      <dataBar>
        <cfvo type="min"/>
        <cfvo type="max"/>
        <color theme="4"/>
      </dataBar>
    </cfRule>
  </conditionalFormatting>
  <conditionalFormatting sqref="N73:N74 N78">
    <cfRule type="dataBar" priority="37">
      <dataBar>
        <cfvo type="min"/>
        <cfvo type="max"/>
        <color theme="5"/>
      </dataBar>
    </cfRule>
    <cfRule type="dataBar" priority="38">
      <dataBar>
        <cfvo type="min"/>
        <cfvo type="max"/>
        <color theme="8"/>
      </dataBar>
    </cfRule>
    <cfRule type="dataBar" priority="39">
      <dataBar>
        <cfvo type="min"/>
        <cfvo type="max"/>
        <color theme="4"/>
      </dataBar>
    </cfRule>
  </conditionalFormatting>
  <conditionalFormatting sqref="H4:H54">
    <cfRule type="cellIs" priority="22" operator="lessThan" dxfId="1">
      <formula>0</formula>
    </cfRule>
    <cfRule type="cellIs" priority="23" operator="greaterThan" dxfId="0">
      <formula>0</formula>
    </cfRule>
  </conditionalFormatting>
  <conditionalFormatting sqref="G4:G54">
    <cfRule type="dataBar" priority="24">
      <dataBar>
        <cfvo type="min"/>
        <cfvo type="max"/>
        <color theme="8"/>
      </dataBar>
    </cfRule>
    <cfRule type="dataBar" priority="25">
      <dataBar>
        <cfvo type="min"/>
        <cfvo type="max"/>
        <color theme="4"/>
      </dataBar>
    </cfRule>
  </conditionalFormatting>
  <conditionalFormatting sqref="N4:N54">
    <cfRule type="dataBar" priority="26">
      <dataBar>
        <cfvo type="min"/>
        <cfvo type="max"/>
        <color theme="5"/>
      </dataBar>
    </cfRule>
    <cfRule type="dataBar" priority="27">
      <dataBar>
        <cfvo type="min"/>
        <cfvo type="max"/>
        <color theme="8"/>
      </dataBar>
    </cfRule>
    <cfRule type="dataBar" priority="28">
      <dataBar>
        <cfvo type="min"/>
        <cfvo type="max"/>
        <color theme="4"/>
      </dataBar>
    </cfRule>
  </conditionalFormatting>
  <conditionalFormatting sqref="H57:H66">
    <cfRule type="cellIs" priority="15" operator="lessThan" dxfId="1">
      <formula>0</formula>
    </cfRule>
    <cfRule type="cellIs" priority="16" operator="greaterThan" dxfId="0">
      <formula>0</formula>
    </cfRule>
  </conditionalFormatting>
  <conditionalFormatting sqref="G57:G66">
    <cfRule type="dataBar" priority="17">
      <dataBar>
        <cfvo type="min"/>
        <cfvo type="max"/>
        <color theme="8"/>
      </dataBar>
    </cfRule>
    <cfRule type="dataBar" priority="18">
      <dataBar>
        <cfvo type="min"/>
        <cfvo type="max"/>
        <color theme="4"/>
      </dataBar>
    </cfRule>
  </conditionalFormatting>
  <conditionalFormatting sqref="N57:N66">
    <cfRule type="dataBar" priority="19">
      <dataBar>
        <cfvo type="min"/>
        <cfvo type="max"/>
        <color theme="5"/>
      </dataBar>
    </cfRule>
    <cfRule type="dataBar" priority="20">
      <dataBar>
        <cfvo type="min"/>
        <cfvo type="max"/>
        <color theme="8"/>
      </dataBar>
    </cfRule>
    <cfRule type="dataBar" priority="21">
      <dataBar>
        <cfvo type="min"/>
        <cfvo type="max"/>
        <color theme="4"/>
      </dataBar>
    </cfRule>
  </conditionalFormatting>
  <conditionalFormatting sqref="H69:H72">
    <cfRule type="cellIs" priority="8" operator="lessThan" dxfId="1">
      <formula>0</formula>
    </cfRule>
    <cfRule type="cellIs" priority="9" operator="greaterThan" dxfId="0">
      <formula>0</formula>
    </cfRule>
  </conditionalFormatting>
  <conditionalFormatting sqref="G69:G72">
    <cfRule type="dataBar" priority="10">
      <dataBar>
        <cfvo type="min"/>
        <cfvo type="max"/>
        <color theme="8"/>
      </dataBar>
    </cfRule>
    <cfRule type="dataBar" priority="11">
      <dataBar>
        <cfvo type="min"/>
        <cfvo type="max"/>
        <color theme="4"/>
      </dataBar>
    </cfRule>
  </conditionalFormatting>
  <conditionalFormatting sqref="N69:N72">
    <cfRule type="dataBar" priority="12">
      <dataBar>
        <cfvo type="min"/>
        <cfvo type="max"/>
        <color theme="5"/>
      </dataBar>
    </cfRule>
    <cfRule type="dataBar" priority="13">
      <dataBar>
        <cfvo type="min"/>
        <cfvo type="max"/>
        <color theme="8"/>
      </dataBar>
    </cfRule>
    <cfRule type="dataBar" priority="14">
      <dataBar>
        <cfvo type="min"/>
        <cfvo type="max"/>
        <color theme="4"/>
      </dataBar>
    </cfRule>
  </conditionalFormatting>
  <conditionalFormatting sqref="H75:H77">
    <cfRule type="cellIs" priority="1" operator="lessThan" dxfId="1">
      <formula>0</formula>
    </cfRule>
    <cfRule type="cellIs" priority="2" operator="greaterThan" dxfId="0">
      <formula>0</formula>
    </cfRule>
  </conditionalFormatting>
  <conditionalFormatting sqref="G75:G77">
    <cfRule type="dataBar" priority="3">
      <dataBar>
        <cfvo type="min"/>
        <cfvo type="max"/>
        <color theme="8"/>
      </dataBar>
    </cfRule>
    <cfRule type="dataBar" priority="4">
      <dataBar>
        <cfvo type="min"/>
        <cfvo type="max"/>
        <color theme="4"/>
      </dataBar>
    </cfRule>
  </conditionalFormatting>
  <conditionalFormatting sqref="N75:N77">
    <cfRule type="dataBar" priority="5">
      <dataBar>
        <cfvo type="min"/>
        <cfvo type="max"/>
        <color theme="5"/>
      </dataBar>
    </cfRule>
    <cfRule type="dataBar" priority="6">
      <dataBar>
        <cfvo type="min"/>
        <cfvo type="max"/>
        <color theme="8"/>
      </dataBar>
    </cfRule>
    <cfRule type="dataBar" priority="7">
      <dataBar>
        <cfvo type="min"/>
        <cfvo type="max"/>
        <color theme="4"/>
      </dataBar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1415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1" sqref="A1"/>
    </sheetView>
  </sheetViews>
  <sheetFormatPr baseColWidth="8" defaultRowHeight="15"/>
  <cols>
    <col width="7.7109375" bestFit="1" customWidth="1" style="8" min="1" max="1"/>
    <col width="84.7109375" bestFit="1" customWidth="1" style="8" min="2" max="2"/>
    <col width="14.42578125" bestFit="1" customWidth="1" style="8" min="3" max="3"/>
    <col width="27.140625" bestFit="1" customWidth="1" style="8" min="4" max="4"/>
    <col width="9.140625" customWidth="1" style="8" min="5" max="8"/>
    <col width="9.140625" customWidth="1" style="8" min="9" max="16384"/>
  </cols>
  <sheetData>
    <row r="1">
      <c r="A1" s="7" t="inlineStr">
        <is>
          <t>Ticker</t>
        </is>
      </c>
      <c r="B1" s="6" t="inlineStr">
        <is>
          <t>Name</t>
        </is>
      </c>
      <c r="C1" s="6" t="inlineStr">
        <is>
          <t>ISIN</t>
        </is>
      </c>
      <c r="D1" s="6" t="inlineStr">
        <is>
          <t>Exchange</t>
        </is>
      </c>
    </row>
    <row r="2">
      <c r="A2" s="8" t="inlineStr">
        <is>
          <t>A</t>
        </is>
      </c>
      <c r="B2" s="8" t="inlineStr">
        <is>
          <t>AGILENT TECHNOLOGIES, INC.</t>
        </is>
      </c>
      <c r="C2" s="8" t="inlineStr">
        <is>
          <t>US00846U1016</t>
        </is>
      </c>
      <c r="D2" s="8" t="inlineStr">
        <is>
          <t>NEW YORK STOCK EXCHANGE</t>
        </is>
      </c>
    </row>
    <row r="3">
      <c r="A3" s="8" t="inlineStr">
        <is>
          <t>AA1</t>
        </is>
      </c>
      <c r="B3" s="8" t="inlineStr">
        <is>
          <t>ALCOA CORPORATION</t>
        </is>
      </c>
      <c r="C3" s="8" t="inlineStr">
        <is>
          <t>US0138721065</t>
        </is>
      </c>
      <c r="D3" s="8" t="inlineStr">
        <is>
          <t>NEW YORK STOCK EXCHANGE</t>
        </is>
      </c>
    </row>
    <row r="4">
      <c r="A4" s="8" t="inlineStr">
        <is>
          <t>AAL</t>
        </is>
      </c>
      <c r="B4" s="8" t="inlineStr">
        <is>
          <t>AMERICAN AIRLINES GROUP INC.</t>
        </is>
      </c>
      <c r="C4" s="8" t="inlineStr">
        <is>
          <t>US02376R1023</t>
        </is>
      </c>
      <c r="D4" s="8" t="inlineStr">
        <is>
          <t>NASDAQ</t>
        </is>
      </c>
    </row>
    <row r="5">
      <c r="A5" s="8" t="inlineStr">
        <is>
          <t>AAP</t>
        </is>
      </c>
      <c r="B5" s="8" t="inlineStr">
        <is>
          <t>ADVANCE AUTO PARTS, INC.</t>
        </is>
      </c>
      <c r="C5" s="8" t="inlineStr">
        <is>
          <t>US00751Y1064</t>
        </is>
      </c>
      <c r="D5" s="8" t="inlineStr">
        <is>
          <t>NEW YORK STOCK EXCHANGE</t>
        </is>
      </c>
    </row>
    <row r="6">
      <c r="A6" s="8" t="inlineStr">
        <is>
          <t>AAPL</t>
        </is>
      </c>
      <c r="B6" s="8" t="inlineStr">
        <is>
          <t>APPLE COMPUTER INC</t>
        </is>
      </c>
      <c r="C6" s="8" t="inlineStr">
        <is>
          <t>US0378331005</t>
        </is>
      </c>
      <c r="D6" s="8" t="inlineStr">
        <is>
          <t>NASDAQ</t>
        </is>
      </c>
    </row>
    <row r="7">
      <c r="A7" s="8" t="inlineStr">
        <is>
          <t>ABBV</t>
        </is>
      </c>
      <c r="B7" s="8" t="inlineStr">
        <is>
          <t>ABBVIE INC.</t>
        </is>
      </c>
      <c r="C7" s="8" t="inlineStr">
        <is>
          <t>US00287Y1091</t>
        </is>
      </c>
      <c r="D7" s="8" t="inlineStr">
        <is>
          <t>NEW YORK STOCK EXCHANGE</t>
        </is>
      </c>
    </row>
    <row r="8">
      <c r="A8" s="8" t="inlineStr">
        <is>
          <t>ABMD</t>
        </is>
      </c>
      <c r="B8" s="8" t="inlineStr">
        <is>
          <t>ABIOMED, INC.</t>
        </is>
      </c>
      <c r="C8" s="8" t="inlineStr">
        <is>
          <t>US0036541003</t>
        </is>
      </c>
      <c r="D8" s="8" t="inlineStr">
        <is>
          <t>NASDAQ</t>
        </is>
      </c>
    </row>
    <row r="9">
      <c r="A9" s="8" t="inlineStr">
        <is>
          <t>ABT</t>
        </is>
      </c>
      <c r="B9" s="8" t="inlineStr">
        <is>
          <t>ABBOTT LABORATORIES</t>
        </is>
      </c>
      <c r="C9" s="8" t="inlineStr">
        <is>
          <t>US0028241000</t>
        </is>
      </c>
      <c r="D9" s="8" t="inlineStr">
        <is>
          <t>NEW YORK STOCK EXCHANGE</t>
        </is>
      </c>
    </row>
    <row r="10">
      <c r="A10" s="8" t="inlineStr">
        <is>
          <t>ACA</t>
        </is>
      </c>
      <c r="B10" s="8" t="inlineStr">
        <is>
          <t>ARCOSA, INC.</t>
        </is>
      </c>
      <c r="C10" s="8" t="inlineStr">
        <is>
          <t>US0396531008</t>
        </is>
      </c>
      <c r="D10" s="8" t="inlineStr">
        <is>
          <t>NEW YORK STOCK EXCHANGE</t>
        </is>
      </c>
    </row>
    <row r="11">
      <c r="A11" s="8" t="inlineStr">
        <is>
          <t>ACAD</t>
        </is>
      </c>
      <c r="B11" s="8" t="inlineStr">
        <is>
          <t>Acadia Pharmaceuticals Inc.</t>
        </is>
      </c>
      <c r="C11" s="8" t="inlineStr">
        <is>
          <t>US0042251084</t>
        </is>
      </c>
      <c r="D11" s="8" t="inlineStr">
        <is>
          <t>NASDAQ</t>
        </is>
      </c>
    </row>
    <row r="12">
      <c r="A12" s="8" t="inlineStr">
        <is>
          <t>ADAP</t>
        </is>
      </c>
      <c r="B12" s="8" t="inlineStr">
        <is>
          <t>AUTOMATIC DATA PROCESSING, INC.</t>
        </is>
      </c>
      <c r="C12" s="8" t="inlineStr">
        <is>
          <t>US0530151036</t>
        </is>
      </c>
      <c r="D12" s="8" t="inlineStr">
        <is>
          <t>NASDAQ</t>
        </is>
      </c>
    </row>
    <row r="13">
      <c r="A13" s="8" t="inlineStr">
        <is>
          <t>ADBE</t>
        </is>
      </c>
      <c r="B13" s="8" t="inlineStr">
        <is>
          <t>ADOBE INC.</t>
        </is>
      </c>
      <c r="C13" s="8" t="inlineStr">
        <is>
          <t>US00724F1012</t>
        </is>
      </c>
      <c r="D13" s="8" t="inlineStr">
        <is>
          <t>NASDAQ</t>
        </is>
      </c>
    </row>
    <row r="14">
      <c r="A14" s="8" t="inlineStr">
        <is>
          <t>ADI</t>
        </is>
      </c>
      <c r="B14" s="8" t="inlineStr">
        <is>
          <t>ANALOG DEVICES, INC.</t>
        </is>
      </c>
      <c r="C14" s="8" t="inlineStr">
        <is>
          <t>US0326541051</t>
        </is>
      </c>
      <c r="D14" s="8" t="inlineStr">
        <is>
          <t>NASDAQ</t>
        </is>
      </c>
    </row>
    <row r="15">
      <c r="A15" s="8" t="inlineStr">
        <is>
          <t>ADM</t>
        </is>
      </c>
      <c r="B15" s="8" t="inlineStr">
        <is>
          <t>ARCHER DANIELS MIDLAND CO.</t>
        </is>
      </c>
      <c r="C15" s="8" t="inlineStr">
        <is>
          <t>US0394831020</t>
        </is>
      </c>
      <c r="D15" s="8" t="inlineStr">
        <is>
          <t>NEW YORK STOCK EXCHANGE</t>
        </is>
      </c>
    </row>
    <row r="16">
      <c r="A16" s="8" t="inlineStr">
        <is>
          <t>ADS1</t>
        </is>
      </c>
      <c r="B16" s="8" t="inlineStr">
        <is>
          <t>ALLIANCE DATA SYSTEMS CORPORATION</t>
        </is>
      </c>
      <c r="C16" s="8" t="inlineStr">
        <is>
          <t>US0185811082</t>
        </is>
      </c>
      <c r="D16" s="8" t="inlineStr">
        <is>
          <t>NEW YORK STOCK EXCHANGE</t>
        </is>
      </c>
    </row>
    <row r="17">
      <c r="A17" s="8" t="inlineStr">
        <is>
          <t>ADSK</t>
        </is>
      </c>
      <c r="B17" s="8" t="inlineStr">
        <is>
          <t>AUTODESK, INC.</t>
        </is>
      </c>
      <c r="C17" s="8" t="inlineStr">
        <is>
          <t>US0527691069</t>
        </is>
      </c>
      <c r="D17" s="8" t="inlineStr">
        <is>
          <t>NASDAQ</t>
        </is>
      </c>
    </row>
    <row r="18">
      <c r="A18" s="8" t="inlineStr">
        <is>
          <t>AEP</t>
        </is>
      </c>
      <c r="B18" s="8" t="inlineStr">
        <is>
          <t>AMERICAN ELECTRIC POWER COMPANY, INC.</t>
        </is>
      </c>
      <c r="C18" s="8" t="inlineStr">
        <is>
          <t>US0255371017</t>
        </is>
      </c>
      <c r="D18" s="8" t="inlineStr">
        <is>
          <t>NEW YORK STOCK EXCHANGE</t>
        </is>
      </c>
    </row>
    <row r="19">
      <c r="A19" s="8" t="inlineStr">
        <is>
          <t>AES</t>
        </is>
      </c>
      <c r="B19" s="8" t="inlineStr">
        <is>
          <t>THE AES CORPORATION</t>
        </is>
      </c>
      <c r="C19" s="8" t="inlineStr">
        <is>
          <t>US00130H1059</t>
        </is>
      </c>
      <c r="D19" s="8" t="inlineStr">
        <is>
          <t>NEW YORK STOCK EXCHANGE</t>
        </is>
      </c>
    </row>
    <row r="20">
      <c r="A20" s="8" t="inlineStr">
        <is>
          <t>AFL</t>
        </is>
      </c>
      <c r="B20" s="8" t="inlineStr">
        <is>
          <t xml:space="preserve">AFLAC INCORPORATED </t>
        </is>
      </c>
      <c r="C20" s="8" t="inlineStr">
        <is>
          <t>US0010551028</t>
        </is>
      </c>
      <c r="D20" s="8" t="inlineStr">
        <is>
          <t>NEW YORK STOCK EXCHANGE</t>
        </is>
      </c>
    </row>
    <row r="21">
      <c r="A21" s="8" t="inlineStr">
        <is>
          <t>AGIO</t>
        </is>
      </c>
      <c r="B21" s="8" t="inlineStr">
        <is>
          <t>AGIOS PHARMACEUTICALS, INC.</t>
        </is>
      </c>
      <c r="C21" s="8" t="inlineStr">
        <is>
          <t>US00847X1046</t>
        </is>
      </c>
      <c r="D21" s="8" t="inlineStr">
        <is>
          <t>NASDAQ</t>
        </is>
      </c>
    </row>
    <row r="22">
      <c r="A22" s="8" t="inlineStr">
        <is>
          <t>AGNC</t>
        </is>
      </c>
      <c r="B22" s="8" t="inlineStr">
        <is>
          <t>AGNC INVESTMENT CORP.</t>
        </is>
      </c>
      <c r="C22" s="8" t="inlineStr">
        <is>
          <t>US00123Q1040</t>
        </is>
      </c>
      <c r="D22" s="8" t="inlineStr">
        <is>
          <t>NASDAQ</t>
        </is>
      </c>
    </row>
    <row r="23">
      <c r="A23" s="8" t="inlineStr">
        <is>
          <t>AIG</t>
        </is>
      </c>
      <c r="B23" s="8" t="inlineStr">
        <is>
          <t>AMERICAN INTERNATIONAL GROUP INC.</t>
        </is>
      </c>
      <c r="C23" s="8" t="inlineStr">
        <is>
          <t>US0268747849</t>
        </is>
      </c>
      <c r="D23" s="8" t="inlineStr">
        <is>
          <t>NEW YORK STOCK EXCHANGE</t>
        </is>
      </c>
    </row>
    <row r="24">
      <c r="A24" s="8" t="inlineStr">
        <is>
          <t>AIMC</t>
        </is>
      </c>
      <c r="B24" s="8" t="inlineStr">
        <is>
          <t>ALTRA INDUSTRIAL MOTION CORP.</t>
        </is>
      </c>
      <c r="C24" s="8" t="inlineStr">
        <is>
          <t>US02208R1068</t>
        </is>
      </c>
      <c r="D24" s="8" t="inlineStr">
        <is>
          <t>NASDAQ</t>
        </is>
      </c>
    </row>
    <row r="25">
      <c r="A25" s="8" t="inlineStr">
        <is>
          <t>AJG</t>
        </is>
      </c>
      <c r="B25" s="8" t="inlineStr">
        <is>
          <t>ARTHUR J. GALLAGHER &amp; CO.</t>
        </is>
      </c>
      <c r="C25" s="8" t="inlineStr">
        <is>
          <t>US3635761097</t>
        </is>
      </c>
      <c r="D25" s="8" t="inlineStr">
        <is>
          <t>NEW YORK STOCK EXCHANGE</t>
        </is>
      </c>
    </row>
    <row r="26">
      <c r="A26" s="8" t="inlineStr">
        <is>
          <t>AKAM</t>
        </is>
      </c>
      <c r="B26" s="8" t="inlineStr">
        <is>
          <t>AKAMAI TECHNOLOGIES, INC.</t>
        </is>
      </c>
      <c r="C26" s="8" t="inlineStr">
        <is>
          <t>US00971T1016</t>
        </is>
      </c>
      <c r="D26" s="8" t="inlineStr">
        <is>
          <t>NASDAQ</t>
        </is>
      </c>
    </row>
    <row r="27">
      <c r="A27" s="8" t="inlineStr">
        <is>
          <t>ALB</t>
        </is>
      </c>
      <c r="B27" s="8" t="inlineStr">
        <is>
          <t>ALBEMARLE CORPORATION</t>
        </is>
      </c>
      <c r="C27" s="8" t="inlineStr">
        <is>
          <t>US0126531013</t>
        </is>
      </c>
      <c r="D27" s="8" t="inlineStr">
        <is>
          <t>NEW YORK STOCK EXCHANGE</t>
        </is>
      </c>
    </row>
    <row r="28">
      <c r="A28" s="8" t="inlineStr">
        <is>
          <t>ALGN</t>
        </is>
      </c>
      <c r="B28" s="8" t="inlineStr">
        <is>
          <t>ALIGN TECHNOLOGY, INC.</t>
        </is>
      </c>
      <c r="C28" s="8" t="inlineStr">
        <is>
          <t>US0162551016</t>
        </is>
      </c>
      <c r="D28" s="8" t="inlineStr">
        <is>
          <t>NASDAQ</t>
        </is>
      </c>
    </row>
    <row r="29">
      <c r="A29" s="8" t="inlineStr">
        <is>
          <t>ALLY1</t>
        </is>
      </c>
      <c r="B29" s="8" t="inlineStr">
        <is>
          <t>ALLY FINANCIAL INC.</t>
        </is>
      </c>
      <c r="C29" s="8" t="inlineStr">
        <is>
          <t>US02005N1000</t>
        </is>
      </c>
      <c r="D29" s="8" t="inlineStr">
        <is>
          <t>NEW YORK STOCK EXCHANGE</t>
        </is>
      </c>
    </row>
    <row r="30">
      <c r="A30" s="8" t="inlineStr">
        <is>
          <t>ALNY</t>
        </is>
      </c>
      <c r="B30" s="8" t="inlineStr">
        <is>
          <t xml:space="preserve">ALNYLAM PHARMACEUTICALS, INC. </t>
        </is>
      </c>
      <c r="C30" s="8" t="inlineStr">
        <is>
          <t>US02043Q1076</t>
        </is>
      </c>
      <c r="D30" s="8" t="inlineStr">
        <is>
          <t>NASDAQ</t>
        </is>
      </c>
    </row>
    <row r="31">
      <c r="A31" s="8" t="inlineStr">
        <is>
          <t>ALXN</t>
        </is>
      </c>
      <c r="B31" s="8" t="inlineStr">
        <is>
          <t>ALEXION PHARMACEUTICALS, INC.</t>
        </is>
      </c>
      <c r="C31" s="8" t="inlineStr">
        <is>
          <t>US0153511094</t>
        </is>
      </c>
      <c r="D31" s="8" t="inlineStr">
        <is>
          <t>NASDAQ</t>
        </is>
      </c>
    </row>
    <row r="32">
      <c r="A32" s="8" t="inlineStr">
        <is>
          <t>AMAT</t>
        </is>
      </c>
      <c r="B32" s="8" t="inlineStr">
        <is>
          <t>APPLIED MATERIALS, INC.</t>
        </is>
      </c>
      <c r="C32" s="8" t="inlineStr">
        <is>
          <t>US0382221051</t>
        </is>
      </c>
      <c r="D32" s="8" t="inlineStr">
        <is>
          <t>NASDAQ</t>
        </is>
      </c>
    </row>
    <row r="33">
      <c r="A33" s="8" t="inlineStr">
        <is>
          <t>AMC</t>
        </is>
      </c>
      <c r="B33" s="8" t="inlineStr">
        <is>
          <t>AMC Entertainment Holdings, Inc.</t>
        </is>
      </c>
      <c r="C33" s="8" t="inlineStr">
        <is>
          <t>US00165C1045</t>
        </is>
      </c>
      <c r="D33" s="8" t="inlineStr">
        <is>
          <t>NEW YORK STOCK EXCHANGE</t>
        </is>
      </c>
    </row>
    <row r="34">
      <c r="A34" s="8" t="inlineStr">
        <is>
          <t>AMD</t>
        </is>
      </c>
      <c r="B34" s="8" t="inlineStr">
        <is>
          <t>ADVANCED MICRO DEVICES INC.</t>
        </is>
      </c>
      <c r="C34" s="8" t="inlineStr">
        <is>
          <t>US0079031078</t>
        </is>
      </c>
      <c r="D34" s="8" t="inlineStr">
        <is>
          <t>NASDAQ</t>
        </is>
      </c>
    </row>
    <row r="35">
      <c r="A35" s="8" t="inlineStr">
        <is>
          <t>AME</t>
        </is>
      </c>
      <c r="B35" s="8" t="inlineStr">
        <is>
          <t>AMETEK, INC.</t>
        </is>
      </c>
      <c r="C35" s="8" t="inlineStr">
        <is>
          <t>US0311001004</t>
        </is>
      </c>
      <c r="D35" s="8" t="inlineStr">
        <is>
          <t>NEW YORK STOCK EXCHANGE</t>
        </is>
      </c>
    </row>
    <row r="36">
      <c r="A36" s="8" t="inlineStr">
        <is>
          <t>AMED</t>
        </is>
      </c>
      <c r="B36" s="8" t="inlineStr">
        <is>
          <t>AMEDISYS, INC.</t>
        </is>
      </c>
      <c r="C36" s="8" t="inlineStr">
        <is>
          <t>US0234361089</t>
        </is>
      </c>
      <c r="D36" s="8" t="inlineStr">
        <is>
          <t>NASDAQ</t>
        </is>
      </c>
    </row>
    <row r="37">
      <c r="A37" s="8" t="inlineStr">
        <is>
          <t>AMGN</t>
        </is>
      </c>
      <c r="B37" s="8" t="inlineStr">
        <is>
          <t>AMGEN INC.</t>
        </is>
      </c>
      <c r="C37" s="8" t="inlineStr">
        <is>
          <t>US0311621009</t>
        </is>
      </c>
      <c r="D37" s="8" t="inlineStr">
        <is>
          <t>NASDAQ</t>
        </is>
      </c>
    </row>
    <row r="38">
      <c r="A38" s="8" t="inlineStr">
        <is>
          <t>AMP</t>
        </is>
      </c>
      <c r="B38" s="8" t="inlineStr">
        <is>
          <t>AMERIPRISE FINANCIAL, INC.</t>
        </is>
      </c>
      <c r="C38" s="8" t="inlineStr">
        <is>
          <t>US03076C1062</t>
        </is>
      </c>
      <c r="D38" s="8" t="inlineStr">
        <is>
          <t>NEW YORK STOCK EXCHANGE</t>
        </is>
      </c>
    </row>
    <row r="39">
      <c r="A39" s="8" t="inlineStr">
        <is>
          <t>AMT</t>
        </is>
      </c>
      <c r="B39" s="8" t="inlineStr">
        <is>
          <t>AMERICAN TOWER CORPORATION</t>
        </is>
      </c>
      <c r="C39" s="8" t="inlineStr">
        <is>
          <t>US03027X1000</t>
        </is>
      </c>
      <c r="D39" s="8" t="inlineStr">
        <is>
          <t>NEW YORK STOCK EXCHANGE</t>
        </is>
      </c>
    </row>
    <row r="40">
      <c r="A40" s="8" t="inlineStr">
        <is>
          <t>AMTD</t>
        </is>
      </c>
      <c r="B40" s="8" t="inlineStr">
        <is>
          <t>TD Ameritrade Holding Corporation</t>
        </is>
      </c>
      <c r="C40" s="8" t="inlineStr">
        <is>
          <t>US87236Y1082</t>
        </is>
      </c>
      <c r="D40" s="8" t="inlineStr">
        <is>
          <t>NASDAQ</t>
        </is>
      </c>
    </row>
    <row r="41">
      <c r="A41" s="8" t="inlineStr">
        <is>
          <t>AMZN</t>
        </is>
      </c>
      <c r="B41" s="8" t="inlineStr">
        <is>
          <t>AMAZON. COM INC</t>
        </is>
      </c>
      <c r="C41" s="8" t="inlineStr">
        <is>
          <t>US0231351067</t>
        </is>
      </c>
      <c r="D41" s="8" t="inlineStr">
        <is>
          <t>NASDAQ</t>
        </is>
      </c>
    </row>
    <row r="42">
      <c r="A42" s="8" t="inlineStr">
        <is>
          <t>ANAB</t>
        </is>
      </c>
      <c r="B42" s="8" t="inlineStr">
        <is>
          <t xml:space="preserve">ANAPTYSBIO, INC. </t>
        </is>
      </c>
      <c r="C42" s="8" t="inlineStr">
        <is>
          <t>US0327241065</t>
        </is>
      </c>
      <c r="D42" s="8" t="inlineStr">
        <is>
          <t>NASDAQ</t>
        </is>
      </c>
    </row>
    <row r="43">
      <c r="A43" s="8" t="inlineStr">
        <is>
          <t>ANET</t>
        </is>
      </c>
      <c r="B43" s="8" t="inlineStr">
        <is>
          <t>ARISTA NETWORKS, INC.</t>
        </is>
      </c>
      <c r="C43" s="8" t="inlineStr">
        <is>
          <t>US0404131064</t>
        </is>
      </c>
      <c r="D43" s="8" t="inlineStr">
        <is>
          <t>NEW YORK STOCK EXCHANGE</t>
        </is>
      </c>
    </row>
    <row r="44">
      <c r="A44" s="8" t="inlineStr">
        <is>
          <t>ANSS</t>
        </is>
      </c>
      <c r="B44" s="8" t="inlineStr">
        <is>
          <t>ANSYS, INC.</t>
        </is>
      </c>
      <c r="C44" s="8" t="inlineStr">
        <is>
          <t>US03662Q1058</t>
        </is>
      </c>
      <c r="D44" s="8" t="inlineStr">
        <is>
          <t>NASDAQ</t>
        </is>
      </c>
    </row>
    <row r="45">
      <c r="A45" s="8" t="inlineStr">
        <is>
          <t>ANTM</t>
        </is>
      </c>
      <c r="B45" s="8" t="inlineStr">
        <is>
          <t>ANTHEM, INC.</t>
        </is>
      </c>
      <c r="C45" s="8" t="inlineStr">
        <is>
          <t>US0367521038</t>
        </is>
      </c>
      <c r="D45" s="8" t="inlineStr">
        <is>
          <t>NEW YORK STOCK EXCHANGE</t>
        </is>
      </c>
    </row>
    <row r="46">
      <c r="A46" s="8" t="inlineStr">
        <is>
          <t>AOS</t>
        </is>
      </c>
      <c r="B46" s="8" t="inlineStr">
        <is>
          <t>A.O. SMITH CORPORATION</t>
        </is>
      </c>
      <c r="C46" s="8" t="inlineStr">
        <is>
          <t>US8318652091</t>
        </is>
      </c>
      <c r="D46" s="8" t="inlineStr">
        <is>
          <t>NEW YORK STOCK EXCHANGE</t>
        </is>
      </c>
    </row>
    <row r="47">
      <c r="A47" s="8" t="inlineStr">
        <is>
          <t>APA</t>
        </is>
      </c>
      <c r="B47" s="8" t="inlineStr">
        <is>
          <t>APACHE CORPORATION</t>
        </is>
      </c>
      <c r="C47" s="8" t="inlineStr">
        <is>
          <t>US0374111054</t>
        </is>
      </c>
      <c r="D47" s="8" t="inlineStr">
        <is>
          <t>NEW YORK STOCK EXCHANGE</t>
        </is>
      </c>
    </row>
    <row r="48">
      <c r="A48" s="8" t="inlineStr">
        <is>
          <t>APD</t>
        </is>
      </c>
      <c r="B48" s="8" t="inlineStr">
        <is>
          <t>AIR PRODUCTS AND CHEMICALS, INC.</t>
        </is>
      </c>
      <c r="C48" s="8" t="inlineStr">
        <is>
          <t>US0091581068</t>
        </is>
      </c>
      <c r="D48" s="8" t="inlineStr">
        <is>
          <t>NEW YORK STOCK EXCHANGE</t>
        </is>
      </c>
    </row>
    <row r="49">
      <c r="A49" s="8" t="inlineStr">
        <is>
          <t>APH</t>
        </is>
      </c>
      <c r="B49" s="8" t="inlineStr">
        <is>
          <t xml:space="preserve">AMPHENOL CORPORATION </t>
        </is>
      </c>
      <c r="C49" s="8" t="inlineStr">
        <is>
          <t>US0320951017</t>
        </is>
      </c>
      <c r="D49" s="8" t="inlineStr">
        <is>
          <t>NEW YORK STOCK EXCHANGE</t>
        </is>
      </c>
    </row>
    <row r="50">
      <c r="A50" s="8" t="inlineStr">
        <is>
          <t>APO</t>
        </is>
      </c>
      <c r="B50" s="8" t="inlineStr">
        <is>
          <t>APOLLO GLOBAL MANAGEMENT, LLC</t>
        </is>
      </c>
      <c r="C50" s="8" t="inlineStr">
        <is>
          <t>US03768E1055</t>
        </is>
      </c>
      <c r="D50" s="8" t="inlineStr">
        <is>
          <t>NEW YORK STOCK EXCHANGE</t>
        </is>
      </c>
    </row>
    <row r="51">
      <c r="A51" s="8" t="inlineStr">
        <is>
          <t>ARE</t>
        </is>
      </c>
      <c r="B51" s="8" t="inlineStr">
        <is>
          <t>ALEXANDRIA REAL ESTATE EQUITIES, INC.</t>
        </is>
      </c>
      <c r="C51" s="8" t="inlineStr">
        <is>
          <t>US0152711091</t>
        </is>
      </c>
      <c r="D51" s="8" t="inlineStr">
        <is>
          <t>NEW YORK STOCK EXCHANGE</t>
        </is>
      </c>
    </row>
    <row r="52">
      <c r="A52" s="8" t="inlineStr">
        <is>
          <t>ARMK</t>
        </is>
      </c>
      <c r="B52" s="8" t="inlineStr">
        <is>
          <t>ARAMARK</t>
        </is>
      </c>
      <c r="C52" s="8" t="inlineStr">
        <is>
          <t>US03852U1060</t>
        </is>
      </c>
      <c r="D52" s="8" t="inlineStr">
        <is>
          <t>NEW YORK STOCK EXCHANGE</t>
        </is>
      </c>
    </row>
    <row r="53">
      <c r="A53" s="8" t="inlineStr">
        <is>
          <t>ARNA</t>
        </is>
      </c>
      <c r="B53" s="8" t="inlineStr">
        <is>
          <t xml:space="preserve">ARENA PHARMACEUTICALS, INC. </t>
        </is>
      </c>
      <c r="C53" s="8" t="inlineStr">
        <is>
          <t>US0400476075</t>
        </is>
      </c>
      <c r="D53" s="8" t="inlineStr">
        <is>
          <t>NASDAQ</t>
        </is>
      </c>
    </row>
    <row r="54">
      <c r="A54" s="8" t="inlineStr">
        <is>
          <t>ARNC1</t>
        </is>
      </c>
      <c r="B54" s="8" t="inlineStr">
        <is>
          <t>ARCONIC  CORPORATION</t>
        </is>
      </c>
      <c r="C54" s="8" t="inlineStr">
        <is>
          <t>US03966V1070</t>
        </is>
      </c>
      <c r="D54" s="8" t="inlineStr">
        <is>
          <t>NEW YORK STOCK EXCHANGE</t>
        </is>
      </c>
    </row>
    <row r="55">
      <c r="A55" s="8" t="inlineStr">
        <is>
          <t>ARWR</t>
        </is>
      </c>
      <c r="B55" s="8" t="inlineStr">
        <is>
          <t>ARROWHEAD PHARMACEUTICALS, INC.</t>
        </is>
      </c>
      <c r="C55" s="8" t="inlineStr">
        <is>
          <t>US04280A1007</t>
        </is>
      </c>
      <c r="D55" s="8" t="inlineStr">
        <is>
          <t>NASDAQ</t>
        </is>
      </c>
    </row>
    <row r="56">
      <c r="A56" s="8" t="inlineStr">
        <is>
          <t>ASIX</t>
        </is>
      </c>
      <c r="B56" s="8" t="inlineStr">
        <is>
          <t>ADVANSIX INC.</t>
        </is>
      </c>
      <c r="C56" s="8" t="inlineStr">
        <is>
          <t>US00773T1016</t>
        </is>
      </c>
      <c r="D56" s="8" t="inlineStr">
        <is>
          <t>NEW YORK STOCK EXCHANGE</t>
        </is>
      </c>
    </row>
    <row r="57">
      <c r="A57" s="8" t="inlineStr">
        <is>
          <t>ATKR</t>
        </is>
      </c>
      <c r="B57" s="8" t="inlineStr">
        <is>
          <t>ATKORE INTERNATIONAL GROUP INC.</t>
        </is>
      </c>
      <c r="C57" s="8" t="inlineStr">
        <is>
          <t>US0476491081</t>
        </is>
      </c>
      <c r="D57" s="8" t="inlineStr">
        <is>
          <t>NEW YORK STOCK EXCHANGE</t>
        </is>
      </c>
    </row>
    <row r="58">
      <c r="A58" s="8" t="inlineStr">
        <is>
          <t>ATSG</t>
        </is>
      </c>
      <c r="B58" s="8" t="inlineStr">
        <is>
          <t>AIR TRANSPORT SERVICES GROUP, INC.</t>
        </is>
      </c>
      <c r="C58" s="8" t="inlineStr">
        <is>
          <t>US00922R1059</t>
        </is>
      </c>
      <c r="D58" s="8" t="inlineStr">
        <is>
          <t>NASDAQ</t>
        </is>
      </c>
    </row>
    <row r="59">
      <c r="A59" s="8" t="inlineStr">
        <is>
          <t>ATUS</t>
        </is>
      </c>
      <c r="B59" s="8" t="inlineStr">
        <is>
          <t>ALTICE USA, INC.</t>
        </is>
      </c>
      <c r="C59" s="8" t="inlineStr">
        <is>
          <t>US02156K1034</t>
        </is>
      </c>
      <c r="D59" s="8" t="inlineStr">
        <is>
          <t>NEW YORK STOCK EXCHANGE</t>
        </is>
      </c>
    </row>
    <row r="60">
      <c r="A60" s="8" t="inlineStr">
        <is>
          <t>ATVI</t>
        </is>
      </c>
      <c r="B60" s="8" t="inlineStr">
        <is>
          <t>ACTIVISION BLIZZARD, INC.</t>
        </is>
      </c>
      <c r="C60" s="8" t="inlineStr">
        <is>
          <t>US00507V1098</t>
        </is>
      </c>
      <c r="D60" s="8" t="inlineStr">
        <is>
          <t>NASDAQ</t>
        </is>
      </c>
    </row>
    <row r="61">
      <c r="A61" s="8" t="inlineStr">
        <is>
          <t>AVB</t>
        </is>
      </c>
      <c r="B61" s="8" t="inlineStr">
        <is>
          <t>AVALONBAY COMMUNITIES, INC.</t>
        </is>
      </c>
      <c r="C61" s="8" t="inlineStr">
        <is>
          <t>US0534841012</t>
        </is>
      </c>
      <c r="D61" s="8" t="inlineStr">
        <is>
          <t>NEW YORK STOCK EXCHANGE</t>
        </is>
      </c>
    </row>
    <row r="62">
      <c r="A62" s="8" t="inlineStr">
        <is>
          <t>AVGO</t>
        </is>
      </c>
      <c r="B62" s="8" t="inlineStr">
        <is>
          <t>BROADCOM INC.</t>
        </is>
      </c>
      <c r="C62" s="8" t="inlineStr">
        <is>
          <t>US11135F1012</t>
        </is>
      </c>
      <c r="D62" s="8" t="inlineStr">
        <is>
          <t>NASDAQ</t>
        </is>
      </c>
    </row>
    <row r="63">
      <c r="A63" s="8" t="inlineStr">
        <is>
          <t>AVLR</t>
        </is>
      </c>
      <c r="B63" s="8" t="inlineStr">
        <is>
          <t>AVALARA, INC.</t>
        </is>
      </c>
      <c r="C63" s="8" t="inlineStr">
        <is>
          <t>US05338G1067</t>
        </is>
      </c>
      <c r="D63" s="8" t="inlineStr">
        <is>
          <t>NEW YORK STOCK EXCHANGE</t>
        </is>
      </c>
    </row>
    <row r="64">
      <c r="A64" s="8" t="inlineStr">
        <is>
          <t>AWK</t>
        </is>
      </c>
      <c r="B64" s="8" t="inlineStr">
        <is>
          <t>American Water Works Company, Inc.</t>
        </is>
      </c>
      <c r="C64" s="8" t="inlineStr">
        <is>
          <t>US0304201033</t>
        </is>
      </c>
      <c r="D64" s="8" t="inlineStr">
        <is>
          <t>NEW YORK STOCK EXCHANGE</t>
        </is>
      </c>
    </row>
    <row r="65">
      <c r="A65" s="8" t="inlineStr">
        <is>
          <t>AWR</t>
        </is>
      </c>
      <c r="B65" s="8" t="inlineStr">
        <is>
          <t>American States Water Company</t>
        </is>
      </c>
      <c r="C65" s="8" t="inlineStr">
        <is>
          <t>US0298991011</t>
        </is>
      </c>
      <c r="D65" s="8" t="inlineStr">
        <is>
          <t>NEW YORK STOCK EXCHANGE</t>
        </is>
      </c>
    </row>
    <row r="66">
      <c r="A66" s="8" t="inlineStr">
        <is>
          <t>AXDX</t>
        </is>
      </c>
      <c r="B66" s="8" t="inlineStr">
        <is>
          <t>ACCELERATE DIAGNOSTICS, INC.</t>
        </is>
      </c>
      <c r="C66" s="8" t="inlineStr">
        <is>
          <t>US00430H1023</t>
        </is>
      </c>
      <c r="D66" s="8" t="inlineStr">
        <is>
          <t>NASDAQ</t>
        </is>
      </c>
    </row>
    <row r="67">
      <c r="A67" s="8" t="inlineStr">
        <is>
          <t>AXNX</t>
        </is>
      </c>
      <c r="B67" s="8" t="inlineStr">
        <is>
          <t>AXONICS MODULATION TECHNOLOGIES, INC.</t>
        </is>
      </c>
      <c r="C67" s="8" t="inlineStr">
        <is>
          <t>US05465P1012</t>
        </is>
      </c>
      <c r="D67" s="8" t="inlineStr">
        <is>
          <t>NASDAQ</t>
        </is>
      </c>
    </row>
    <row r="68">
      <c r="A68" s="8" t="inlineStr">
        <is>
          <t>AXP</t>
        </is>
      </c>
      <c r="B68" s="8" t="inlineStr">
        <is>
          <t>AMERICAN EXPRESS COMPANY</t>
        </is>
      </c>
      <c r="C68" s="8" t="inlineStr">
        <is>
          <t>US0258161092</t>
        </is>
      </c>
      <c r="D68" s="8" t="inlineStr">
        <is>
          <t>NEW YORK STOCK EXCHANGE</t>
        </is>
      </c>
    </row>
    <row r="69">
      <c r="A69" s="8" t="inlineStr">
        <is>
          <t>AYX</t>
        </is>
      </c>
      <c r="B69" s="8" t="inlineStr">
        <is>
          <t>ALTERYX, INC.</t>
        </is>
      </c>
      <c r="C69" s="8" t="inlineStr">
        <is>
          <t>US02156B1035</t>
        </is>
      </c>
      <c r="D69" s="8" t="inlineStr">
        <is>
          <t>NEW YORK STOCK EXCHANGE</t>
        </is>
      </c>
    </row>
    <row r="70">
      <c r="A70" s="8" t="inlineStr">
        <is>
          <t>AZO</t>
        </is>
      </c>
      <c r="B70" s="8" t="inlineStr">
        <is>
          <t>AUTOZONE, INC.</t>
        </is>
      </c>
      <c r="C70" s="8" t="inlineStr">
        <is>
          <t>US0533321024</t>
        </is>
      </c>
      <c r="D70" s="8" t="inlineStr">
        <is>
          <t>NEW YORK STOCK EXCHANGE</t>
        </is>
      </c>
    </row>
    <row r="71">
      <c r="A71" s="8" t="inlineStr">
        <is>
          <t>AZPN</t>
        </is>
      </c>
      <c r="B71" s="8" t="inlineStr">
        <is>
          <t>ASPEN TECHNOLOGY, INC.</t>
        </is>
      </c>
      <c r="C71" s="8" t="inlineStr">
        <is>
          <t>US0453271035</t>
        </is>
      </c>
      <c r="D71" s="8" t="inlineStr">
        <is>
          <t>NASDAQ</t>
        </is>
      </c>
    </row>
    <row r="72">
      <c r="A72" s="8" t="inlineStr">
        <is>
          <t>BA</t>
        </is>
      </c>
      <c r="B72" s="8" t="inlineStr">
        <is>
          <t>THE BOEING COMPANY</t>
        </is>
      </c>
      <c r="C72" s="8" t="inlineStr">
        <is>
          <t>US0970231058</t>
        </is>
      </c>
      <c r="D72" s="8" t="inlineStr">
        <is>
          <t>NEW YORK STOCK EXCHANGE</t>
        </is>
      </c>
    </row>
    <row r="73">
      <c r="A73" s="8" t="inlineStr">
        <is>
          <t>BAC</t>
        </is>
      </c>
      <c r="B73" s="8" t="inlineStr">
        <is>
          <t>BANK OF AMERICA CORPORATION</t>
        </is>
      </c>
      <c r="C73" s="8" t="inlineStr">
        <is>
          <t>US0605051046</t>
        </is>
      </c>
      <c r="D73" s="8" t="inlineStr">
        <is>
          <t>NEW YORK STOCK EXCHANGE</t>
        </is>
      </c>
    </row>
    <row r="74">
      <c r="A74" s="8" t="inlineStr">
        <is>
          <t>BAH</t>
        </is>
      </c>
      <c r="B74" s="8" t="inlineStr">
        <is>
          <t>Booz Allen Hamilton Holding Corp.</t>
        </is>
      </c>
      <c r="C74" s="8" t="inlineStr">
        <is>
          <t>US0995021062</t>
        </is>
      </c>
      <c r="D74" s="8" t="inlineStr">
        <is>
          <t>NEW YORK STOCK EXCHANGE</t>
        </is>
      </c>
    </row>
    <row r="75">
      <c r="A75" s="8" t="inlineStr">
        <is>
          <t>BAX</t>
        </is>
      </c>
      <c r="B75" s="8" t="inlineStr">
        <is>
          <t>BAXTER INTERNATIONAL INC</t>
        </is>
      </c>
      <c r="C75" s="8" t="inlineStr">
        <is>
          <t>US0718131099</t>
        </is>
      </c>
      <c r="D75" s="8" t="inlineStr">
        <is>
          <t>NEW YORK STOCK EXCHANGE</t>
        </is>
      </c>
    </row>
    <row r="76">
      <c r="A76" s="8" t="inlineStr">
        <is>
          <t>BBBY</t>
        </is>
      </c>
      <c r="B76" s="8" t="inlineStr">
        <is>
          <t>BED BATH &amp; BEYOND INC.</t>
        </is>
      </c>
      <c r="C76" s="8" t="inlineStr">
        <is>
          <t>US0758961009</t>
        </is>
      </c>
      <c r="D76" s="8" t="inlineStr">
        <is>
          <t>NASDAQ</t>
        </is>
      </c>
    </row>
    <row r="77">
      <c r="A77" s="8" t="inlineStr">
        <is>
          <t>BBY</t>
        </is>
      </c>
      <c r="B77" s="8" t="inlineStr">
        <is>
          <t>BEST BUY CO., INC.</t>
        </is>
      </c>
      <c r="C77" s="8" t="inlineStr">
        <is>
          <t>US0865161014</t>
        </is>
      </c>
      <c r="D77" s="8" t="inlineStr">
        <is>
          <t>NEW YORK STOCK EXCHANGE</t>
        </is>
      </c>
    </row>
    <row r="78">
      <c r="A78" s="8" t="inlineStr">
        <is>
          <t>BCRX</t>
        </is>
      </c>
      <c r="B78" s="8" t="inlineStr">
        <is>
          <t xml:space="preserve">BIOCRYST PHARMACEUTICALS, INC. </t>
        </is>
      </c>
      <c r="C78" s="8" t="inlineStr">
        <is>
          <t>US09058V1035</t>
        </is>
      </c>
      <c r="D78" s="8" t="inlineStr">
        <is>
          <t>NASDAQ</t>
        </is>
      </c>
    </row>
    <row r="79">
      <c r="A79" s="8" t="inlineStr">
        <is>
          <t>BDX</t>
        </is>
      </c>
      <c r="B79" s="8" t="inlineStr">
        <is>
          <t>BECTON, DICKINSON AND COMPANY</t>
        </is>
      </c>
      <c r="C79" s="8" t="inlineStr">
        <is>
          <t>US0758871091</t>
        </is>
      </c>
      <c r="D79" s="8" t="inlineStr">
        <is>
          <t>NEW YORK STOCK EXCHANGE</t>
        </is>
      </c>
    </row>
    <row r="80">
      <c r="A80" s="8" t="inlineStr">
        <is>
          <t>BFAM</t>
        </is>
      </c>
      <c r="B80" s="8" t="inlineStr">
        <is>
          <t>BRIGHT HORIZONS FAMILY SOLUTIONS INC.</t>
        </is>
      </c>
      <c r="C80" s="8" t="inlineStr">
        <is>
          <t>US1091941005</t>
        </is>
      </c>
      <c r="D80" s="8" t="inlineStr">
        <is>
          <t>NEW YORK STOCK EXCHANGE</t>
        </is>
      </c>
    </row>
    <row r="81">
      <c r="A81" s="8" t="inlineStr">
        <is>
          <t>BG</t>
        </is>
      </c>
      <c r="B81" s="8" t="inlineStr">
        <is>
          <t xml:space="preserve">BUNGE LIMITED </t>
        </is>
      </c>
      <c r="C81" s="8" t="inlineStr">
        <is>
          <t>BMG169621056</t>
        </is>
      </c>
      <c r="D81" s="8" t="inlineStr">
        <is>
          <t>NEW YORK STOCK EXCHANGE</t>
        </is>
      </c>
    </row>
    <row r="82">
      <c r="A82" s="8" t="inlineStr">
        <is>
          <t>BHF</t>
        </is>
      </c>
      <c r="B82" s="8" t="inlineStr">
        <is>
          <t>BRIGHTHOUSE FINANCIAL, INC.</t>
        </is>
      </c>
      <c r="C82" s="8" t="inlineStr">
        <is>
          <t>US10922N1037</t>
        </is>
      </c>
      <c r="D82" s="8" t="inlineStr">
        <is>
          <t>NASDAQ</t>
        </is>
      </c>
    </row>
    <row r="83">
      <c r="A83" s="8" t="inlineStr">
        <is>
          <t>BIIB</t>
        </is>
      </c>
      <c r="B83" s="8" t="inlineStr">
        <is>
          <t>BIOGEN INC.</t>
        </is>
      </c>
      <c r="C83" s="8" t="inlineStr">
        <is>
          <t>US09062X1037</t>
        </is>
      </c>
      <c r="D83" s="8" t="inlineStr">
        <is>
          <t>NASDAQ</t>
        </is>
      </c>
    </row>
    <row r="84">
      <c r="A84" s="8" t="inlineStr">
        <is>
          <t>BK</t>
        </is>
      </c>
      <c r="B84" s="8" t="inlineStr">
        <is>
          <t>THE BANK OF NEW YORK MELLON CORPORATION</t>
        </is>
      </c>
      <c r="C84" s="8" t="inlineStr">
        <is>
          <t>US0640581007</t>
        </is>
      </c>
      <c r="D84" s="8" t="inlineStr">
        <is>
          <t>NEW YORK STOCK EXCHANGE</t>
        </is>
      </c>
    </row>
    <row r="85">
      <c r="A85" s="8" t="inlineStr">
        <is>
          <t>BKNG</t>
        </is>
      </c>
      <c r="B85" s="8" t="inlineStr">
        <is>
          <t>BOOKING HOLDINGS INC</t>
        </is>
      </c>
      <c r="C85" s="8" t="inlineStr">
        <is>
          <t>US09857L1089</t>
        </is>
      </c>
      <c r="D85" s="8" t="inlineStr">
        <is>
          <t>NASDAQ</t>
        </is>
      </c>
    </row>
    <row r="86">
      <c r="A86" s="8" t="inlineStr">
        <is>
          <t>BKR</t>
        </is>
      </c>
      <c r="B86" s="8" t="inlineStr">
        <is>
          <t>BAKER HUGHES COMPANY</t>
        </is>
      </c>
      <c r="C86" s="8" t="inlineStr">
        <is>
          <t>US05722G1004</t>
        </is>
      </c>
      <c r="D86" s="8" t="inlineStr">
        <is>
          <t>NEW YORK STOCK EXCHANGE</t>
        </is>
      </c>
    </row>
    <row r="87">
      <c r="A87" s="8" t="inlineStr">
        <is>
          <t>BLD</t>
        </is>
      </c>
      <c r="B87" s="8" t="inlineStr">
        <is>
          <t>TOPBUILD CORP.</t>
        </is>
      </c>
      <c r="C87" s="8" t="inlineStr">
        <is>
          <t>US89055F1030</t>
        </is>
      </c>
      <c r="D87" s="8" t="inlineStr">
        <is>
          <t>NEW YORK STOCK EXCHANGE</t>
        </is>
      </c>
    </row>
    <row r="88">
      <c r="A88" s="8" t="inlineStr">
        <is>
          <t>BLK</t>
        </is>
      </c>
      <c r="B88" s="8" t="inlineStr">
        <is>
          <t>BLACKROCK, INC.</t>
        </is>
      </c>
      <c r="C88" s="8" t="inlineStr">
        <is>
          <t>US09247X1019</t>
        </is>
      </c>
      <c r="D88" s="8" t="inlineStr">
        <is>
          <t>NEW YORK STOCK EXCHANGE</t>
        </is>
      </c>
    </row>
    <row r="89">
      <c r="A89" s="8" t="inlineStr">
        <is>
          <t>BLL</t>
        </is>
      </c>
      <c r="B89" s="8" t="inlineStr">
        <is>
          <t>BALL CORPORATION</t>
        </is>
      </c>
      <c r="C89" s="8" t="inlineStr">
        <is>
          <t>US0584981064</t>
        </is>
      </c>
      <c r="D89" s="8" t="inlineStr">
        <is>
          <t>NEW YORK STOCK EXCHANGE</t>
        </is>
      </c>
    </row>
    <row r="90">
      <c r="A90" s="8" t="inlineStr">
        <is>
          <t>BLUE</t>
        </is>
      </c>
      <c r="B90" s="8" t="inlineStr">
        <is>
          <t>BLUEBIRD BIO, INC.</t>
        </is>
      </c>
      <c r="C90" s="8" t="inlineStr">
        <is>
          <t>US09609G1004</t>
        </is>
      </c>
      <c r="D90" s="8" t="inlineStr">
        <is>
          <t>NASDAQ</t>
        </is>
      </c>
    </row>
    <row r="91">
      <c r="A91" s="8" t="inlineStr">
        <is>
          <t>BMRN</t>
        </is>
      </c>
      <c r="B91" s="8" t="inlineStr">
        <is>
          <t>BIOMARIN PHARMACEUTICAL INC.</t>
        </is>
      </c>
      <c r="C91" s="8" t="inlineStr">
        <is>
          <t>US09061G1013</t>
        </is>
      </c>
      <c r="D91" s="8" t="inlineStr">
        <is>
          <t>NASDAQ</t>
        </is>
      </c>
    </row>
    <row r="92">
      <c r="A92" s="8" t="inlineStr">
        <is>
          <t>BMY</t>
        </is>
      </c>
      <c r="B92" s="8" t="inlineStr">
        <is>
          <t>BRISTOL-MYERS SQUIBB CO.</t>
        </is>
      </c>
      <c r="C92" s="8" t="inlineStr">
        <is>
          <t>US1101221083</t>
        </is>
      </c>
      <c r="D92" s="8" t="inlineStr">
        <is>
          <t>NEW YORK STOCK EXCHANGE</t>
        </is>
      </c>
    </row>
    <row r="93">
      <c r="A93" s="8" t="inlineStr">
        <is>
          <t>BRKB</t>
        </is>
      </c>
      <c r="B93" s="8" t="inlineStr">
        <is>
          <t>BERKSHIRE HATHAWAY INC</t>
        </is>
      </c>
      <c r="C93" s="8" t="inlineStr">
        <is>
          <t>US0846707026</t>
        </is>
      </c>
      <c r="D93" s="8" t="inlineStr">
        <is>
          <t>NEW YORK STOCK EXCHANGE</t>
        </is>
      </c>
    </row>
    <row r="94">
      <c r="A94" s="8" t="inlineStr">
        <is>
          <t>BRKR</t>
        </is>
      </c>
      <c r="B94" s="8" t="inlineStr">
        <is>
          <t>BRUKER CORPORATION</t>
        </is>
      </c>
      <c r="C94" s="8" t="inlineStr">
        <is>
          <t>US1167941087</t>
        </is>
      </c>
      <c r="D94" s="8" t="inlineStr">
        <is>
          <t>NASDAQ</t>
        </is>
      </c>
    </row>
    <row r="95">
      <c r="A95" s="8" t="inlineStr">
        <is>
          <t>BSX</t>
        </is>
      </c>
      <c r="B95" s="8" t="inlineStr">
        <is>
          <t>BOSTON SCIENTIFIC CORPORATION</t>
        </is>
      </c>
      <c r="C95" s="8" t="inlineStr">
        <is>
          <t>US1011371077</t>
        </is>
      </c>
      <c r="D95" s="8" t="inlineStr">
        <is>
          <t>NEW YORK STOCK EXCHANGE</t>
        </is>
      </c>
    </row>
    <row r="96">
      <c r="A96" s="8" t="inlineStr">
        <is>
          <t>BURL</t>
        </is>
      </c>
      <c r="B96" s="8" t="inlineStr">
        <is>
          <t>BURLINGTON STORES, INC.</t>
        </is>
      </c>
      <c r="C96" s="8" t="inlineStr">
        <is>
          <t>US1220171060</t>
        </is>
      </c>
      <c r="D96" s="8" t="inlineStr">
        <is>
          <t>NEW YORK STOCK EXCHANGE</t>
        </is>
      </c>
    </row>
    <row r="97">
      <c r="A97" s="8" t="inlineStr">
        <is>
          <t>BWA</t>
        </is>
      </c>
      <c r="B97" s="8" t="inlineStr">
        <is>
          <t>BORGWARNER INC.</t>
        </is>
      </c>
      <c r="C97" s="8" t="inlineStr">
        <is>
          <t>US0997241064</t>
        </is>
      </c>
      <c r="D97" s="8" t="inlineStr">
        <is>
          <t>NEW YORK STOCK EXCHANGE</t>
        </is>
      </c>
    </row>
    <row r="98">
      <c r="A98" s="8" t="inlineStr">
        <is>
          <t>BX</t>
        </is>
      </c>
      <c r="B98" s="8" t="inlineStr">
        <is>
          <t>THE BLACKSTONE GROUP INC.</t>
        </is>
      </c>
      <c r="C98" s="8" t="inlineStr">
        <is>
          <t>US09260D1072</t>
        </is>
      </c>
      <c r="D98" s="8" t="inlineStr">
        <is>
          <t>NEW YORK STOCK EXCHANGE</t>
        </is>
      </c>
    </row>
    <row r="99">
      <c r="A99" s="8" t="inlineStr">
        <is>
          <t>BXMT</t>
        </is>
      </c>
      <c r="B99" s="8" t="inlineStr">
        <is>
          <t>Blackstone Mortgage Trust Inc.</t>
        </is>
      </c>
      <c r="C99" s="8" t="inlineStr">
        <is>
          <t>US09257W1009</t>
        </is>
      </c>
      <c r="D99" s="8" t="inlineStr">
        <is>
          <t>NEW YORK STOCK EXCHANGE</t>
        </is>
      </c>
    </row>
    <row r="100">
      <c r="A100" s="8" t="inlineStr">
        <is>
          <t>BXP</t>
        </is>
      </c>
      <c r="B100" s="8" t="inlineStr">
        <is>
          <t>BOSTON PROPERTIES, INC.</t>
        </is>
      </c>
      <c r="C100" s="8" t="inlineStr">
        <is>
          <t>US1011211018</t>
        </is>
      </c>
      <c r="D100" s="8" t="inlineStr">
        <is>
          <t>NEW YORK STOCK EXCHANGE</t>
        </is>
      </c>
    </row>
    <row r="101">
      <c r="A101" s="8" t="inlineStr">
        <is>
          <t>BY</t>
        </is>
      </c>
      <c r="B101" s="8" t="inlineStr">
        <is>
          <t>BYLINE BANCORP, INC.</t>
        </is>
      </c>
      <c r="C101" s="8" t="inlineStr">
        <is>
          <t>US1244111092</t>
        </is>
      </c>
      <c r="D101" s="8" t="inlineStr">
        <is>
          <t>NEW YORK STOCK EXCHANGE</t>
        </is>
      </c>
    </row>
    <row r="102">
      <c r="A102" s="8" t="inlineStr">
        <is>
          <t>BYND</t>
        </is>
      </c>
      <c r="B102" s="8" t="inlineStr">
        <is>
          <t>BEYOND MEAT, INC.</t>
        </is>
      </c>
      <c r="C102" s="8" t="inlineStr">
        <is>
          <t>US08862E1091</t>
        </is>
      </c>
      <c r="D102" s="8" t="inlineStr">
        <is>
          <t>NASDAQ</t>
        </is>
      </c>
    </row>
    <row r="103">
      <c r="A103" s="8" t="inlineStr">
        <is>
          <t>C</t>
        </is>
      </c>
      <c r="B103" s="8" t="inlineStr">
        <is>
          <t>CITIGROUP INC.</t>
        </is>
      </c>
      <c r="C103" s="8" t="inlineStr">
        <is>
          <t>US1729674242</t>
        </is>
      </c>
      <c r="D103" s="8" t="inlineStr">
        <is>
          <t>NEW YORK STOCK EXCHANGE</t>
        </is>
      </c>
    </row>
    <row r="104">
      <c r="A104" s="8" t="inlineStr">
        <is>
          <t>CACI</t>
        </is>
      </c>
      <c r="B104" s="8" t="inlineStr">
        <is>
          <t>CACI INTERNATIONAL INC</t>
        </is>
      </c>
      <c r="C104" s="8" t="inlineStr">
        <is>
          <t>US1271903049</t>
        </is>
      </c>
      <c r="D104" s="8" t="inlineStr">
        <is>
          <t>NEW YORK STOCK EXCHANGE</t>
        </is>
      </c>
    </row>
    <row r="105">
      <c r="A105" s="8" t="inlineStr">
        <is>
          <t>CAH</t>
        </is>
      </c>
      <c r="B105" s="8" t="inlineStr">
        <is>
          <t>CARDINAL HEALTH, INC.</t>
        </is>
      </c>
      <c r="C105" s="8" t="inlineStr">
        <is>
          <t>US14149Y1082</t>
        </is>
      </c>
      <c r="D105" s="8" t="inlineStr">
        <is>
          <t>NEW YORK STOCK EXCHANGE</t>
        </is>
      </c>
    </row>
    <row r="106">
      <c r="A106" s="8" t="inlineStr">
        <is>
          <t>CAKE</t>
        </is>
      </c>
      <c r="B106" s="8" t="inlineStr">
        <is>
          <t>THE CHEESECAKE FACTORY INCORPORATED</t>
        </is>
      </c>
      <c r="C106" s="8" t="inlineStr">
        <is>
          <t>US1630721017</t>
        </is>
      </c>
      <c r="D106" s="8" t="inlineStr">
        <is>
          <t>NASDAQ</t>
        </is>
      </c>
    </row>
    <row r="107">
      <c r="A107" s="8" t="inlineStr">
        <is>
          <t>CAR</t>
        </is>
      </c>
      <c r="B107" s="8" t="inlineStr">
        <is>
          <t>AVIS BUDGET GROUP, INC.</t>
        </is>
      </c>
      <c r="C107" s="8" t="inlineStr">
        <is>
          <t>US0537741052</t>
        </is>
      </c>
      <c r="D107" s="8" t="inlineStr">
        <is>
          <t>NASDAQ</t>
        </is>
      </c>
    </row>
    <row r="108">
      <c r="A108" s="8" t="inlineStr">
        <is>
          <t>CARR</t>
        </is>
      </c>
      <c r="B108" s="8" t="inlineStr">
        <is>
          <t>CARRIER GLOBAL CORPORATION</t>
        </is>
      </c>
      <c r="C108" s="8" t="inlineStr">
        <is>
          <t>US14448C1045</t>
        </is>
      </c>
      <c r="D108" s="8" t="inlineStr">
        <is>
          <t>NEW YORK STOCK EXCHANGE</t>
        </is>
      </c>
    </row>
    <row r="109">
      <c r="A109" s="8" t="inlineStr">
        <is>
          <t>CAT</t>
        </is>
      </c>
      <c r="B109" s="8" t="inlineStr">
        <is>
          <t>CATERPILLAR INC.</t>
        </is>
      </c>
      <c r="C109" s="8" t="inlineStr">
        <is>
          <t>US1491231015</t>
        </is>
      </c>
      <c r="D109" s="8" t="inlineStr">
        <is>
          <t>NEW YORK STOCK EXCHANGE</t>
        </is>
      </c>
    </row>
    <row r="110">
      <c r="A110" s="8" t="inlineStr">
        <is>
          <t>CBOE</t>
        </is>
      </c>
      <c r="B110" s="8" t="inlineStr">
        <is>
          <t>CBOE GLOBAL MARKETS INC</t>
        </is>
      </c>
      <c r="C110" s="8" t="inlineStr">
        <is>
          <t>US12503M1080</t>
        </is>
      </c>
      <c r="D110" s="8" t="inlineStr">
        <is>
          <t>NASDAQ</t>
        </is>
      </c>
    </row>
    <row r="111">
      <c r="A111" s="8" t="inlineStr">
        <is>
          <t>CBRE</t>
        </is>
      </c>
      <c r="B111" s="8" t="inlineStr">
        <is>
          <t>CBRE GROUP, INC.</t>
        </is>
      </c>
      <c r="C111" s="8" t="inlineStr">
        <is>
          <t>US12504L1098</t>
        </is>
      </c>
      <c r="D111" s="8" t="inlineStr">
        <is>
          <t>NEW YORK STOCK EXCHANGE</t>
        </is>
      </c>
    </row>
    <row r="112">
      <c r="A112" s="8" t="inlineStr">
        <is>
          <t>CC</t>
        </is>
      </c>
      <c r="B112" s="8" t="inlineStr">
        <is>
          <t>THE CHEMOURS COMPANY</t>
        </is>
      </c>
      <c r="C112" s="8" t="inlineStr">
        <is>
          <t>US1638511089</t>
        </is>
      </c>
      <c r="D112" s="8" t="inlineStr">
        <is>
          <t>NEW YORK STOCK EXCHANGE</t>
        </is>
      </c>
    </row>
    <row r="113">
      <c r="A113" s="8" t="inlineStr">
        <is>
          <t>CCI1</t>
        </is>
      </c>
      <c r="B113" s="8" t="inlineStr">
        <is>
          <t>CROWN CASTLE INTERNATIONAL CORP.</t>
        </is>
      </c>
      <c r="C113" s="8" t="inlineStr">
        <is>
          <t>US22822V1017</t>
        </is>
      </c>
      <c r="D113" s="8" t="inlineStr">
        <is>
          <t>NEW YORK STOCK EXCHANGE</t>
        </is>
      </c>
    </row>
    <row r="114">
      <c r="A114" s="8" t="inlineStr">
        <is>
          <t>CCK</t>
        </is>
      </c>
      <c r="B114" s="8" t="inlineStr">
        <is>
          <t>CROWN HOLDINGS, INC.</t>
        </is>
      </c>
      <c r="C114" s="8" t="inlineStr">
        <is>
          <t>US2283681060</t>
        </is>
      </c>
      <c r="D114" s="8" t="inlineStr">
        <is>
          <t>NEW YORK STOCK EXCHANGE</t>
        </is>
      </c>
    </row>
    <row r="115">
      <c r="A115" s="8" t="inlineStr">
        <is>
          <t>CCOI</t>
        </is>
      </c>
      <c r="B115" s="8" t="inlineStr">
        <is>
          <t>Cogent Communications Holdings, Inc.</t>
        </is>
      </c>
      <c r="C115" s="8" t="inlineStr">
        <is>
          <t>US19239V3024</t>
        </is>
      </c>
      <c r="D115" s="8" t="inlineStr">
        <is>
          <t>NASDAQ</t>
        </is>
      </c>
    </row>
    <row r="116">
      <c r="A116" s="8" t="inlineStr">
        <is>
          <t>CDE</t>
        </is>
      </c>
      <c r="B116" s="8" t="inlineStr">
        <is>
          <t>COEUR MINING, INC.</t>
        </is>
      </c>
      <c r="C116" s="8" t="inlineStr">
        <is>
          <t>US1921085049</t>
        </is>
      </c>
      <c r="D116" s="8" t="inlineStr">
        <is>
          <t>NEW YORK STOCK EXCHANGE</t>
        </is>
      </c>
    </row>
    <row r="117">
      <c r="A117" s="8" t="inlineStr">
        <is>
          <t>CDEV</t>
        </is>
      </c>
      <c r="B117" s="8" t="inlineStr">
        <is>
          <t>CENTENNIAL RESOURCE DEVELOPMENT, INC.</t>
        </is>
      </c>
      <c r="C117" s="8" t="inlineStr">
        <is>
          <t>US15136A1025</t>
        </is>
      </c>
      <c r="D117" s="8" t="inlineStr">
        <is>
          <t>NASDAQ</t>
        </is>
      </c>
    </row>
    <row r="118">
      <c r="A118" s="8" t="inlineStr">
        <is>
          <t>CDK</t>
        </is>
      </c>
      <c r="B118" s="8" t="inlineStr">
        <is>
          <t>CDK GLOBAL, INC.</t>
        </is>
      </c>
      <c r="C118" s="8" t="inlineStr">
        <is>
          <t>US12508E1010</t>
        </is>
      </c>
      <c r="D118" s="8" t="inlineStr">
        <is>
          <t>NASDAQ</t>
        </is>
      </c>
    </row>
    <row r="119">
      <c r="A119" s="8" t="inlineStr">
        <is>
          <t>CDLX</t>
        </is>
      </c>
      <c r="B119" s="8" t="inlineStr">
        <is>
          <t>Cardlytics, Inc.</t>
        </is>
      </c>
      <c r="C119" s="8" t="inlineStr">
        <is>
          <t>US14161W1053</t>
        </is>
      </c>
      <c r="D119" s="8" t="inlineStr">
        <is>
          <t>NASDAQ</t>
        </is>
      </c>
    </row>
    <row r="120">
      <c r="A120" s="8" t="inlineStr">
        <is>
          <t>CDNS</t>
        </is>
      </c>
      <c r="B120" s="8" t="inlineStr">
        <is>
          <t>CADENCE DESIGN SYSTEMS, INC.</t>
        </is>
      </c>
      <c r="C120" s="8" t="inlineStr">
        <is>
          <t>US1273871087</t>
        </is>
      </c>
      <c r="D120" s="8" t="inlineStr">
        <is>
          <t>NASDAQ</t>
        </is>
      </c>
    </row>
    <row r="121">
      <c r="A121" s="8" t="inlineStr">
        <is>
          <t>CDW</t>
        </is>
      </c>
      <c r="B121" s="8" t="inlineStr">
        <is>
          <t>CDW CORPORATION</t>
        </is>
      </c>
      <c r="C121" s="8" t="inlineStr">
        <is>
          <t>US12514G1085</t>
        </is>
      </c>
      <c r="D121" s="8" t="inlineStr">
        <is>
          <t>NASDAQ</t>
        </is>
      </c>
    </row>
    <row r="122">
      <c r="A122" s="8" t="inlineStr">
        <is>
          <t>CERN</t>
        </is>
      </c>
      <c r="B122" s="8" t="inlineStr">
        <is>
          <t>CERNER CORPORATION</t>
        </is>
      </c>
      <c r="C122" s="8" t="inlineStr">
        <is>
          <t>US1567821046</t>
        </is>
      </c>
      <c r="D122" s="8" t="inlineStr">
        <is>
          <t>NASDAQ</t>
        </is>
      </c>
    </row>
    <row r="123">
      <c r="A123" s="8" t="inlineStr">
        <is>
          <t>CFG</t>
        </is>
      </c>
      <c r="B123" s="8" t="inlineStr">
        <is>
          <t xml:space="preserve">CITIZENS FINANCIAL GROUP, INC. </t>
        </is>
      </c>
      <c r="C123" s="8" t="inlineStr">
        <is>
          <t>US1746101054</t>
        </is>
      </c>
      <c r="D123" s="8" t="inlineStr">
        <is>
          <t>NEW YORK STOCK EXCHANGE</t>
        </is>
      </c>
    </row>
    <row r="124">
      <c r="A124" s="8" t="inlineStr">
        <is>
          <t>CG</t>
        </is>
      </c>
      <c r="B124" s="8" t="inlineStr">
        <is>
          <t>THE CARLYLE GROUP L.P.</t>
        </is>
      </c>
      <c r="C124" s="8" t="inlineStr">
        <is>
          <t>US14316J1088</t>
        </is>
      </c>
      <c r="D124" s="8" t="inlineStr">
        <is>
          <t>NASDAQ</t>
        </is>
      </c>
    </row>
    <row r="125">
      <c r="A125" s="8" t="inlineStr">
        <is>
          <t>CGNX</t>
        </is>
      </c>
      <c r="B125" s="8" t="inlineStr">
        <is>
          <t>COGNEX CORPORATION</t>
        </is>
      </c>
      <c r="C125" s="8" t="inlineStr">
        <is>
          <t>US1924221039</t>
        </is>
      </c>
      <c r="D125" s="8" t="inlineStr">
        <is>
          <t>NASDAQ</t>
        </is>
      </c>
    </row>
    <row r="126">
      <c r="A126" s="8" t="inlineStr">
        <is>
          <t>CHD</t>
        </is>
      </c>
      <c r="B126" s="8" t="inlineStr">
        <is>
          <t>CHURCH &amp; DWIGHT CO., INC.</t>
        </is>
      </c>
      <c r="C126" s="8" t="inlineStr">
        <is>
          <t>US1713401024</t>
        </is>
      </c>
      <c r="D126" s="8" t="inlineStr">
        <is>
          <t>NEW YORK STOCK EXCHANGE</t>
        </is>
      </c>
    </row>
    <row r="127">
      <c r="A127" s="8" t="inlineStr">
        <is>
          <t>CHNG</t>
        </is>
      </c>
      <c r="B127" s="8" t="inlineStr">
        <is>
          <t>CHANGE HEALTHCARE INC.</t>
        </is>
      </c>
      <c r="C127" s="8" t="inlineStr">
        <is>
          <t>US15912K1007</t>
        </is>
      </c>
      <c r="D127" s="8" t="inlineStr">
        <is>
          <t>NASDAQ</t>
        </is>
      </c>
    </row>
    <row r="128">
      <c r="A128" s="8" t="inlineStr">
        <is>
          <t>CHS</t>
        </is>
      </c>
      <c r="B128" s="8" t="inlineStr">
        <is>
          <t>CHICO´S FAS, INC.</t>
        </is>
      </c>
      <c r="C128" s="8" t="inlineStr">
        <is>
          <t>US1686151028</t>
        </is>
      </c>
      <c r="D128" s="8" t="inlineStr">
        <is>
          <t>NEW YORK STOCK EXCHANGE</t>
        </is>
      </c>
    </row>
    <row r="129">
      <c r="A129" s="8" t="inlineStr">
        <is>
          <t>CHTR</t>
        </is>
      </c>
      <c r="B129" s="8" t="inlineStr">
        <is>
          <t>CHARTER COMMUNICATIONS, INC.</t>
        </is>
      </c>
      <c r="C129" s="8" t="inlineStr">
        <is>
          <t>US16119P1084</t>
        </is>
      </c>
      <c r="D129" s="8" t="inlineStr">
        <is>
          <t>NASDAQ</t>
        </is>
      </c>
    </row>
    <row r="130">
      <c r="A130" s="8" t="inlineStr">
        <is>
          <t>CHWY</t>
        </is>
      </c>
      <c r="B130" s="8" t="inlineStr">
        <is>
          <t>CHEWY, INC.</t>
        </is>
      </c>
      <c r="C130" s="8" t="inlineStr">
        <is>
          <t>US16679L1098</t>
        </is>
      </c>
      <c r="D130" s="8" t="inlineStr">
        <is>
          <t>NEW YORK STOCK EXCHANGE</t>
        </is>
      </c>
    </row>
    <row r="131">
      <c r="A131" s="8" t="inlineStr">
        <is>
          <t>CI</t>
        </is>
      </c>
      <c r="B131" s="8" t="inlineStr">
        <is>
          <t>CIGNA CORPORATION</t>
        </is>
      </c>
      <c r="C131" s="8" t="inlineStr">
        <is>
          <t>US1255231003</t>
        </is>
      </c>
      <c r="D131" s="8" t="inlineStr">
        <is>
          <t>NEW YORK STOCK EXCHANGE</t>
        </is>
      </c>
    </row>
    <row r="132">
      <c r="A132" s="8" t="inlineStr">
        <is>
          <t>CL</t>
        </is>
      </c>
      <c r="B132" s="8" t="inlineStr">
        <is>
          <t>COLGATE-PALMOLIVE CO.</t>
        </is>
      </c>
      <c r="C132" s="8" t="inlineStr">
        <is>
          <t>US1941621039</t>
        </is>
      </c>
      <c r="D132" s="8" t="inlineStr">
        <is>
          <t>NEW YORK STOCK EXCHANGE</t>
        </is>
      </c>
    </row>
    <row r="133">
      <c r="A133" s="8" t="inlineStr">
        <is>
          <t>CLF</t>
        </is>
      </c>
      <c r="B133" s="8" t="inlineStr">
        <is>
          <t>CLEVELAND-CLIFFS INC</t>
        </is>
      </c>
      <c r="C133" s="8" t="inlineStr">
        <is>
          <t>US1858991011</t>
        </is>
      </c>
      <c r="D133" s="8" t="inlineStr">
        <is>
          <t>NEW YORK STOCK EXCHANGE</t>
        </is>
      </c>
    </row>
    <row r="134">
      <c r="A134" s="8" t="inlineStr">
        <is>
          <t>CLR</t>
        </is>
      </c>
      <c r="B134" s="8" t="inlineStr">
        <is>
          <t>CONTINENTAL RESOURCES, INC.</t>
        </is>
      </c>
      <c r="C134" s="8" t="inlineStr">
        <is>
          <t>US2120151012</t>
        </is>
      </c>
      <c r="D134" s="8" t="inlineStr">
        <is>
          <t>NEW YORK STOCK EXCHANGE</t>
        </is>
      </c>
    </row>
    <row r="135">
      <c r="A135" s="8" t="inlineStr">
        <is>
          <t>CLX</t>
        </is>
      </c>
      <c r="B135" s="8" t="inlineStr">
        <is>
          <t>THE CLOROX COMPANY</t>
        </is>
      </c>
      <c r="C135" s="8" t="inlineStr">
        <is>
          <t>US1890541097</t>
        </is>
      </c>
      <c r="D135" s="8" t="inlineStr">
        <is>
          <t>NEW YORK STOCK EXCHANGE</t>
        </is>
      </c>
    </row>
    <row r="136">
      <c r="A136" s="8" t="inlineStr">
        <is>
          <t>CMCSA</t>
        </is>
      </c>
      <c r="B136" s="8" t="inlineStr">
        <is>
          <t>COMCAST CORP</t>
        </is>
      </c>
      <c r="C136" s="8" t="inlineStr">
        <is>
          <t>US20030N1019</t>
        </is>
      </c>
      <c r="D136" s="8" t="inlineStr">
        <is>
          <t>NASDAQ</t>
        </is>
      </c>
    </row>
    <row r="137">
      <c r="A137" s="8" t="inlineStr">
        <is>
          <t>CME</t>
        </is>
      </c>
      <c r="B137" s="8" t="inlineStr">
        <is>
          <t>CME GROUP INC.</t>
        </is>
      </c>
      <c r="C137" s="8" t="inlineStr">
        <is>
          <t>US12572Q1058</t>
        </is>
      </c>
      <c r="D137" s="8" t="inlineStr">
        <is>
          <t>NASDAQ</t>
        </is>
      </c>
    </row>
    <row r="138">
      <c r="A138" s="8" t="inlineStr">
        <is>
          <t>CMG</t>
        </is>
      </c>
      <c r="B138" s="8" t="inlineStr">
        <is>
          <t>CHIPOTLE MEXICAN GRILL, INC.</t>
        </is>
      </c>
      <c r="C138" s="8" t="inlineStr">
        <is>
          <t>US1696561059</t>
        </is>
      </c>
      <c r="D138" s="8" t="inlineStr">
        <is>
          <t>NEW YORK STOCK EXCHANGE</t>
        </is>
      </c>
    </row>
    <row r="139">
      <c r="A139" s="8" t="inlineStr">
        <is>
          <t>CMI</t>
        </is>
      </c>
      <c r="B139" s="8" t="inlineStr">
        <is>
          <t>CUMMINS INC.</t>
        </is>
      </c>
      <c r="C139" s="8" t="inlineStr">
        <is>
          <t>US2310211063</t>
        </is>
      </c>
      <c r="D139" s="8" t="inlineStr">
        <is>
          <t>NEW YORK STOCK EXCHANGE</t>
        </is>
      </c>
    </row>
    <row r="140">
      <c r="A140" s="8" t="inlineStr">
        <is>
          <t>CMS1</t>
        </is>
      </c>
      <c r="B140" s="8" t="inlineStr">
        <is>
          <t>CMS ENERGY CORPORATION</t>
        </is>
      </c>
      <c r="C140" s="8" t="inlineStr">
        <is>
          <t>US1258961002</t>
        </is>
      </c>
      <c r="D140" s="8" t="inlineStr">
        <is>
          <t>NEW YORK STOCK EXCHANGE</t>
        </is>
      </c>
    </row>
    <row r="141">
      <c r="A141" s="8" t="inlineStr">
        <is>
          <t>CNC</t>
        </is>
      </c>
      <c r="B141" s="8" t="inlineStr">
        <is>
          <t>CENTENE CORPORATION</t>
        </is>
      </c>
      <c r="C141" s="8" t="inlineStr">
        <is>
          <t>US15135B1017</t>
        </is>
      </c>
      <c r="D141" s="8" t="inlineStr">
        <is>
          <t>NEW YORK STOCK EXCHANGE</t>
        </is>
      </c>
    </row>
    <row r="142">
      <c r="A142" s="8" t="inlineStr">
        <is>
          <t>CNK</t>
        </is>
      </c>
      <c r="B142" s="8" t="inlineStr">
        <is>
          <t>CINEMARK HOLDINGS, INC.</t>
        </is>
      </c>
      <c r="C142" s="8" t="inlineStr">
        <is>
          <t>US17243V1026</t>
        </is>
      </c>
      <c r="D142" s="8" t="inlineStr">
        <is>
          <t>NEW YORK STOCK EXCHANGE</t>
        </is>
      </c>
    </row>
    <row r="143">
      <c r="A143" s="8" t="inlineStr">
        <is>
          <t>CNMD</t>
        </is>
      </c>
      <c r="B143" s="8" t="inlineStr">
        <is>
          <t>Conmed Corp</t>
        </is>
      </c>
      <c r="C143" s="8" t="inlineStr">
        <is>
          <t>US2074101013</t>
        </is>
      </c>
      <c r="D143" s="8" t="inlineStr">
        <is>
          <t>NEW YORK STOCK EXCHANGE</t>
        </is>
      </c>
    </row>
    <row r="144">
      <c r="A144" s="8" t="inlineStr">
        <is>
          <t>COF</t>
        </is>
      </c>
      <c r="B144" s="8" t="inlineStr">
        <is>
          <t>CAPITAL ONE FINANCIAL CORPORATION.</t>
        </is>
      </c>
      <c r="C144" s="8" t="inlineStr">
        <is>
          <t>US14040H1059</t>
        </is>
      </c>
      <c r="D144" s="8" t="inlineStr">
        <is>
          <t>NEW YORK STOCK EXCHANGE</t>
        </is>
      </c>
    </row>
    <row r="145">
      <c r="A145" s="8" t="inlineStr">
        <is>
          <t>COG</t>
        </is>
      </c>
      <c r="B145" s="8" t="inlineStr">
        <is>
          <t>CABOT OIL &amp; GAS CORPORATION</t>
        </is>
      </c>
      <c r="C145" s="8" t="inlineStr">
        <is>
          <t>US1270971039</t>
        </is>
      </c>
      <c r="D145" s="8" t="inlineStr">
        <is>
          <t>NEW YORK STOCK EXCHANGE</t>
        </is>
      </c>
    </row>
    <row r="146">
      <c r="A146" s="8" t="inlineStr">
        <is>
          <t>COO</t>
        </is>
      </c>
      <c r="B146" s="8" t="inlineStr">
        <is>
          <t>THE COOPER COMPANIES, INC.</t>
        </is>
      </c>
      <c r="C146" s="8" t="inlineStr">
        <is>
          <t>US2166484020</t>
        </is>
      </c>
      <c r="D146" s="8" t="inlineStr">
        <is>
          <t>NEW YORK STOCK EXCHANGE</t>
        </is>
      </c>
    </row>
    <row r="147">
      <c r="A147" s="8" t="inlineStr">
        <is>
          <t>COP</t>
        </is>
      </c>
      <c r="B147" s="8" t="inlineStr">
        <is>
          <t>CONOCOPHILLIPS</t>
        </is>
      </c>
      <c r="C147" s="8" t="inlineStr">
        <is>
          <t>US20825C1045</t>
        </is>
      </c>
      <c r="D147" s="8" t="inlineStr">
        <is>
          <t>NEW YORK STOCK EXCHANGE</t>
        </is>
      </c>
    </row>
    <row r="148">
      <c r="A148" s="8" t="inlineStr">
        <is>
          <t>COST</t>
        </is>
      </c>
      <c r="B148" s="8" t="inlineStr">
        <is>
          <t>COSTCO WHOLESALE CORP.</t>
        </is>
      </c>
      <c r="C148" s="8" t="inlineStr">
        <is>
          <t>US22160K1051</t>
        </is>
      </c>
      <c r="D148" s="8" t="inlineStr">
        <is>
          <t>NASDAQ</t>
        </is>
      </c>
    </row>
    <row r="149">
      <c r="A149" s="8" t="inlineStr">
        <is>
          <t>COUP</t>
        </is>
      </c>
      <c r="B149" s="8" t="inlineStr">
        <is>
          <t>COUPA SOFTWARE INCORPORATED</t>
        </is>
      </c>
      <c r="C149" s="8" t="inlineStr">
        <is>
          <t>US22266L1061</t>
        </is>
      </c>
      <c r="D149" s="8" t="inlineStr">
        <is>
          <t>NASDAQ</t>
        </is>
      </c>
    </row>
    <row r="150">
      <c r="A150" s="8" t="inlineStr">
        <is>
          <t>CPB</t>
        </is>
      </c>
      <c r="B150" s="8" t="inlineStr">
        <is>
          <t>CAMPBELL SOUP COMPANY</t>
        </is>
      </c>
      <c r="C150" s="8" t="inlineStr">
        <is>
          <t>US1344291091</t>
        </is>
      </c>
      <c r="D150" s="8" t="inlineStr">
        <is>
          <t>NEW YORK STOCK EXCHANGE</t>
        </is>
      </c>
    </row>
    <row r="151">
      <c r="A151" s="8" t="inlineStr">
        <is>
          <t>CPE</t>
        </is>
      </c>
      <c r="B151" s="8" t="inlineStr">
        <is>
          <t>CALLON PETROLEUM COMPANY</t>
        </is>
      </c>
      <c r="C151" s="8" t="inlineStr">
        <is>
          <t>US13123X5086</t>
        </is>
      </c>
      <c r="D151" s="8" t="inlineStr">
        <is>
          <t>NEW YORK STOCK EXCHANGE</t>
        </is>
      </c>
    </row>
    <row r="152">
      <c r="A152" s="8" t="inlineStr">
        <is>
          <t>CPRT</t>
        </is>
      </c>
      <c r="B152" s="8" t="inlineStr">
        <is>
          <t>COPART, INC.</t>
        </is>
      </c>
      <c r="C152" s="8" t="inlineStr">
        <is>
          <t>US2172041061</t>
        </is>
      </c>
      <c r="D152" s="8" t="inlineStr">
        <is>
          <t>NASDAQ</t>
        </is>
      </c>
    </row>
    <row r="153">
      <c r="A153" s="8" t="inlineStr">
        <is>
          <t>CREE</t>
        </is>
      </c>
      <c r="B153" s="8" t="inlineStr">
        <is>
          <t>CREE, INC.</t>
        </is>
      </c>
      <c r="C153" s="8" t="inlineStr">
        <is>
          <t>US2254471012</t>
        </is>
      </c>
      <c r="D153" s="8" t="inlineStr">
        <is>
          <t>NASDAQ</t>
        </is>
      </c>
    </row>
    <row r="154">
      <c r="A154" s="8" t="inlineStr">
        <is>
          <t>CRI</t>
        </is>
      </c>
      <c r="B154" s="8" t="inlineStr">
        <is>
          <t>CARTER´S, INC.</t>
        </is>
      </c>
      <c r="C154" s="8" t="inlineStr">
        <is>
          <t>US1462291097</t>
        </is>
      </c>
      <c r="D154" s="8" t="inlineStr">
        <is>
          <t>NEW YORK STOCK EXCHANGE</t>
        </is>
      </c>
    </row>
    <row r="155">
      <c r="A155" s="8" t="inlineStr">
        <is>
          <t>CRM</t>
        </is>
      </c>
      <c r="B155" s="8" t="inlineStr">
        <is>
          <t>SALESFORCE.COM, INC.</t>
        </is>
      </c>
      <c r="C155" s="8" t="inlineStr">
        <is>
          <t>US79466L3024</t>
        </is>
      </c>
      <c r="D155" s="8" t="inlineStr">
        <is>
          <t>NEW YORK STOCK EXCHANGE</t>
        </is>
      </c>
    </row>
    <row r="156">
      <c r="A156" s="8" t="inlineStr">
        <is>
          <t>CRUS</t>
        </is>
      </c>
      <c r="B156" s="8" t="inlineStr">
        <is>
          <t>CIRRUS LOGIC, INC.</t>
        </is>
      </c>
      <c r="C156" s="8" t="inlineStr">
        <is>
          <t>US1727551004</t>
        </is>
      </c>
      <c r="D156" s="8" t="inlineStr">
        <is>
          <t>NASDAQ</t>
        </is>
      </c>
    </row>
    <row r="157">
      <c r="A157" s="8" t="inlineStr">
        <is>
          <t>CRWD</t>
        </is>
      </c>
      <c r="B157" s="8" t="inlineStr">
        <is>
          <t>Crowdstrike Holdings, Inc.</t>
        </is>
      </c>
      <c r="C157" s="8" t="inlineStr">
        <is>
          <t>US22788C1053</t>
        </is>
      </c>
      <c r="D157" s="8" t="inlineStr">
        <is>
          <t>NASDAQ</t>
        </is>
      </c>
    </row>
    <row r="158">
      <c r="A158" s="8" t="inlineStr">
        <is>
          <t>CSCO</t>
        </is>
      </c>
      <c r="B158" s="8" t="inlineStr">
        <is>
          <t>CISCO SYSTEMS INC.</t>
        </is>
      </c>
      <c r="C158" s="8" t="inlineStr">
        <is>
          <t>US17275R1023</t>
        </is>
      </c>
      <c r="D158" s="8" t="inlineStr">
        <is>
          <t>NASDAQ</t>
        </is>
      </c>
    </row>
    <row r="159">
      <c r="A159" s="8" t="inlineStr">
        <is>
          <t>CSGP</t>
        </is>
      </c>
      <c r="B159" s="8" t="inlineStr">
        <is>
          <t>CoStar Group, Inc.</t>
        </is>
      </c>
      <c r="C159" s="8" t="inlineStr">
        <is>
          <t>US22160N1090</t>
        </is>
      </c>
      <c r="D159" s="8" t="inlineStr">
        <is>
          <t>NASDAQ</t>
        </is>
      </c>
    </row>
    <row r="160">
      <c r="A160" s="8" t="inlineStr">
        <is>
          <t>CSX</t>
        </is>
      </c>
      <c r="B160" s="8" t="inlineStr">
        <is>
          <t>CSX CORPORATION</t>
        </is>
      </c>
      <c r="C160" s="8" t="inlineStr">
        <is>
          <t>US1264081035</t>
        </is>
      </c>
      <c r="D160" s="8" t="inlineStr">
        <is>
          <t>NASDAQ</t>
        </is>
      </c>
    </row>
    <row r="161">
      <c r="A161" s="8" t="inlineStr">
        <is>
          <t>CTAS</t>
        </is>
      </c>
      <c r="B161" s="8" t="inlineStr">
        <is>
          <t>CINTAS CORPORATION</t>
        </is>
      </c>
      <c r="C161" s="8" t="inlineStr">
        <is>
          <t>US1729081059</t>
        </is>
      </c>
      <c r="D161" s="8" t="inlineStr">
        <is>
          <t>NASDAQ</t>
        </is>
      </c>
    </row>
    <row r="162">
      <c r="A162" s="8" t="inlineStr">
        <is>
          <t>CTLT</t>
        </is>
      </c>
      <c r="B162" s="8" t="inlineStr">
        <is>
          <t>CATALENT, INC.</t>
        </is>
      </c>
      <c r="C162" s="8" t="inlineStr">
        <is>
          <t>US1488061029</t>
        </is>
      </c>
      <c r="D162" s="8" t="inlineStr">
        <is>
          <t>NEW YORK STOCK EXCHANGE</t>
        </is>
      </c>
    </row>
    <row r="163">
      <c r="A163" s="8" t="inlineStr">
        <is>
          <t>CTSH</t>
        </is>
      </c>
      <c r="B163" s="8" t="inlineStr">
        <is>
          <t>COGNIZANT TECHNOLOGY SOLUTIONS CORPORATION</t>
        </is>
      </c>
      <c r="C163" s="8" t="inlineStr">
        <is>
          <t>US1924461023</t>
        </is>
      </c>
      <c r="D163" s="8" t="inlineStr">
        <is>
          <t>NASDAQ</t>
        </is>
      </c>
    </row>
    <row r="164">
      <c r="A164" s="8" t="inlineStr">
        <is>
          <t>CTVA</t>
        </is>
      </c>
      <c r="B164" s="8" t="inlineStr">
        <is>
          <t>CORTEVA, INC.</t>
        </is>
      </c>
      <c r="C164" s="8" t="inlineStr">
        <is>
          <t>US22052L1044</t>
        </is>
      </c>
      <c r="D164" s="8" t="inlineStr">
        <is>
          <t>NEW YORK STOCK EXCHANGE</t>
        </is>
      </c>
    </row>
    <row r="165">
      <c r="A165" s="8" t="inlineStr">
        <is>
          <t>CTXS</t>
        </is>
      </c>
      <c r="B165" s="8" t="inlineStr">
        <is>
          <t>CITRIX SYSTEMS, INC.</t>
        </is>
      </c>
      <c r="C165" s="8" t="inlineStr">
        <is>
          <t>US1773761002</t>
        </is>
      </c>
      <c r="D165" s="8" t="inlineStr">
        <is>
          <t>NASDAQ</t>
        </is>
      </c>
    </row>
    <row r="166">
      <c r="A166" s="8" t="inlineStr">
        <is>
          <t>CVS</t>
        </is>
      </c>
      <c r="B166" s="8" t="inlineStr">
        <is>
          <t>CVS HEALTH CORPORATION</t>
        </is>
      </c>
      <c r="C166" s="8" t="inlineStr">
        <is>
          <t>US1266501006</t>
        </is>
      </c>
      <c r="D166" s="8" t="inlineStr">
        <is>
          <t>NEW YORK STOCK EXCHANGE</t>
        </is>
      </c>
    </row>
    <row r="167">
      <c r="A167" s="8" t="inlineStr">
        <is>
          <t>CVX</t>
        </is>
      </c>
      <c r="B167" s="8" t="inlineStr">
        <is>
          <t>CHEVRON CORP.</t>
        </is>
      </c>
      <c r="C167" s="8" t="inlineStr">
        <is>
          <t>US1667641005</t>
        </is>
      </c>
      <c r="D167" s="8" t="inlineStr">
        <is>
          <t>NEW YORK STOCK EXCHANGE</t>
        </is>
      </c>
    </row>
    <row r="168">
      <c r="A168" s="8" t="inlineStr">
        <is>
          <t>CXO</t>
        </is>
      </c>
      <c r="B168" s="8" t="inlineStr">
        <is>
          <t>CONCHO RESOURCES INC.</t>
        </is>
      </c>
      <c r="C168" s="8" t="inlineStr">
        <is>
          <t>US20605P1012</t>
        </is>
      </c>
      <c r="D168" s="8" t="inlineStr">
        <is>
          <t>NEW YORK STOCK EXCHANGE</t>
        </is>
      </c>
    </row>
    <row r="169">
      <c r="A169" s="8" t="inlineStr">
        <is>
          <t>CZR1</t>
        </is>
      </c>
      <c r="B169" s="8" t="inlineStr">
        <is>
          <t>Caesars Entertainment, Inc.</t>
        </is>
      </c>
      <c r="C169" s="8" t="inlineStr">
        <is>
          <t>US12769G1004</t>
        </is>
      </c>
      <c r="D169" s="8" t="inlineStr">
        <is>
          <t>NASDAQ</t>
        </is>
      </c>
    </row>
    <row r="170">
      <c r="A170" s="8" t="inlineStr">
        <is>
          <t>DAL</t>
        </is>
      </c>
      <c r="B170" s="8" t="inlineStr">
        <is>
          <t>DELTA AIR LINES INC.</t>
        </is>
      </c>
      <c r="C170" s="8" t="inlineStr">
        <is>
          <t>US2473617023</t>
        </is>
      </c>
      <c r="D170" s="8" t="inlineStr">
        <is>
          <t>NEW YORK STOCK EXCHANGE</t>
        </is>
      </c>
    </row>
    <row r="171">
      <c r="A171" s="8" t="inlineStr">
        <is>
          <t>DBX</t>
        </is>
      </c>
      <c r="B171" s="8" t="inlineStr">
        <is>
          <t>DROPBOX, INC.</t>
        </is>
      </c>
      <c r="C171" s="8" t="inlineStr">
        <is>
          <t>US26210C1045</t>
        </is>
      </c>
      <c r="D171" s="8" t="inlineStr">
        <is>
          <t>NASDAQ</t>
        </is>
      </c>
    </row>
    <row r="172">
      <c r="A172" s="8" t="inlineStr">
        <is>
          <t>DD</t>
        </is>
      </c>
      <c r="B172" s="8" t="inlineStr">
        <is>
          <t>DUPONT DE NEMOURS, INC.</t>
        </is>
      </c>
      <c r="C172" s="8" t="inlineStr">
        <is>
          <t>US26614N1028</t>
        </is>
      </c>
      <c r="D172" s="8" t="inlineStr">
        <is>
          <t>NEW YORK STOCK EXCHANGE</t>
        </is>
      </c>
    </row>
    <row r="173">
      <c r="A173" s="8" t="inlineStr">
        <is>
          <t>DDD</t>
        </is>
      </c>
      <c r="B173" s="8" t="inlineStr">
        <is>
          <t>3D SYSTEMS CORPORATION</t>
        </is>
      </c>
      <c r="C173" s="8" t="inlineStr">
        <is>
          <t>US88554D2053</t>
        </is>
      </c>
      <c r="D173" s="8" t="inlineStr">
        <is>
          <t>NEW YORK STOCK EXCHANGE</t>
        </is>
      </c>
    </row>
    <row r="174">
      <c r="A174" s="8" t="inlineStr">
        <is>
          <t>DDOG</t>
        </is>
      </c>
      <c r="B174" s="8" t="inlineStr">
        <is>
          <t>Datadog, Inc.</t>
        </is>
      </c>
      <c r="C174" s="8" t="inlineStr">
        <is>
          <t>US23804L1035</t>
        </is>
      </c>
      <c r="D174" s="8" t="inlineStr">
        <is>
          <t>NASDAQ</t>
        </is>
      </c>
    </row>
    <row r="175">
      <c r="A175" s="8" t="inlineStr">
        <is>
          <t>DE</t>
        </is>
      </c>
      <c r="B175" s="8" t="inlineStr">
        <is>
          <t>DEERE &amp; COMPANY</t>
        </is>
      </c>
      <c r="C175" s="8" t="inlineStr">
        <is>
          <t>US2441991054</t>
        </is>
      </c>
      <c r="D175" s="8" t="inlineStr">
        <is>
          <t>NEW YORK STOCK EXCHANGE</t>
        </is>
      </c>
    </row>
    <row r="176">
      <c r="A176" s="8" t="inlineStr">
        <is>
          <t>DELLC</t>
        </is>
      </c>
      <c r="B176" s="8" t="inlineStr">
        <is>
          <t>DELL TECHNOLOGIES INC.</t>
        </is>
      </c>
      <c r="C176" s="8" t="inlineStr">
        <is>
          <t>US24703L2025</t>
        </is>
      </c>
      <c r="D176" s="8" t="inlineStr">
        <is>
          <t>NEW YORK STOCK EXCHANGE</t>
        </is>
      </c>
    </row>
    <row r="177">
      <c r="A177" s="8" t="inlineStr">
        <is>
          <t>DFS</t>
        </is>
      </c>
      <c r="B177" s="8" t="inlineStr">
        <is>
          <t>DISCOVER FINANCIAL SERVICES</t>
        </is>
      </c>
      <c r="C177" s="8" t="inlineStr">
        <is>
          <t>US2547091080</t>
        </is>
      </c>
      <c r="D177" s="8" t="inlineStr">
        <is>
          <t>NEW YORK STOCK EXCHANGE</t>
        </is>
      </c>
    </row>
    <row r="178">
      <c r="A178" s="8" t="inlineStr">
        <is>
          <t>DGG</t>
        </is>
      </c>
      <c r="B178" s="8" t="inlineStr">
        <is>
          <t>DOLLAR GENERAL CORPORATION</t>
        </is>
      </c>
      <c r="C178" s="8" t="inlineStr">
        <is>
          <t>US2566771059</t>
        </is>
      </c>
      <c r="D178" s="8" t="inlineStr">
        <is>
          <t>NEW YORK STOCK EXCHANGE</t>
        </is>
      </c>
    </row>
    <row r="179">
      <c r="A179" s="8" t="inlineStr">
        <is>
          <t>DGX</t>
        </is>
      </c>
      <c r="B179" s="8" t="inlineStr">
        <is>
          <t>QUEST DIAGNOSTICS INCORPORATED</t>
        </is>
      </c>
      <c r="C179" s="8" t="inlineStr">
        <is>
          <t>US74834L1008</t>
        </is>
      </c>
      <c r="D179" s="8" t="inlineStr">
        <is>
          <t>NEW YORK STOCK EXCHANGE</t>
        </is>
      </c>
    </row>
    <row r="180">
      <c r="A180" s="8" t="inlineStr">
        <is>
          <t>DHI</t>
        </is>
      </c>
      <c r="B180" s="8" t="inlineStr">
        <is>
          <t>D.R. HORTON, INC.</t>
        </is>
      </c>
      <c r="C180" s="8" t="inlineStr">
        <is>
          <t>US23331A1097</t>
        </is>
      </c>
      <c r="D180" s="8" t="inlineStr">
        <is>
          <t>NEW YORK STOCK EXCHANGE</t>
        </is>
      </c>
    </row>
    <row r="181">
      <c r="A181" s="8" t="inlineStr">
        <is>
          <t>DHR</t>
        </is>
      </c>
      <c r="B181" s="8" t="inlineStr">
        <is>
          <t>DANAHER CORPORATION</t>
        </is>
      </c>
      <c r="C181" s="8" t="inlineStr">
        <is>
          <t>US2358511028</t>
        </is>
      </c>
      <c r="D181" s="8" t="inlineStr">
        <is>
          <t>NEW YORK STOCK EXCHANGE</t>
        </is>
      </c>
    </row>
    <row r="182">
      <c r="A182" s="8" t="inlineStr">
        <is>
          <t>DIS</t>
        </is>
      </c>
      <c r="B182" s="8" t="inlineStr">
        <is>
          <t>THE WALT DISNEY COMPANY</t>
        </is>
      </c>
      <c r="C182" s="8" t="inlineStr">
        <is>
          <t>US2546871060</t>
        </is>
      </c>
      <c r="D182" s="8" t="inlineStr">
        <is>
          <t>NEW YORK STOCK EXCHANGE</t>
        </is>
      </c>
    </row>
    <row r="183">
      <c r="A183" s="8" t="inlineStr">
        <is>
          <t>DISCA</t>
        </is>
      </c>
      <c r="B183" s="8" t="inlineStr">
        <is>
          <t>DISCOVERY, INC</t>
        </is>
      </c>
      <c r="C183" s="8" t="inlineStr">
        <is>
          <t>US25470F1049</t>
        </is>
      </c>
      <c r="D183" s="8" t="inlineStr">
        <is>
          <t>NASDAQ</t>
        </is>
      </c>
    </row>
    <row r="184">
      <c r="A184" s="8" t="inlineStr">
        <is>
          <t>DISH</t>
        </is>
      </c>
      <c r="B184" s="8" t="inlineStr">
        <is>
          <t>DISH NETWORK CORPORATION</t>
        </is>
      </c>
      <c r="C184" s="8" t="inlineStr">
        <is>
          <t>US25470M1099</t>
        </is>
      </c>
      <c r="D184" s="8" t="inlineStr">
        <is>
          <t>NASDAQ</t>
        </is>
      </c>
    </row>
    <row r="185">
      <c r="A185" s="8" t="inlineStr">
        <is>
          <t>DKNG</t>
        </is>
      </c>
      <c r="B185" s="8" t="inlineStr">
        <is>
          <t>DRAFTKINGS INC.</t>
        </is>
      </c>
      <c r="C185" s="8" t="inlineStr">
        <is>
          <t>US26142R1041</t>
        </is>
      </c>
      <c r="D185" s="8" t="inlineStr">
        <is>
          <t>NASDAQ</t>
        </is>
      </c>
    </row>
    <row r="186">
      <c r="A186" s="8" t="inlineStr">
        <is>
          <t>DLTR</t>
        </is>
      </c>
      <c r="B186" s="8" t="inlineStr">
        <is>
          <t>DOLLAR TREE, INC.</t>
        </is>
      </c>
      <c r="C186" s="8" t="inlineStr">
        <is>
          <t>US2567461080</t>
        </is>
      </c>
      <c r="D186" s="8" t="inlineStr">
        <is>
          <t>NASDAQ</t>
        </is>
      </c>
    </row>
    <row r="187">
      <c r="A187" s="8" t="inlineStr">
        <is>
          <t>DNOW</t>
        </is>
      </c>
      <c r="B187" s="8" t="inlineStr">
        <is>
          <t>NOW INC.</t>
        </is>
      </c>
      <c r="C187" s="8" t="inlineStr">
        <is>
          <t>US67011P1003</t>
        </is>
      </c>
      <c r="D187" s="8" t="inlineStr">
        <is>
          <t>NEW YORK STOCK EXCHANGE</t>
        </is>
      </c>
    </row>
    <row r="188">
      <c r="A188" s="8" t="inlineStr">
        <is>
          <t>DOCU</t>
        </is>
      </c>
      <c r="B188" s="8" t="inlineStr">
        <is>
          <t>DOCUSIGN, INC.</t>
        </is>
      </c>
      <c r="C188" s="8" t="inlineStr">
        <is>
          <t>US2561631068</t>
        </is>
      </c>
      <c r="D188" s="8" t="inlineStr">
        <is>
          <t>NASDAQ</t>
        </is>
      </c>
    </row>
    <row r="189">
      <c r="A189" s="8" t="inlineStr">
        <is>
          <t>DOW1</t>
        </is>
      </c>
      <c r="B189" s="8" t="inlineStr">
        <is>
          <t>DOW INC.</t>
        </is>
      </c>
      <c r="C189" s="8" t="inlineStr">
        <is>
          <t>US2605571031</t>
        </is>
      </c>
      <c r="D189" s="8" t="inlineStr">
        <is>
          <t>NEW YORK STOCK EXCHANGE</t>
        </is>
      </c>
    </row>
    <row r="190">
      <c r="A190" s="8" t="inlineStr">
        <is>
          <t>DPZ</t>
        </is>
      </c>
      <c r="B190" s="8" t="inlineStr">
        <is>
          <t>DOMINO´S PIZZA, INC.</t>
        </is>
      </c>
      <c r="C190" s="8" t="inlineStr">
        <is>
          <t>US25754A2015</t>
        </is>
      </c>
      <c r="D190" s="8" t="inlineStr">
        <is>
          <t>NEW YORK STOCK EXCHANGE</t>
        </is>
      </c>
    </row>
    <row r="191">
      <c r="A191" s="8" t="inlineStr">
        <is>
          <t>DRE</t>
        </is>
      </c>
      <c r="B191" s="8" t="inlineStr">
        <is>
          <t>DUKE REALTY CORPORATION</t>
        </is>
      </c>
      <c r="C191" s="8" t="inlineStr">
        <is>
          <t>US2644115055</t>
        </is>
      </c>
      <c r="D191" s="8" t="inlineStr">
        <is>
          <t>NEW YORK STOCK EXCHANGE</t>
        </is>
      </c>
    </row>
    <row r="192">
      <c r="A192" s="8" t="inlineStr">
        <is>
          <t>DUK</t>
        </is>
      </c>
      <c r="B192" s="8" t="inlineStr">
        <is>
          <t>DUKE ENERGY CORPORATION</t>
        </is>
      </c>
      <c r="C192" s="8" t="inlineStr">
        <is>
          <t>US26441C2044</t>
        </is>
      </c>
      <c r="D192" s="8" t="inlineStr">
        <is>
          <t>NEW YORK STOCK EXCHANGE</t>
        </is>
      </c>
    </row>
    <row r="193">
      <c r="A193" s="8" t="inlineStr">
        <is>
          <t>DVA</t>
        </is>
      </c>
      <c r="B193" s="8" t="inlineStr">
        <is>
          <t>DAVITA INC.</t>
        </is>
      </c>
      <c r="C193" s="8" t="inlineStr">
        <is>
          <t>US23918K1088</t>
        </is>
      </c>
      <c r="D193" s="8" t="inlineStr">
        <is>
          <t>NEW YORK STOCK EXCHANGE</t>
        </is>
      </c>
    </row>
    <row r="194">
      <c r="A194" s="8" t="inlineStr">
        <is>
          <t>DVN</t>
        </is>
      </c>
      <c r="B194" s="8" t="inlineStr">
        <is>
          <t>DEVON ENERGY CORPORATION</t>
        </is>
      </c>
      <c r="C194" s="8" t="inlineStr">
        <is>
          <t>US25179M1036</t>
        </is>
      </c>
      <c r="D194" s="8" t="inlineStr">
        <is>
          <t>NEW YORK STOCK EXCHANGE</t>
        </is>
      </c>
    </row>
    <row r="195">
      <c r="A195" s="8" t="inlineStr">
        <is>
          <t>DXC</t>
        </is>
      </c>
      <c r="B195" s="8" t="inlineStr">
        <is>
          <t>DXC TECHNOLOGY COMPANY</t>
        </is>
      </c>
      <c r="C195" s="8" t="inlineStr">
        <is>
          <t>US23355L1061</t>
        </is>
      </c>
      <c r="D195" s="8" t="inlineStr">
        <is>
          <t>NEW YORK STOCK EXCHANGE</t>
        </is>
      </c>
    </row>
    <row r="196">
      <c r="A196" s="8" t="inlineStr">
        <is>
          <t>DXCM</t>
        </is>
      </c>
      <c r="B196" s="8" t="inlineStr">
        <is>
          <t>DEXCOM, INC.</t>
        </is>
      </c>
      <c r="C196" s="8" t="inlineStr">
        <is>
          <t>US2521311074</t>
        </is>
      </c>
      <c r="D196" s="8" t="inlineStr">
        <is>
          <t>NASDAQ</t>
        </is>
      </c>
    </row>
    <row r="197">
      <c r="A197" s="8" t="inlineStr">
        <is>
          <t>EA</t>
        </is>
      </c>
      <c r="B197" s="8" t="inlineStr">
        <is>
          <t>ELECTRONIC ARTS INC.</t>
        </is>
      </c>
      <c r="C197" s="8" t="inlineStr">
        <is>
          <t>US2855121099</t>
        </is>
      </c>
      <c r="D197" s="8" t="inlineStr">
        <is>
          <t>NASDAQ</t>
        </is>
      </c>
    </row>
    <row r="198">
      <c r="A198" s="8" t="inlineStr">
        <is>
          <t>EBAY</t>
        </is>
      </c>
      <c r="B198" s="8" t="inlineStr">
        <is>
          <t>EBAY INC.</t>
        </is>
      </c>
      <c r="C198" s="8" t="inlineStr">
        <is>
          <t>US2786421030</t>
        </is>
      </c>
      <c r="D198" s="8" t="inlineStr">
        <is>
          <t>NASDAQ</t>
        </is>
      </c>
    </row>
    <row r="199">
      <c r="A199" s="8" t="inlineStr">
        <is>
          <t>ECL</t>
        </is>
      </c>
      <c r="B199" s="8" t="inlineStr">
        <is>
          <t>ECOLAB INC.</t>
        </is>
      </c>
      <c r="C199" s="8" t="inlineStr">
        <is>
          <t>US2788651006</t>
        </is>
      </c>
      <c r="D199" s="8" t="inlineStr">
        <is>
          <t>NEW YORK STOCK EXCHANGE</t>
        </is>
      </c>
    </row>
    <row r="200">
      <c r="A200" s="8" t="inlineStr">
        <is>
          <t>EEFT</t>
        </is>
      </c>
      <c r="B200" s="8" t="inlineStr">
        <is>
          <t>EURONET WORLDWIDE, INC.</t>
        </is>
      </c>
      <c r="C200" s="8" t="inlineStr">
        <is>
          <t>US2987361092</t>
        </is>
      </c>
      <c r="D200" s="8" t="inlineStr">
        <is>
          <t>NASDAQ</t>
        </is>
      </c>
    </row>
    <row r="201">
      <c r="A201" s="8" t="inlineStr">
        <is>
          <t>EHC</t>
        </is>
      </c>
      <c r="B201" s="8" t="inlineStr">
        <is>
          <t>ENCOMPASS HEALTH CORPORATION</t>
        </is>
      </c>
      <c r="C201" s="8" t="inlineStr">
        <is>
          <t>US29261A1007</t>
        </is>
      </c>
      <c r="D201" s="8" t="inlineStr">
        <is>
          <t>NEW YORK STOCK EXCHANGE</t>
        </is>
      </c>
    </row>
    <row r="202">
      <c r="A202" s="8" t="inlineStr">
        <is>
          <t>EIX1</t>
        </is>
      </c>
      <c r="B202" s="8" t="inlineStr">
        <is>
          <t>EDISON INTERNATIONAL</t>
        </is>
      </c>
      <c r="C202" s="8" t="inlineStr">
        <is>
          <t>US2810201077</t>
        </is>
      </c>
      <c r="D202" s="8" t="inlineStr">
        <is>
          <t>NEW YORK STOCK EXCHANGE</t>
        </is>
      </c>
    </row>
    <row r="203">
      <c r="A203" s="8" t="inlineStr">
        <is>
          <t>EL</t>
        </is>
      </c>
      <c r="B203" s="8" t="inlineStr">
        <is>
          <t>THE ESTÉE LAUDER COMPANIES INC.</t>
        </is>
      </c>
      <c r="C203" s="8" t="inlineStr">
        <is>
          <t>US5184391044</t>
        </is>
      </c>
      <c r="D203" s="8" t="inlineStr">
        <is>
          <t>NEW YORK STOCK EXCHANGE</t>
        </is>
      </c>
    </row>
    <row r="204">
      <c r="A204" s="8" t="inlineStr">
        <is>
          <t>ELAN</t>
        </is>
      </c>
      <c r="B204" s="8" t="inlineStr">
        <is>
          <t>ELANCO ANIMAL HEALTH INCORPORATED</t>
        </is>
      </c>
      <c r="C204" s="8" t="inlineStr">
        <is>
          <t>US28414H1032</t>
        </is>
      </c>
      <c r="D204" s="8" t="inlineStr">
        <is>
          <t>NEW YORK STOCK EXCHANGE</t>
        </is>
      </c>
    </row>
    <row r="205">
      <c r="A205" s="8" t="inlineStr">
        <is>
          <t>EMN</t>
        </is>
      </c>
      <c r="B205" s="8" t="inlineStr">
        <is>
          <t>EASTMAN CHEMICAL COMPANY</t>
        </is>
      </c>
      <c r="C205" s="8" t="inlineStr">
        <is>
          <t>US2774321002</t>
        </is>
      </c>
      <c r="D205" s="8" t="inlineStr">
        <is>
          <t>NEW YORK STOCK EXCHANGE</t>
        </is>
      </c>
    </row>
    <row r="206">
      <c r="A206" s="8" t="inlineStr">
        <is>
          <t>EMR</t>
        </is>
      </c>
      <c r="B206" s="8" t="inlineStr">
        <is>
          <t>EMERSON ELECTRIC CO.</t>
        </is>
      </c>
      <c r="C206" s="8" t="inlineStr">
        <is>
          <t>US2910111044</t>
        </is>
      </c>
      <c r="D206" s="8" t="inlineStr">
        <is>
          <t>NEW YORK STOCK EXCHANGE</t>
        </is>
      </c>
    </row>
    <row r="207">
      <c r="A207" s="8" t="inlineStr">
        <is>
          <t>ENPH</t>
        </is>
      </c>
      <c r="B207" s="8" t="inlineStr">
        <is>
          <t>Enphase Energy, Inc.</t>
        </is>
      </c>
      <c r="C207" s="8" t="inlineStr">
        <is>
          <t>US29355A1079</t>
        </is>
      </c>
      <c r="D207" s="8" t="inlineStr">
        <is>
          <t>NASDAQ</t>
        </is>
      </c>
    </row>
    <row r="208">
      <c r="A208" s="8" t="inlineStr">
        <is>
          <t>ENTG</t>
        </is>
      </c>
      <c r="B208" s="8" t="inlineStr">
        <is>
          <t>Entegris, Inc.</t>
        </is>
      </c>
      <c r="C208" s="8" t="inlineStr">
        <is>
          <t>US29362U1043</t>
        </is>
      </c>
      <c r="D208" s="8" t="inlineStr">
        <is>
          <t>NASDAQ</t>
        </is>
      </c>
    </row>
    <row r="209">
      <c r="A209" s="8" t="inlineStr">
        <is>
          <t>EOG</t>
        </is>
      </c>
      <c r="B209" s="8" t="inlineStr">
        <is>
          <t>EOG RESOURCES, INC.</t>
        </is>
      </c>
      <c r="C209" s="8" t="inlineStr">
        <is>
          <t>US26875P1012</t>
        </is>
      </c>
      <c r="D209" s="8" t="inlineStr">
        <is>
          <t>NEW YORK STOCK EXCHANGE</t>
        </is>
      </c>
    </row>
    <row r="210">
      <c r="A210" s="8" t="inlineStr">
        <is>
          <t>EPAM</t>
        </is>
      </c>
      <c r="B210" s="8" t="inlineStr">
        <is>
          <t>EPAM SYSTEMS, INC.</t>
        </is>
      </c>
      <c r="C210" s="8" t="inlineStr">
        <is>
          <t>US29414B1044</t>
        </is>
      </c>
      <c r="D210" s="8" t="inlineStr">
        <is>
          <t>NEW YORK STOCK EXCHANGE</t>
        </is>
      </c>
    </row>
    <row r="211">
      <c r="A211" s="8" t="inlineStr">
        <is>
          <t>EQIX</t>
        </is>
      </c>
      <c r="B211" s="8" t="inlineStr">
        <is>
          <t>EQUINIX, INC.</t>
        </is>
      </c>
      <c r="C211" s="8" t="inlineStr">
        <is>
          <t>US29444U7000</t>
        </is>
      </c>
      <c r="D211" s="8" t="inlineStr">
        <is>
          <t>NASDAQ</t>
        </is>
      </c>
    </row>
    <row r="212">
      <c r="A212" s="8" t="inlineStr">
        <is>
          <t>EQR</t>
        </is>
      </c>
      <c r="B212" s="8" t="inlineStr">
        <is>
          <t>EQUITY RESIDENTIAL</t>
        </is>
      </c>
      <c r="C212" s="8" t="inlineStr">
        <is>
          <t>US29476L1070</t>
        </is>
      </c>
      <c r="D212" s="8" t="inlineStr">
        <is>
          <t>NEW YORK STOCK EXCHANGE</t>
        </is>
      </c>
    </row>
    <row r="213">
      <c r="A213" s="8" t="inlineStr">
        <is>
          <t>ES</t>
        </is>
      </c>
      <c r="B213" s="8" t="inlineStr">
        <is>
          <t>EVERSOURCE ENERGY</t>
        </is>
      </c>
      <c r="C213" s="8" t="inlineStr">
        <is>
          <t>US30040W1080</t>
        </is>
      </c>
      <c r="D213" s="8" t="inlineStr">
        <is>
          <t>NEW YORK STOCK EXCHANGE</t>
        </is>
      </c>
    </row>
    <row r="214">
      <c r="A214" s="8" t="inlineStr">
        <is>
          <t>ET</t>
        </is>
      </c>
      <c r="B214" s="8" t="inlineStr">
        <is>
          <t>ENERGY TRANSFER LP</t>
        </is>
      </c>
      <c r="C214" s="8" t="inlineStr">
        <is>
          <t>US29273V1008</t>
        </is>
      </c>
      <c r="D214" s="8" t="inlineStr">
        <is>
          <t>NEW YORK STOCK EXCHANGE</t>
        </is>
      </c>
    </row>
    <row r="215">
      <c r="A215" s="8" t="inlineStr">
        <is>
          <t>ETSY</t>
        </is>
      </c>
      <c r="B215" s="8" t="inlineStr">
        <is>
          <t>ETSY, INC.</t>
        </is>
      </c>
      <c r="C215" s="8" t="inlineStr">
        <is>
          <t>US29786A1060</t>
        </is>
      </c>
      <c r="D215" s="8" t="inlineStr">
        <is>
          <t>NASDAQ</t>
        </is>
      </c>
    </row>
    <row r="216">
      <c r="A216" s="8" t="inlineStr">
        <is>
          <t>EVBG</t>
        </is>
      </c>
      <c r="B216" s="8" t="inlineStr">
        <is>
          <t>EVERBRIDGE, INC.</t>
        </is>
      </c>
      <c r="C216" s="8" t="inlineStr">
        <is>
          <t>US29978A1043</t>
        </is>
      </c>
      <c r="D216" s="8" t="inlineStr">
        <is>
          <t>NASDAQ</t>
        </is>
      </c>
    </row>
    <row r="217">
      <c r="A217" s="8" t="inlineStr">
        <is>
          <t>EVER</t>
        </is>
      </c>
      <c r="B217" s="8" t="inlineStr">
        <is>
          <t>EVERQUOTE, INC.</t>
        </is>
      </c>
      <c r="C217" s="8" t="inlineStr">
        <is>
          <t>US30041R1086</t>
        </is>
      </c>
      <c r="D217" s="8" t="inlineStr">
        <is>
          <t>NASDAQ</t>
        </is>
      </c>
    </row>
    <row r="218">
      <c r="A218" s="8" t="inlineStr">
        <is>
          <t>EVR</t>
        </is>
      </c>
      <c r="B218" s="8" t="inlineStr">
        <is>
          <t>EVERCORE INC.</t>
        </is>
      </c>
      <c r="C218" s="8" t="inlineStr">
        <is>
          <t>US29977A1051</t>
        </is>
      </c>
      <c r="D218" s="8" t="inlineStr">
        <is>
          <t>NEW YORK STOCK EXCHANGE</t>
        </is>
      </c>
    </row>
    <row r="219">
      <c r="A219" s="8" t="inlineStr">
        <is>
          <t>EW</t>
        </is>
      </c>
      <c r="B219" s="8" t="inlineStr">
        <is>
          <t>EDWARDS LIFESCIENCES CORPORATION</t>
        </is>
      </c>
      <c r="C219" s="8" t="inlineStr">
        <is>
          <t>US28176E1082</t>
        </is>
      </c>
      <c r="D219" s="8" t="inlineStr">
        <is>
          <t>NEW YORK STOCK EXCHANGE</t>
        </is>
      </c>
    </row>
    <row r="220">
      <c r="A220" s="8" t="inlineStr">
        <is>
          <t>EXC</t>
        </is>
      </c>
      <c r="B220" s="8" t="inlineStr">
        <is>
          <t>EXELON CORP.</t>
        </is>
      </c>
      <c r="C220" s="8" t="inlineStr">
        <is>
          <t>US30161N1019</t>
        </is>
      </c>
      <c r="D220" s="8" t="inlineStr">
        <is>
          <t>NEW YORK STOCK EXCHANGE</t>
        </is>
      </c>
    </row>
    <row r="221">
      <c r="A221" s="8" t="inlineStr">
        <is>
          <t>EXPD</t>
        </is>
      </c>
      <c r="B221" s="8" t="inlineStr">
        <is>
          <t>EXPEDITORS INTERNATIONAL OF WASHINGTON, INC.</t>
        </is>
      </c>
      <c r="C221" s="8" t="inlineStr">
        <is>
          <t>US3021301094</t>
        </is>
      </c>
      <c r="D221" s="8" t="inlineStr">
        <is>
          <t>NASDAQ</t>
        </is>
      </c>
    </row>
    <row r="222">
      <c r="A222" s="8" t="inlineStr">
        <is>
          <t>EXPE</t>
        </is>
      </c>
      <c r="B222" s="8" t="inlineStr">
        <is>
          <t>EXPEDIA GROUP, INC.</t>
        </is>
      </c>
      <c r="C222" s="8" t="inlineStr">
        <is>
          <t>US30212P3038</t>
        </is>
      </c>
      <c r="D222" s="8" t="inlineStr">
        <is>
          <t>NASDAQ</t>
        </is>
      </c>
    </row>
    <row r="223">
      <c r="A223" s="8" t="inlineStr">
        <is>
          <t>EXPI</t>
        </is>
      </c>
      <c r="B223" s="8" t="inlineStr">
        <is>
          <t>EXP WORLD HOLDINGS, INC.</t>
        </is>
      </c>
      <c r="C223" s="8" t="inlineStr">
        <is>
          <t>US30212W1009</t>
        </is>
      </c>
      <c r="D223" s="8" t="inlineStr">
        <is>
          <t>NASDAQ</t>
        </is>
      </c>
    </row>
    <row r="224">
      <c r="A224" s="8" t="inlineStr">
        <is>
          <t>EXR</t>
        </is>
      </c>
      <c r="B224" s="8" t="inlineStr">
        <is>
          <t>EXTRA SPACE STORAGE INC.</t>
        </is>
      </c>
      <c r="C224" s="8" t="inlineStr">
        <is>
          <t>US30225T1025</t>
        </is>
      </c>
      <c r="D224" s="8" t="inlineStr">
        <is>
          <t>NEW YORK STOCK EXCHANGE</t>
        </is>
      </c>
    </row>
    <row r="225">
      <c r="A225" s="8" t="inlineStr">
        <is>
          <t>F</t>
        </is>
      </c>
      <c r="B225" s="8" t="inlineStr">
        <is>
          <t>FORD MOTOR CO.</t>
        </is>
      </c>
      <c r="C225" s="8" t="inlineStr">
        <is>
          <t>US3453708600</t>
        </is>
      </c>
      <c r="D225" s="8" t="inlineStr">
        <is>
          <t>NEW YORK STOCK EXCHANGE</t>
        </is>
      </c>
    </row>
    <row r="226">
      <c r="A226" s="8" t="inlineStr">
        <is>
          <t>FANG</t>
        </is>
      </c>
      <c r="B226" s="8" t="inlineStr">
        <is>
          <t>DIAMONDBACK ENERGY, INC.</t>
        </is>
      </c>
      <c r="C226" s="8" t="inlineStr">
        <is>
          <t>US25278X1090</t>
        </is>
      </c>
      <c r="D226" s="8" t="inlineStr">
        <is>
          <t>NASDAQ</t>
        </is>
      </c>
    </row>
    <row r="227">
      <c r="A227" s="8" t="inlineStr">
        <is>
          <t>FAST</t>
        </is>
      </c>
      <c r="B227" s="8" t="inlineStr">
        <is>
          <t>FASTENAL COMPANY</t>
        </is>
      </c>
      <c r="C227" s="8" t="inlineStr">
        <is>
          <t>US3119001044</t>
        </is>
      </c>
      <c r="D227" s="8" t="inlineStr">
        <is>
          <t>NASDAQ</t>
        </is>
      </c>
    </row>
    <row r="228">
      <c r="A228" s="8" t="inlineStr">
        <is>
          <t>FB</t>
        </is>
      </c>
      <c r="B228" s="8" t="inlineStr">
        <is>
          <t>FACEBOOK, INC.</t>
        </is>
      </c>
      <c r="C228" s="8" t="inlineStr">
        <is>
          <t>US30303M1027</t>
        </is>
      </c>
      <c r="D228" s="8" t="inlineStr">
        <is>
          <t>NASDAQ</t>
        </is>
      </c>
    </row>
    <row r="229">
      <c r="A229" s="8" t="inlineStr">
        <is>
          <t>FCFS</t>
        </is>
      </c>
      <c r="B229" s="8" t="inlineStr">
        <is>
          <t>FIRSTCASH INC.</t>
        </is>
      </c>
      <c r="C229" s="8" t="inlineStr">
        <is>
          <t>US33767D1054</t>
        </is>
      </c>
      <c r="D229" s="8" t="inlineStr">
        <is>
          <t>NEW YORK STOCK EXCHANGE</t>
        </is>
      </c>
    </row>
    <row r="230">
      <c r="A230" s="8" t="inlineStr">
        <is>
          <t>FCX</t>
        </is>
      </c>
      <c r="B230" s="8" t="inlineStr">
        <is>
          <t>FREEPORT MCMORAN INC</t>
        </is>
      </c>
      <c r="C230" s="8" t="inlineStr">
        <is>
          <t>US35671D8570</t>
        </is>
      </c>
      <c r="D230" s="8" t="inlineStr">
        <is>
          <t>NEW YORK STOCK EXCHANGE</t>
        </is>
      </c>
    </row>
    <row r="231">
      <c r="A231" s="8" t="inlineStr">
        <is>
          <t>FDS</t>
        </is>
      </c>
      <c r="B231" s="8" t="inlineStr">
        <is>
          <t>FACTSET RESEARCH SYSTEMS INC.</t>
        </is>
      </c>
      <c r="C231" s="8" t="inlineStr">
        <is>
          <t>US3030751057</t>
        </is>
      </c>
      <c r="D231" s="8" t="inlineStr">
        <is>
          <t>NEW YORK STOCK EXCHANGE</t>
        </is>
      </c>
    </row>
    <row r="232">
      <c r="A232" s="8" t="inlineStr">
        <is>
          <t>FDX</t>
        </is>
      </c>
      <c r="B232" s="8" t="inlineStr">
        <is>
          <t>FEDEX CORP.</t>
        </is>
      </c>
      <c r="C232" s="8" t="inlineStr">
        <is>
          <t>US31428X1063</t>
        </is>
      </c>
      <c r="D232" s="8" t="inlineStr">
        <is>
          <t>NEW YORK STOCK EXCHANGE</t>
        </is>
      </c>
    </row>
    <row r="233">
      <c r="A233" s="8" t="inlineStr">
        <is>
          <t>FE</t>
        </is>
      </c>
      <c r="B233" s="8" t="inlineStr">
        <is>
          <t>FIRSTENERGY CORP.</t>
        </is>
      </c>
      <c r="C233" s="8" t="inlineStr">
        <is>
          <t>US3379321074</t>
        </is>
      </c>
      <c r="D233" s="8" t="inlineStr">
        <is>
          <t>NEW YORK STOCK EXCHANGE</t>
        </is>
      </c>
    </row>
    <row r="234">
      <c r="A234" s="8" t="inlineStr">
        <is>
          <t>FEYE</t>
        </is>
      </c>
      <c r="B234" s="8" t="inlineStr">
        <is>
          <t>FIREEYE, INC.</t>
        </is>
      </c>
      <c r="C234" s="8" t="inlineStr">
        <is>
          <t>US31816Q1013</t>
        </is>
      </c>
      <c r="D234" s="8" t="inlineStr">
        <is>
          <t>NASDAQ</t>
        </is>
      </c>
    </row>
    <row r="235">
      <c r="A235" s="8" t="inlineStr">
        <is>
          <t>FFIV</t>
        </is>
      </c>
      <c r="B235" s="8" t="inlineStr">
        <is>
          <t>F5 NETWORKS, INC.</t>
        </is>
      </c>
      <c r="C235" s="8" t="inlineStr">
        <is>
          <t>US3156161024</t>
        </is>
      </c>
      <c r="D235" s="8" t="inlineStr">
        <is>
          <t>NASDAQ</t>
        </is>
      </c>
    </row>
    <row r="236">
      <c r="A236" s="8" t="inlineStr">
        <is>
          <t>FGEN</t>
        </is>
      </c>
      <c r="B236" s="8" t="inlineStr">
        <is>
          <t>FIBROGEN, INC.</t>
        </is>
      </c>
      <c r="C236" s="8" t="inlineStr">
        <is>
          <t>US31572Q8087</t>
        </is>
      </c>
      <c r="D236" s="8" t="inlineStr">
        <is>
          <t>NASDAQ</t>
        </is>
      </c>
    </row>
    <row r="237">
      <c r="A237" s="8" t="inlineStr">
        <is>
          <t>FICO1</t>
        </is>
      </c>
      <c r="B237" s="8" t="inlineStr">
        <is>
          <t>FAIR ISAAC CORPORATION</t>
        </is>
      </c>
      <c r="C237" s="8" t="inlineStr">
        <is>
          <t>US3032501047</t>
        </is>
      </c>
      <c r="D237" s="8" t="inlineStr">
        <is>
          <t>NEW YORK STOCK EXCHANGE</t>
        </is>
      </c>
    </row>
    <row r="238">
      <c r="A238" s="8" t="inlineStr">
        <is>
          <t>FIS</t>
        </is>
      </c>
      <c r="B238" s="8" t="inlineStr">
        <is>
          <t>FIDELITY NATIONAL INFORMATION SERVICES, INC.</t>
        </is>
      </c>
      <c r="C238" s="8" t="inlineStr">
        <is>
          <t>US31620M1062</t>
        </is>
      </c>
      <c r="D238" s="8" t="inlineStr">
        <is>
          <t>NEW YORK STOCK EXCHANGE</t>
        </is>
      </c>
    </row>
    <row r="239">
      <c r="A239" s="8" t="inlineStr">
        <is>
          <t>FISV</t>
        </is>
      </c>
      <c r="B239" s="8" t="inlineStr">
        <is>
          <t>FISERV, INC.</t>
        </is>
      </c>
      <c r="C239" s="8" t="inlineStr">
        <is>
          <t>US3377381088</t>
        </is>
      </c>
      <c r="D239" s="8" t="inlineStr">
        <is>
          <t>NASDAQ</t>
        </is>
      </c>
    </row>
    <row r="240">
      <c r="A240" s="8" t="inlineStr">
        <is>
          <t>FIVE</t>
        </is>
      </c>
      <c r="B240" s="8" t="inlineStr">
        <is>
          <t>FIVE BELOW, INC.</t>
        </is>
      </c>
      <c r="C240" s="8" t="inlineStr">
        <is>
          <t>US33829M1018</t>
        </is>
      </c>
      <c r="D240" s="8" t="inlineStr">
        <is>
          <t>NASDAQ</t>
        </is>
      </c>
    </row>
    <row r="241">
      <c r="A241" s="8" t="inlineStr">
        <is>
          <t>FIVN</t>
        </is>
      </c>
      <c r="B241" s="8" t="inlineStr">
        <is>
          <t>FIVE9 INC</t>
        </is>
      </c>
      <c r="C241" s="8" t="inlineStr">
        <is>
          <t>US3383071012</t>
        </is>
      </c>
      <c r="D241" s="8" t="inlineStr">
        <is>
          <t>NASDAQ</t>
        </is>
      </c>
    </row>
    <row r="242">
      <c r="A242" s="8" t="inlineStr">
        <is>
          <t>FIZZ</t>
        </is>
      </c>
      <c r="B242" s="8" t="inlineStr">
        <is>
          <t>NATIONAL BEVERAGE CORP.</t>
        </is>
      </c>
      <c r="C242" s="8" t="inlineStr">
        <is>
          <t>US6350171061</t>
        </is>
      </c>
      <c r="D242" s="8" t="inlineStr">
        <is>
          <t>NASDAQ</t>
        </is>
      </c>
    </row>
    <row r="243">
      <c r="A243" s="8" t="inlineStr">
        <is>
          <t>FL</t>
        </is>
      </c>
      <c r="B243" s="8" t="inlineStr">
        <is>
          <t>FOOT LOCKER, INC.</t>
        </is>
      </c>
      <c r="C243" s="8" t="inlineStr">
        <is>
          <t>US3448491049</t>
        </is>
      </c>
      <c r="D243" s="8" t="inlineStr">
        <is>
          <t>NEW YORK STOCK EXCHANGE</t>
        </is>
      </c>
    </row>
    <row r="244">
      <c r="A244" s="8" t="inlineStr">
        <is>
          <t>FLR</t>
        </is>
      </c>
      <c r="B244" s="8" t="inlineStr">
        <is>
          <t>FLUOR CORPORATION</t>
        </is>
      </c>
      <c r="C244" s="8" t="inlineStr">
        <is>
          <t>US3434121022</t>
        </is>
      </c>
      <c r="D244" s="8" t="inlineStr">
        <is>
          <t>NEW YORK STOCK EXCHANGE</t>
        </is>
      </c>
    </row>
    <row r="245">
      <c r="A245" s="8" t="inlineStr">
        <is>
          <t>FLS</t>
        </is>
      </c>
      <c r="B245" s="8" t="inlineStr">
        <is>
          <t>Flowserve Corporation</t>
        </is>
      </c>
      <c r="C245" s="8" t="inlineStr">
        <is>
          <t>US34354P1057</t>
        </is>
      </c>
      <c r="D245" s="8" t="inlineStr">
        <is>
          <t>NEW YORK STOCK EXCHANGE</t>
        </is>
      </c>
    </row>
    <row r="246">
      <c r="A246" s="8" t="inlineStr">
        <is>
          <t>FLT</t>
        </is>
      </c>
      <c r="B246" s="8" t="inlineStr">
        <is>
          <t>FLEETCOR TECHNOLOGIES, INC.</t>
        </is>
      </c>
      <c r="C246" s="8" t="inlineStr">
        <is>
          <t>US3390411052</t>
        </is>
      </c>
      <c r="D246" s="8" t="inlineStr">
        <is>
          <t>NEW YORK STOCK EXCHANGE</t>
        </is>
      </c>
    </row>
    <row r="247">
      <c r="A247" s="8" t="inlineStr">
        <is>
          <t>FND</t>
        </is>
      </c>
      <c r="B247" s="8" t="inlineStr">
        <is>
          <t>FLOOR &amp; DECOR HOLDINGS, INC.</t>
        </is>
      </c>
      <c r="C247" s="8" t="inlineStr">
        <is>
          <t>US3397501012</t>
        </is>
      </c>
      <c r="D247" s="8" t="inlineStr">
        <is>
          <t>NEW YORK STOCK EXCHANGE</t>
        </is>
      </c>
    </row>
    <row r="248">
      <c r="A248" s="8" t="inlineStr">
        <is>
          <t>FOLD</t>
        </is>
      </c>
      <c r="B248" s="8" t="inlineStr">
        <is>
          <t>AMICUS THERAPEUTICS, INC.</t>
        </is>
      </c>
      <c r="C248" s="8" t="inlineStr">
        <is>
          <t>US03152W1099</t>
        </is>
      </c>
      <c r="D248" s="8" t="inlineStr">
        <is>
          <t>NASDAQ</t>
        </is>
      </c>
    </row>
    <row r="249">
      <c r="A249" s="8" t="inlineStr">
        <is>
          <t>FOX1</t>
        </is>
      </c>
      <c r="B249" s="8" t="inlineStr">
        <is>
          <t>FOX CORPORATION</t>
        </is>
      </c>
      <c r="C249" s="8" t="inlineStr">
        <is>
          <t>US35137L2043</t>
        </is>
      </c>
      <c r="D249" s="8" t="inlineStr">
        <is>
          <t>NASDAQ</t>
        </is>
      </c>
    </row>
    <row r="250">
      <c r="A250" s="8" t="inlineStr">
        <is>
          <t>FRC</t>
        </is>
      </c>
      <c r="B250" s="8" t="inlineStr">
        <is>
          <t>FIRST REPUBLIC BANK</t>
        </is>
      </c>
      <c r="C250" s="8" t="inlineStr">
        <is>
          <t>US33616C1009</t>
        </is>
      </c>
      <c r="D250" s="8" t="inlineStr">
        <is>
          <t>NEW YORK STOCK EXCHANGE</t>
        </is>
      </c>
    </row>
    <row r="251">
      <c r="A251" s="8" t="inlineStr">
        <is>
          <t>FRIT</t>
        </is>
      </c>
      <c r="B251" s="8" t="inlineStr">
        <is>
          <t>FEDERAL REALTY INVESTMENT TRUST</t>
        </is>
      </c>
      <c r="C251" s="8" t="inlineStr">
        <is>
          <t>US3137472060</t>
        </is>
      </c>
      <c r="D251" s="8" t="inlineStr">
        <is>
          <t>NEW YORK STOCK EXCHANGE</t>
        </is>
      </c>
    </row>
    <row r="252">
      <c r="A252" s="8" t="inlineStr">
        <is>
          <t>FRPT</t>
        </is>
      </c>
      <c r="B252" s="8" t="inlineStr">
        <is>
          <t>FRESHPET, INC.</t>
        </is>
      </c>
      <c r="C252" s="8" t="inlineStr">
        <is>
          <t>US3580391056</t>
        </is>
      </c>
      <c r="D252" s="8" t="inlineStr">
        <is>
          <t>NASDAQ</t>
        </is>
      </c>
    </row>
    <row r="253">
      <c r="A253" s="8" t="inlineStr">
        <is>
          <t>FSLR</t>
        </is>
      </c>
      <c r="B253" s="8" t="inlineStr">
        <is>
          <t>FIRST SOLAR INC.</t>
        </is>
      </c>
      <c r="C253" s="8" t="inlineStr">
        <is>
          <t>US3364331070</t>
        </is>
      </c>
      <c r="D253" s="8" t="inlineStr">
        <is>
          <t>NASDAQ</t>
        </is>
      </c>
    </row>
    <row r="254">
      <c r="A254" s="8" t="inlineStr">
        <is>
          <t>FSLY</t>
        </is>
      </c>
      <c r="B254" s="8" t="inlineStr">
        <is>
          <t>FASTLY, INC.</t>
        </is>
      </c>
      <c r="C254" s="8" t="inlineStr">
        <is>
          <t>US31188V1008</t>
        </is>
      </c>
      <c r="D254" s="8" t="inlineStr">
        <is>
          <t>NEW YORK STOCK EXCHANGE</t>
        </is>
      </c>
    </row>
    <row r="255">
      <c r="A255" s="8" t="inlineStr">
        <is>
          <t>FTNT</t>
        </is>
      </c>
      <c r="B255" s="8" t="inlineStr">
        <is>
          <t>FORTINET, INC.</t>
        </is>
      </c>
      <c r="C255" s="8" t="inlineStr">
        <is>
          <t>US34959E1091</t>
        </is>
      </c>
      <c r="D255" s="8" t="inlineStr">
        <is>
          <t>NASDAQ</t>
        </is>
      </c>
    </row>
    <row r="256">
      <c r="A256" s="8" t="inlineStr">
        <is>
          <t>FTV</t>
        </is>
      </c>
      <c r="B256" s="8" t="inlineStr">
        <is>
          <t>FORTIVE CORPORATION</t>
        </is>
      </c>
      <c r="C256" s="8" t="inlineStr">
        <is>
          <t>US34959J1088</t>
        </is>
      </c>
      <c r="D256" s="8" t="inlineStr">
        <is>
          <t>NEW YORK STOCK EXCHANGE</t>
        </is>
      </c>
    </row>
    <row r="257">
      <c r="A257" s="8" t="inlineStr">
        <is>
          <t>FVAC</t>
        </is>
      </c>
      <c r="B257" s="8" t="inlineStr">
        <is>
          <t>FORTRESS VALUE ACQUISITION CORP.</t>
        </is>
      </c>
      <c r="C257" s="8" t="inlineStr">
        <is>
          <t>US34962V1061</t>
        </is>
      </c>
      <c r="D257" s="8" t="inlineStr">
        <is>
          <t>NEW YORK STOCK EXCHANGE</t>
        </is>
      </c>
    </row>
    <row r="258">
      <c r="A258" s="8" t="inlineStr">
        <is>
          <t>GBX</t>
        </is>
      </c>
      <c r="B258" s="8" t="inlineStr">
        <is>
          <t>THE GREENBRIER COMPANIES, INC.</t>
        </is>
      </c>
      <c r="C258" s="8" t="inlineStr">
        <is>
          <t>US3936571013</t>
        </is>
      </c>
      <c r="D258" s="8" t="inlineStr">
        <is>
          <t>NEW YORK STOCK EXCHANGE</t>
        </is>
      </c>
    </row>
    <row r="259">
      <c r="A259" s="8" t="inlineStr">
        <is>
          <t>GD</t>
        </is>
      </c>
      <c r="B259" s="8" t="inlineStr">
        <is>
          <t>GENERAL DYNAMICS CORPORATION</t>
        </is>
      </c>
      <c r="C259" s="8" t="inlineStr">
        <is>
          <t>US3695501086</t>
        </is>
      </c>
      <c r="D259" s="8" t="inlineStr">
        <is>
          <t>NEW YORK STOCK EXCHANGE</t>
        </is>
      </c>
    </row>
    <row r="260">
      <c r="A260" s="8" t="inlineStr">
        <is>
          <t>GDDY</t>
        </is>
      </c>
      <c r="B260" s="8" t="inlineStr">
        <is>
          <t>GODADDY INC.</t>
        </is>
      </c>
      <c r="C260" s="8" t="inlineStr">
        <is>
          <t>US3802371076</t>
        </is>
      </c>
      <c r="D260" s="8" t="inlineStr">
        <is>
          <t>NEW YORK STOCK EXCHANGE</t>
        </is>
      </c>
    </row>
    <row r="261">
      <c r="A261" s="8" t="inlineStr">
        <is>
          <t>GE</t>
        </is>
      </c>
      <c r="B261" s="8" t="inlineStr">
        <is>
          <t>GENERAL ELECTRIC COMPANY</t>
        </is>
      </c>
      <c r="C261" s="8" t="inlineStr">
        <is>
          <t>US3696041033</t>
        </is>
      </c>
      <c r="D261" s="8" t="inlineStr">
        <is>
          <t>NEW YORK STOCK EXCHANGE</t>
        </is>
      </c>
    </row>
    <row r="262">
      <c r="A262" s="8" t="inlineStr">
        <is>
          <t>GEO1</t>
        </is>
      </c>
      <c r="B262" s="8" t="inlineStr">
        <is>
          <t>THE GEO GROUP, INC.</t>
        </is>
      </c>
      <c r="C262" s="8" t="inlineStr">
        <is>
          <t>US36162J1060</t>
        </is>
      </c>
      <c r="D262" s="8" t="inlineStr">
        <is>
          <t>NEW YORK STOCK EXCHANGE</t>
        </is>
      </c>
    </row>
    <row r="263">
      <c r="A263" s="8" t="inlineStr">
        <is>
          <t>GH</t>
        </is>
      </c>
      <c r="B263" s="8" t="inlineStr">
        <is>
          <t>Guardant Health Inc.</t>
        </is>
      </c>
      <c r="C263" s="8" t="inlineStr">
        <is>
          <t>US40131M1099</t>
        </is>
      </c>
      <c r="D263" s="8" t="inlineStr">
        <is>
          <t>NASDAQ</t>
        </is>
      </c>
    </row>
    <row r="264">
      <c r="A264" s="8" t="inlineStr">
        <is>
          <t>GILD</t>
        </is>
      </c>
      <c r="B264" s="8" t="inlineStr">
        <is>
          <t>GILEAD SCIENCES INC.</t>
        </is>
      </c>
      <c r="C264" s="8" t="inlineStr">
        <is>
          <t>US3755581036</t>
        </is>
      </c>
      <c r="D264" s="8" t="inlineStr">
        <is>
          <t>NASDAQ</t>
        </is>
      </c>
    </row>
    <row r="265">
      <c r="A265" s="8" t="inlineStr">
        <is>
          <t>GIS</t>
        </is>
      </c>
      <c r="B265" s="8" t="inlineStr">
        <is>
          <t>GENERAL MILLS, INC.</t>
        </is>
      </c>
      <c r="C265" s="8" t="inlineStr">
        <is>
          <t>US3703341046</t>
        </is>
      </c>
      <c r="D265" s="8" t="inlineStr">
        <is>
          <t>NEW YORK STOCK EXCHANGE</t>
        </is>
      </c>
    </row>
    <row r="266">
      <c r="A266" s="8" t="inlineStr">
        <is>
          <t>GLUU</t>
        </is>
      </c>
      <c r="B266" s="8" t="inlineStr">
        <is>
          <t>GLU MOBILE INC.</t>
        </is>
      </c>
      <c r="C266" s="8" t="inlineStr">
        <is>
          <t>US3798901068</t>
        </is>
      </c>
      <c r="D266" s="8" t="inlineStr">
        <is>
          <t>NASDAQ</t>
        </is>
      </c>
    </row>
    <row r="267">
      <c r="A267" s="8" t="inlineStr">
        <is>
          <t>GLW</t>
        </is>
      </c>
      <c r="B267" s="8" t="inlineStr">
        <is>
          <t>CORNING INC.</t>
        </is>
      </c>
      <c r="C267" s="8" t="inlineStr">
        <is>
          <t>US2193501051</t>
        </is>
      </c>
      <c r="D267" s="8" t="inlineStr">
        <is>
          <t>NEW YORK STOCK EXCHANGE</t>
        </is>
      </c>
    </row>
    <row r="268">
      <c r="A268" s="8" t="inlineStr">
        <is>
          <t>GM</t>
        </is>
      </c>
      <c r="B268" s="8" t="inlineStr">
        <is>
          <t>GENERAL MOTORS COMPANY</t>
        </is>
      </c>
      <c r="C268" s="8" t="inlineStr">
        <is>
          <t>US37045V1008</t>
        </is>
      </c>
      <c r="D268" s="8" t="inlineStr">
        <is>
          <t>NEW YORK STOCK EXCHANGE</t>
        </is>
      </c>
    </row>
    <row r="269">
      <c r="A269" s="8" t="inlineStr">
        <is>
          <t>GME</t>
        </is>
      </c>
      <c r="B269" s="8" t="inlineStr">
        <is>
          <t>GAMESTOP CORPORATION</t>
        </is>
      </c>
      <c r="C269" s="8" t="inlineStr">
        <is>
          <t>US36467W1099</t>
        </is>
      </c>
      <c r="D269" s="8" t="inlineStr">
        <is>
          <t>NEW YORK STOCK EXCHANGE</t>
        </is>
      </c>
    </row>
    <row r="270">
      <c r="A270" s="8" t="inlineStr">
        <is>
          <t>GMED</t>
        </is>
      </c>
      <c r="B270" s="8" t="inlineStr">
        <is>
          <t>GLOBUS MEDICAL, INC.</t>
        </is>
      </c>
      <c r="C270" s="8" t="inlineStr">
        <is>
          <t>US3795772082</t>
        </is>
      </c>
      <c r="D270" s="8" t="inlineStr">
        <is>
          <t>NEW YORK STOCK EXCHANGE</t>
        </is>
      </c>
    </row>
    <row r="271">
      <c r="A271" s="8" t="inlineStr">
        <is>
          <t>GNRC</t>
        </is>
      </c>
      <c r="B271" s="8" t="inlineStr">
        <is>
          <t>GENERAC HOLDINGS INC.</t>
        </is>
      </c>
      <c r="C271" s="8" t="inlineStr">
        <is>
          <t>US3687361044</t>
        </is>
      </c>
      <c r="D271" s="8" t="inlineStr">
        <is>
          <t>NEW YORK STOCK EXCHANGE</t>
        </is>
      </c>
    </row>
    <row r="272">
      <c r="A272" s="8" t="inlineStr">
        <is>
          <t>GNW</t>
        </is>
      </c>
      <c r="B272" s="8" t="inlineStr">
        <is>
          <t>GENWORTH FINANCIAL INC</t>
        </is>
      </c>
      <c r="C272" s="8" t="inlineStr">
        <is>
          <t>US37247D1063</t>
        </is>
      </c>
      <c r="D272" s="8" t="inlineStr">
        <is>
          <t>NEW YORK STOCK EXCHANGE</t>
        </is>
      </c>
    </row>
    <row r="273">
      <c r="A273" s="8" t="inlineStr">
        <is>
          <t>GOOG</t>
        </is>
      </c>
      <c r="B273" s="8" t="inlineStr">
        <is>
          <t>ALPHABET INC.</t>
        </is>
      </c>
      <c r="C273" s="8" t="inlineStr">
        <is>
          <t>US02079K1079</t>
        </is>
      </c>
      <c r="D273" s="8" t="inlineStr">
        <is>
          <t>NASDAQ</t>
        </is>
      </c>
    </row>
    <row r="274">
      <c r="A274" s="8" t="inlineStr">
        <is>
          <t>GOOGL</t>
        </is>
      </c>
      <c r="B274" s="8" t="inlineStr">
        <is>
          <t>ALPHABET INC.</t>
        </is>
      </c>
      <c r="C274" s="8" t="inlineStr">
        <is>
          <t>US02079K3059</t>
        </is>
      </c>
      <c r="D274" s="8" t="inlineStr">
        <is>
          <t>NASDAQ</t>
        </is>
      </c>
    </row>
    <row r="275">
      <c r="A275" s="8" t="inlineStr">
        <is>
          <t>GPC</t>
        </is>
      </c>
      <c r="B275" s="8" t="inlineStr">
        <is>
          <t>GENUINE PARTS COMPANY</t>
        </is>
      </c>
      <c r="C275" s="8" t="inlineStr">
        <is>
          <t>US3724601055</t>
        </is>
      </c>
      <c r="D275" s="8" t="inlineStr">
        <is>
          <t>NEW YORK STOCK EXCHANGE</t>
        </is>
      </c>
    </row>
    <row r="276">
      <c r="A276" s="8" t="inlineStr">
        <is>
          <t>GPN</t>
        </is>
      </c>
      <c r="B276" s="8" t="inlineStr">
        <is>
          <t>GLOBAL PAYMENTS INC.</t>
        </is>
      </c>
      <c r="C276" s="8" t="inlineStr">
        <is>
          <t>US37940X1028</t>
        </is>
      </c>
      <c r="D276" s="8" t="inlineStr">
        <is>
          <t>NEW YORK STOCK EXCHANGE</t>
        </is>
      </c>
    </row>
    <row r="277">
      <c r="A277" s="8" t="inlineStr">
        <is>
          <t>GPRO</t>
        </is>
      </c>
      <c r="B277" s="8" t="inlineStr">
        <is>
          <t>GOPRO, INC.</t>
        </is>
      </c>
      <c r="C277" s="8" t="inlineStr">
        <is>
          <t>US38268T1034</t>
        </is>
      </c>
      <c r="D277" s="8" t="inlineStr">
        <is>
          <t>NASDAQ</t>
        </is>
      </c>
    </row>
    <row r="278">
      <c r="A278" s="8" t="inlineStr">
        <is>
          <t>GPS</t>
        </is>
      </c>
      <c r="B278" s="8" t="inlineStr">
        <is>
          <t>GAP, INC./THE</t>
        </is>
      </c>
      <c r="C278" s="8" t="inlineStr">
        <is>
          <t>US3647601083</t>
        </is>
      </c>
      <c r="D278" s="8" t="inlineStr">
        <is>
          <t>NEW YORK STOCK EXCHANGE</t>
        </is>
      </c>
    </row>
    <row r="279">
      <c r="A279" s="8" t="inlineStr">
        <is>
          <t>GRPN</t>
        </is>
      </c>
      <c r="B279" s="8" t="inlineStr">
        <is>
          <t>GROUPON, INC.</t>
        </is>
      </c>
      <c r="C279" s="8" t="inlineStr">
        <is>
          <t>US3994732069</t>
        </is>
      </c>
      <c r="D279" s="8" t="inlineStr">
        <is>
          <t>NASDAQ</t>
        </is>
      </c>
    </row>
    <row r="280">
      <c r="A280" s="8" t="inlineStr">
        <is>
          <t>GS</t>
        </is>
      </c>
      <c r="B280" s="8" t="inlineStr">
        <is>
          <t>GOLDMAN SACHS GROUP INC.</t>
        </is>
      </c>
      <c r="C280" s="8" t="inlineStr">
        <is>
          <t>US38141G1040</t>
        </is>
      </c>
      <c r="D280" s="8" t="inlineStr">
        <is>
          <t>NEW YORK STOCK EXCHANGE</t>
        </is>
      </c>
    </row>
    <row r="281">
      <c r="A281" s="8" t="inlineStr">
        <is>
          <t>GT</t>
        </is>
      </c>
      <c r="B281" s="8" t="inlineStr">
        <is>
          <t xml:space="preserve">THE GOODYEAR TIRE &amp; RUBBER CO. </t>
        </is>
      </c>
      <c r="C281" s="8" t="inlineStr">
        <is>
          <t>US3825501014</t>
        </is>
      </c>
      <c r="D281" s="8" t="inlineStr">
        <is>
          <t>NASDAQ</t>
        </is>
      </c>
    </row>
    <row r="282">
      <c r="A282" s="8" t="inlineStr">
        <is>
          <t>GWW</t>
        </is>
      </c>
      <c r="B282" s="8" t="inlineStr">
        <is>
          <t>W.W. GRAINGER, INC.</t>
        </is>
      </c>
      <c r="C282" s="8" t="inlineStr">
        <is>
          <t>US3848021040</t>
        </is>
      </c>
      <c r="D282" s="8" t="inlineStr">
        <is>
          <t>NEW YORK STOCK EXCHANGE</t>
        </is>
      </c>
    </row>
    <row r="283">
      <c r="A283" s="8" t="inlineStr">
        <is>
          <t>HAL</t>
        </is>
      </c>
      <c r="B283" s="8" t="inlineStr">
        <is>
          <t>HALLIBURTON COMPANY</t>
        </is>
      </c>
      <c r="C283" s="8" t="inlineStr">
        <is>
          <t>US4062161017</t>
        </is>
      </c>
      <c r="D283" s="8" t="inlineStr">
        <is>
          <t>NEW YORK STOCK EXCHANGE</t>
        </is>
      </c>
    </row>
    <row r="284">
      <c r="A284" s="8" t="inlineStr">
        <is>
          <t>HAS</t>
        </is>
      </c>
      <c r="B284" s="8" t="inlineStr">
        <is>
          <t>HASBRO, INC.</t>
        </is>
      </c>
      <c r="C284" s="8" t="inlineStr">
        <is>
          <t>US4180561072</t>
        </is>
      </c>
      <c r="D284" s="8" t="inlineStr">
        <is>
          <t>NASDAQ</t>
        </is>
      </c>
    </row>
    <row r="285">
      <c r="A285" s="8" t="inlineStr">
        <is>
          <t>HBAN</t>
        </is>
      </c>
      <c r="B285" s="8" t="inlineStr">
        <is>
          <t>HUNTINGTON BANCSHARES INCORPORATED</t>
        </is>
      </c>
      <c r="C285" s="8" t="inlineStr">
        <is>
          <t>US4461501045</t>
        </is>
      </c>
      <c r="D285" s="8" t="inlineStr">
        <is>
          <t>NASDAQ</t>
        </is>
      </c>
    </row>
    <row r="286">
      <c r="A286" s="8" t="inlineStr">
        <is>
          <t>HCA</t>
        </is>
      </c>
      <c r="B286" s="8" t="inlineStr">
        <is>
          <t>HCA HEALTHCARE, INC.</t>
        </is>
      </c>
      <c r="C286" s="8" t="inlineStr">
        <is>
          <t>US40412C1018</t>
        </is>
      </c>
      <c r="D286" s="8" t="inlineStr">
        <is>
          <t>NEW YORK STOCK EXCHANGE</t>
        </is>
      </c>
    </row>
    <row r="287">
      <c r="A287" s="8" t="inlineStr">
        <is>
          <t>HCC</t>
        </is>
      </c>
      <c r="B287" s="8" t="inlineStr">
        <is>
          <t>Warrior Met Coal, Inc.</t>
        </is>
      </c>
      <c r="C287" s="8" t="inlineStr">
        <is>
          <t>US93627C1018</t>
        </is>
      </c>
      <c r="D287" s="8" t="inlineStr">
        <is>
          <t>NEW YORK STOCK EXCHANGE</t>
        </is>
      </c>
    </row>
    <row r="288">
      <c r="A288" s="8" t="inlineStr">
        <is>
          <t>HD</t>
        </is>
      </c>
      <c r="B288" s="8" t="inlineStr">
        <is>
          <t>THE HOME DEPOT, INC.</t>
        </is>
      </c>
      <c r="C288" s="8" t="inlineStr">
        <is>
          <t>US4370761029</t>
        </is>
      </c>
      <c r="D288" s="8" t="inlineStr">
        <is>
          <t>NEW YORK STOCK EXCHANGE</t>
        </is>
      </c>
    </row>
    <row r="289">
      <c r="A289" s="8" t="inlineStr">
        <is>
          <t>HHC</t>
        </is>
      </c>
      <c r="B289" s="8" t="inlineStr">
        <is>
          <t>THE HOWARD HUGHES CORPORATION</t>
        </is>
      </c>
      <c r="C289" s="8" t="inlineStr">
        <is>
          <t>US44267D1072</t>
        </is>
      </c>
      <c r="D289" s="8" t="inlineStr">
        <is>
          <t>NEW YORK STOCK EXCHANGE</t>
        </is>
      </c>
    </row>
    <row r="290">
      <c r="A290" s="8" t="inlineStr">
        <is>
          <t>HLI</t>
        </is>
      </c>
      <c r="B290" s="8" t="inlineStr">
        <is>
          <t>HOULIHAN LOKEY, INC.</t>
        </is>
      </c>
      <c r="C290" s="8" t="inlineStr">
        <is>
          <t>US4415931009</t>
        </is>
      </c>
      <c r="D290" s="8" t="inlineStr">
        <is>
          <t>NEW YORK STOCK EXCHANGE</t>
        </is>
      </c>
    </row>
    <row r="291">
      <c r="A291" s="8" t="inlineStr">
        <is>
          <t>HLT</t>
        </is>
      </c>
      <c r="B291" s="8" t="inlineStr">
        <is>
          <t>HILTON WORLDWIDE HOLDINGS INC.</t>
        </is>
      </c>
      <c r="C291" s="8" t="inlineStr">
        <is>
          <t>US43300A2033</t>
        </is>
      </c>
      <c r="D291" s="8" t="inlineStr">
        <is>
          <t>NEW YORK STOCK EXCHANGE</t>
        </is>
      </c>
    </row>
    <row r="292">
      <c r="A292" s="8" t="inlineStr">
        <is>
          <t>HOG</t>
        </is>
      </c>
      <c r="B292" s="8" t="inlineStr">
        <is>
          <t>HARLEY-DAVIDSON, INC.</t>
        </is>
      </c>
      <c r="C292" s="8" t="inlineStr">
        <is>
          <t>US4128221086</t>
        </is>
      </c>
      <c r="D292" s="8" t="inlineStr">
        <is>
          <t>NEW YORK STOCK EXCHANGE</t>
        </is>
      </c>
    </row>
    <row r="293">
      <c r="A293" s="8" t="inlineStr">
        <is>
          <t>HOLX</t>
        </is>
      </c>
      <c r="B293" s="8" t="inlineStr">
        <is>
          <t>HOLOGIC, INC.</t>
        </is>
      </c>
      <c r="C293" s="8" t="inlineStr">
        <is>
          <t>US4364401012</t>
        </is>
      </c>
      <c r="D293" s="8" t="inlineStr">
        <is>
          <t>NASDAQ</t>
        </is>
      </c>
    </row>
    <row r="294">
      <c r="A294" s="8" t="inlineStr">
        <is>
          <t>HON</t>
        </is>
      </c>
      <c r="B294" s="8" t="inlineStr">
        <is>
          <t>HONEYWELL INTERNATIONAL, INC.</t>
        </is>
      </c>
      <c r="C294" s="8" t="inlineStr">
        <is>
          <t>US4385161066</t>
        </is>
      </c>
      <c r="D294" s="8" t="inlineStr">
        <is>
          <t>NEW YORK STOCK EXCHANGE</t>
        </is>
      </c>
    </row>
    <row r="295">
      <c r="A295" s="8" t="inlineStr">
        <is>
          <t>HPE</t>
        </is>
      </c>
      <c r="B295" s="8" t="inlineStr">
        <is>
          <t>HEWLETT PACKARD ENTERPRISE COMPANY</t>
        </is>
      </c>
      <c r="C295" s="8" t="inlineStr">
        <is>
          <t>US42824C1099</t>
        </is>
      </c>
      <c r="D295" s="8" t="inlineStr">
        <is>
          <t>NEW YORK STOCK EXCHANGE</t>
        </is>
      </c>
    </row>
    <row r="296">
      <c r="A296" s="8" t="inlineStr">
        <is>
          <t>HPQ</t>
        </is>
      </c>
      <c r="B296" s="8" t="inlineStr">
        <is>
          <t>HP INC.</t>
        </is>
      </c>
      <c r="C296" s="8" t="inlineStr">
        <is>
          <t>US40434L1052</t>
        </is>
      </c>
      <c r="D296" s="8" t="inlineStr">
        <is>
          <t>NEW YORK STOCK EXCHANGE</t>
        </is>
      </c>
    </row>
    <row r="297">
      <c r="A297" s="8" t="inlineStr">
        <is>
          <t>HRI</t>
        </is>
      </c>
      <c r="B297" s="8" t="inlineStr">
        <is>
          <t>HERC HOLDING INC</t>
        </is>
      </c>
      <c r="C297" s="8" t="inlineStr">
        <is>
          <t>US42704L1044</t>
        </is>
      </c>
      <c r="D297" s="8" t="inlineStr">
        <is>
          <t>NEW YORK STOCK EXCHANGE</t>
        </is>
      </c>
    </row>
    <row r="298">
      <c r="A298" s="8" t="inlineStr">
        <is>
          <t>HSY</t>
        </is>
      </c>
      <c r="B298" s="8" t="inlineStr">
        <is>
          <t>THE HERSHEY COMPANY</t>
        </is>
      </c>
      <c r="C298" s="8" t="inlineStr">
        <is>
          <t>US4278661081</t>
        </is>
      </c>
      <c r="D298" s="8" t="inlineStr">
        <is>
          <t>NEW YORK STOCK EXCHANGE</t>
        </is>
      </c>
    </row>
    <row r="299">
      <c r="A299" s="8" t="inlineStr">
        <is>
          <t>HTZGQ</t>
        </is>
      </c>
      <c r="B299" s="8" t="inlineStr">
        <is>
          <t>HERTZ GLOBAL HOLDINGS, INC.</t>
        </is>
      </c>
      <c r="C299" s="8" t="inlineStr">
        <is>
          <t>US42806J1060</t>
        </is>
      </c>
      <c r="D299" s="8" t="inlineStr">
        <is>
          <t>OVER THE COUNTER US</t>
        </is>
      </c>
    </row>
    <row r="300">
      <c r="A300" s="8" t="inlineStr">
        <is>
          <t>HUBB</t>
        </is>
      </c>
      <c r="B300" s="8" t="inlineStr">
        <is>
          <t>HUBBELL INCORPORATED</t>
        </is>
      </c>
      <c r="C300" s="8" t="inlineStr">
        <is>
          <t>US4435106079</t>
        </is>
      </c>
      <c r="D300" s="8" t="inlineStr">
        <is>
          <t>NEW YORK STOCK EXCHANGE</t>
        </is>
      </c>
    </row>
    <row r="301">
      <c r="A301" s="8" t="inlineStr">
        <is>
          <t>HUBS</t>
        </is>
      </c>
      <c r="B301" s="8" t="inlineStr">
        <is>
          <t>HUBSPOT INC</t>
        </is>
      </c>
      <c r="C301" s="8" t="inlineStr">
        <is>
          <t>US4435731009</t>
        </is>
      </c>
      <c r="D301" s="8" t="inlineStr">
        <is>
          <t>NEW YORK STOCK EXCHANGE</t>
        </is>
      </c>
    </row>
    <row r="302">
      <c r="A302" s="8" t="inlineStr">
        <is>
          <t>HUM</t>
        </is>
      </c>
      <c r="B302" s="8" t="inlineStr">
        <is>
          <t>HUMANA INC.</t>
        </is>
      </c>
      <c r="C302" s="8" t="inlineStr">
        <is>
          <t>US4448591028</t>
        </is>
      </c>
      <c r="D302" s="8" t="inlineStr">
        <is>
          <t>NEW YORK STOCK EXCHANGE</t>
        </is>
      </c>
    </row>
    <row r="303">
      <c r="A303" s="8" t="inlineStr">
        <is>
          <t>HWM</t>
        </is>
      </c>
      <c r="B303" s="8" t="inlineStr">
        <is>
          <t>HOWMET AEROSPACE INC.</t>
        </is>
      </c>
      <c r="C303" s="8" t="inlineStr">
        <is>
          <t>US4432011082</t>
        </is>
      </c>
      <c r="D303" s="8" t="inlineStr">
        <is>
          <t>NEW YORK STOCK EXCHANGE</t>
        </is>
      </c>
    </row>
    <row r="304">
      <c r="A304" s="8" t="inlineStr">
        <is>
          <t>IAC1</t>
        </is>
      </c>
      <c r="B304" s="8" t="inlineStr">
        <is>
          <t>IAC/INTERACTIVECORP</t>
        </is>
      </c>
      <c r="C304" s="8" t="inlineStr">
        <is>
          <t>US44891N1090</t>
        </is>
      </c>
      <c r="D304" s="8" t="inlineStr">
        <is>
          <t>NASDAQ</t>
        </is>
      </c>
    </row>
    <row r="305">
      <c r="A305" s="8" t="inlineStr">
        <is>
          <t>IBKR</t>
        </is>
      </c>
      <c r="B305" s="8" t="inlineStr">
        <is>
          <t>INTERACTIVE BROKERS GROUP, INC.</t>
        </is>
      </c>
      <c r="C305" s="8" t="inlineStr">
        <is>
          <t>US45841N1072</t>
        </is>
      </c>
      <c r="D305" s="8" t="inlineStr">
        <is>
          <t>INVESTORS EXCHANGE LLC</t>
        </is>
      </c>
    </row>
    <row r="306">
      <c r="A306" s="8" t="inlineStr">
        <is>
          <t>IBM</t>
        </is>
      </c>
      <c r="B306" s="8" t="inlineStr">
        <is>
          <t>INTERNATIONAL BUSINESS MACHINES CORPORATION</t>
        </is>
      </c>
      <c r="C306" s="8" t="inlineStr">
        <is>
          <t>US4592001014</t>
        </is>
      </c>
      <c r="D306" s="8" t="inlineStr">
        <is>
          <t>NEW YORK STOCK EXCHANGE</t>
        </is>
      </c>
    </row>
    <row r="307">
      <c r="A307" s="8" t="inlineStr">
        <is>
          <t>IBOC</t>
        </is>
      </c>
      <c r="B307" s="8" t="inlineStr">
        <is>
          <t>INTERNATIONAL BANCSHARES CORPORATION</t>
        </is>
      </c>
      <c r="C307" s="8" t="inlineStr">
        <is>
          <t>US4590441030</t>
        </is>
      </c>
      <c r="D307" s="8" t="inlineStr">
        <is>
          <t>NASDAQ</t>
        </is>
      </c>
    </row>
    <row r="308">
      <c r="A308" s="8" t="inlineStr">
        <is>
          <t>ICE</t>
        </is>
      </c>
      <c r="B308" s="8" t="inlineStr">
        <is>
          <t>INTERCONTINENTAL EXCHANGE, INC.</t>
        </is>
      </c>
      <c r="C308" s="8" t="inlineStr">
        <is>
          <t>US45866F1049</t>
        </is>
      </c>
      <c r="D308" s="8" t="inlineStr">
        <is>
          <t>NEW YORK STOCK EXCHANGE</t>
        </is>
      </c>
    </row>
    <row r="309">
      <c r="A309" s="8" t="inlineStr">
        <is>
          <t>ICPT</t>
        </is>
      </c>
      <c r="B309" s="8" t="inlineStr">
        <is>
          <t>INTERCEPT PHARMACEUTICALS, INC.</t>
        </is>
      </c>
      <c r="C309" s="8" t="inlineStr">
        <is>
          <t>US45845P1084</t>
        </is>
      </c>
      <c r="D309" s="8" t="inlineStr">
        <is>
          <t>NASDAQ</t>
        </is>
      </c>
    </row>
    <row r="310">
      <c r="A310" s="8" t="inlineStr">
        <is>
          <t>IEX</t>
        </is>
      </c>
      <c r="B310" s="8" t="inlineStr">
        <is>
          <t>IDEX CORPORATION</t>
        </is>
      </c>
      <c r="C310" s="8" t="inlineStr">
        <is>
          <t>US45167R1041</t>
        </is>
      </c>
      <c r="D310" s="8" t="inlineStr">
        <is>
          <t>NEW YORK STOCK EXCHANGE</t>
        </is>
      </c>
    </row>
    <row r="311">
      <c r="A311" s="8" t="inlineStr">
        <is>
          <t>IFF</t>
        </is>
      </c>
      <c r="B311" s="8" t="inlineStr">
        <is>
          <t>INTERNATIONAL FLAVORS &amp; FRAGRANCES</t>
        </is>
      </c>
      <c r="C311" s="8" t="inlineStr">
        <is>
          <t>US4595061015</t>
        </is>
      </c>
      <c r="D311" s="8" t="inlineStr">
        <is>
          <t>NEW YORK STOCK EXCHANGE</t>
        </is>
      </c>
    </row>
    <row r="312">
      <c r="A312" s="8" t="inlineStr">
        <is>
          <t>IIF</t>
        </is>
      </c>
      <c r="B312" s="8" t="inlineStr">
        <is>
          <t>MORGAN STANLEY INDIA INVESTMENT FUND, INC.</t>
        </is>
      </c>
      <c r="C312" s="8" t="inlineStr">
        <is>
          <t>US61745C1053</t>
        </is>
      </c>
      <c r="D312" s="8" t="inlineStr">
        <is>
          <t>NEW YORK STOCK EXCHANGE</t>
        </is>
      </c>
    </row>
    <row r="313">
      <c r="A313" s="8" t="inlineStr">
        <is>
          <t>ILMN</t>
        </is>
      </c>
      <c r="B313" s="8" t="inlineStr">
        <is>
          <t>ILLUMINA, INC.</t>
        </is>
      </c>
      <c r="C313" s="8" t="inlineStr">
        <is>
          <t>US4523271090</t>
        </is>
      </c>
      <c r="D313" s="8" t="inlineStr">
        <is>
          <t>NASDAQ</t>
        </is>
      </c>
    </row>
    <row r="314">
      <c r="A314" s="8" t="inlineStr">
        <is>
          <t>IMGN</t>
        </is>
      </c>
      <c r="B314" s="8" t="inlineStr">
        <is>
          <t xml:space="preserve">IMMUNOGEN, INC. </t>
        </is>
      </c>
      <c r="C314" s="8" t="inlineStr">
        <is>
          <t>US45253H1014</t>
        </is>
      </c>
      <c r="D314" s="8" t="inlineStr">
        <is>
          <t>NASDAQ</t>
        </is>
      </c>
    </row>
    <row r="315">
      <c r="A315" s="8" t="inlineStr">
        <is>
          <t>INCY</t>
        </is>
      </c>
      <c r="B315" s="8" t="inlineStr">
        <is>
          <t xml:space="preserve">INCYTE CORPORATION </t>
        </is>
      </c>
      <c r="C315" s="8" t="inlineStr">
        <is>
          <t>US45337C1027</t>
        </is>
      </c>
      <c r="D315" s="8" t="inlineStr">
        <is>
          <t>NASDAQ</t>
        </is>
      </c>
    </row>
    <row r="316">
      <c r="A316" s="8" t="inlineStr">
        <is>
          <t>INFN</t>
        </is>
      </c>
      <c r="B316" s="8" t="inlineStr">
        <is>
          <t>INFINERA CORPORATION</t>
        </is>
      </c>
      <c r="C316" s="8" t="inlineStr">
        <is>
          <t>US45667G1031</t>
        </is>
      </c>
      <c r="D316" s="8" t="inlineStr">
        <is>
          <t>NASDAQ</t>
        </is>
      </c>
    </row>
    <row r="317">
      <c r="A317" s="8" t="inlineStr">
        <is>
          <t>INGR</t>
        </is>
      </c>
      <c r="B317" s="8" t="inlineStr">
        <is>
          <t xml:space="preserve">INGREDION INCORPORATED </t>
        </is>
      </c>
      <c r="C317" s="8" t="inlineStr">
        <is>
          <t>US4571871023</t>
        </is>
      </c>
      <c r="D317" s="8" t="inlineStr">
        <is>
          <t>NEW YORK STOCK EXCHANGE</t>
        </is>
      </c>
    </row>
    <row r="318">
      <c r="A318" s="8" t="inlineStr">
        <is>
          <t>INO</t>
        </is>
      </c>
      <c r="B318" s="8" t="inlineStr">
        <is>
          <t>INOVIO PHARMACEUTICALS, INC.</t>
        </is>
      </c>
      <c r="C318" s="8" t="inlineStr">
        <is>
          <t>US45773H2013</t>
        </is>
      </c>
      <c r="D318" s="8" t="inlineStr">
        <is>
          <t>NASDAQ</t>
        </is>
      </c>
    </row>
    <row r="319">
      <c r="A319" s="8" t="inlineStr">
        <is>
          <t>INSM</t>
        </is>
      </c>
      <c r="B319" s="8" t="inlineStr">
        <is>
          <t xml:space="preserve">INSMED INCORPORATED </t>
        </is>
      </c>
      <c r="C319" s="8" t="inlineStr">
        <is>
          <t>US4576693075</t>
        </is>
      </c>
      <c r="D319" s="8" t="inlineStr">
        <is>
          <t>NASDAQ</t>
        </is>
      </c>
    </row>
    <row r="320">
      <c r="A320" s="8" t="inlineStr">
        <is>
          <t>INTC</t>
        </is>
      </c>
      <c r="B320" s="8" t="inlineStr">
        <is>
          <t>INTEL CORPORATION</t>
        </is>
      </c>
      <c r="C320" s="8" t="inlineStr">
        <is>
          <t>US4581401001</t>
        </is>
      </c>
      <c r="D320" s="8" t="inlineStr">
        <is>
          <t>NASDAQ</t>
        </is>
      </c>
    </row>
    <row r="321">
      <c r="A321" s="8" t="inlineStr">
        <is>
          <t>INTU</t>
        </is>
      </c>
      <c r="B321" s="8" t="inlineStr">
        <is>
          <t>INTUIT INC.</t>
        </is>
      </c>
      <c r="C321" s="8" t="inlineStr">
        <is>
          <t>US4612021034</t>
        </is>
      </c>
      <c r="D321" s="8" t="inlineStr">
        <is>
          <t>NASDAQ</t>
        </is>
      </c>
    </row>
    <row r="322">
      <c r="A322" s="8" t="inlineStr">
        <is>
          <t>INVH</t>
        </is>
      </c>
      <c r="B322" s="8" t="inlineStr">
        <is>
          <t>INVITATION HOMES INC.</t>
        </is>
      </c>
      <c r="C322" s="8" t="inlineStr">
        <is>
          <t>US46187W1071</t>
        </is>
      </c>
      <c r="D322" s="8" t="inlineStr">
        <is>
          <t>NEW YORK STOCK EXCHANGE</t>
        </is>
      </c>
    </row>
    <row r="323">
      <c r="A323" s="8" t="inlineStr">
        <is>
          <t>IONS</t>
        </is>
      </c>
      <c r="B323" s="8" t="inlineStr">
        <is>
          <t>IONIS PHARMACEUTICALS, INC.</t>
        </is>
      </c>
      <c r="C323" s="8" t="inlineStr">
        <is>
          <t>US4622221004</t>
        </is>
      </c>
      <c r="D323" s="8" t="inlineStr">
        <is>
          <t>NASDAQ</t>
        </is>
      </c>
    </row>
    <row r="324">
      <c r="A324" s="8" t="inlineStr">
        <is>
          <t>IP</t>
        </is>
      </c>
      <c r="B324" s="8" t="inlineStr">
        <is>
          <t>INTERNATIONAL PAPER COMPANY</t>
        </is>
      </c>
      <c r="C324" s="8" t="inlineStr">
        <is>
          <t>US4601461035</t>
        </is>
      </c>
      <c r="D324" s="8" t="inlineStr">
        <is>
          <t>NEW YORK STOCK EXCHANGE</t>
        </is>
      </c>
    </row>
    <row r="325">
      <c r="A325" s="8" t="inlineStr">
        <is>
          <t>IPGP</t>
        </is>
      </c>
      <c r="B325" s="8" t="inlineStr">
        <is>
          <t>IPG PHOTONICS CORPORATION</t>
        </is>
      </c>
      <c r="C325" s="8" t="inlineStr">
        <is>
          <t>US44980X1090</t>
        </is>
      </c>
      <c r="D325" s="8" t="inlineStr">
        <is>
          <t>NASDAQ</t>
        </is>
      </c>
    </row>
    <row r="326">
      <c r="A326" s="8" t="inlineStr">
        <is>
          <t>IPHI</t>
        </is>
      </c>
      <c r="B326" s="8" t="inlineStr">
        <is>
          <t>INPHI CORPORATION</t>
        </is>
      </c>
      <c r="C326" s="8" t="inlineStr">
        <is>
          <t>US45772F1075</t>
        </is>
      </c>
      <c r="D326" s="8" t="inlineStr">
        <is>
          <t>NASDAQ</t>
        </is>
      </c>
    </row>
    <row r="327">
      <c r="A327" s="8" t="inlineStr">
        <is>
          <t>IQV</t>
        </is>
      </c>
      <c r="B327" s="8" t="inlineStr">
        <is>
          <t>IQVIA HOLDINGS INC.</t>
        </is>
      </c>
      <c r="C327" s="8" t="inlineStr">
        <is>
          <t>US46266C1053</t>
        </is>
      </c>
      <c r="D327" s="8" t="inlineStr">
        <is>
          <t>NEW YORK STOCK EXCHANGE</t>
        </is>
      </c>
    </row>
    <row r="328">
      <c r="A328" s="8" t="inlineStr">
        <is>
          <t>IRM1</t>
        </is>
      </c>
      <c r="B328" s="8" t="inlineStr">
        <is>
          <t>IRON MOUNTAIN INCORPORATED</t>
        </is>
      </c>
      <c r="C328" s="8" t="inlineStr">
        <is>
          <t>US46284V1017</t>
        </is>
      </c>
      <c r="D328" s="8" t="inlineStr">
        <is>
          <t>NEW YORK STOCK EXCHANGE</t>
        </is>
      </c>
    </row>
    <row r="329">
      <c r="A329" s="8" t="inlineStr">
        <is>
          <t>ISRG</t>
        </is>
      </c>
      <c r="B329" s="8" t="inlineStr">
        <is>
          <t>INTUITIVE SURGICAL, INC.</t>
        </is>
      </c>
      <c r="C329" s="8" t="inlineStr">
        <is>
          <t>US46120E6023</t>
        </is>
      </c>
      <c r="D329" s="8" t="inlineStr">
        <is>
          <t>NASDAQ</t>
        </is>
      </c>
    </row>
    <row r="330">
      <c r="A330" s="8" t="inlineStr">
        <is>
          <t>ITW</t>
        </is>
      </c>
      <c r="B330" s="8" t="inlineStr">
        <is>
          <t>ILLINOIS TOOL WORKS INC.</t>
        </is>
      </c>
      <c r="C330" s="8" t="inlineStr">
        <is>
          <t>US4523081093</t>
        </is>
      </c>
      <c r="D330" s="8" t="inlineStr">
        <is>
          <t>NEW YORK STOCK EXCHANGE</t>
        </is>
      </c>
    </row>
    <row r="331">
      <c r="A331" s="8" t="inlineStr">
        <is>
          <t>JBLU</t>
        </is>
      </c>
      <c r="B331" s="8" t="inlineStr">
        <is>
          <t>JETBLUE AIRWAYS CORPORATION</t>
        </is>
      </c>
      <c r="C331" s="8" t="inlineStr">
        <is>
          <t>US4771431016</t>
        </is>
      </c>
      <c r="D331" s="8" t="inlineStr">
        <is>
          <t>NASDAQ</t>
        </is>
      </c>
    </row>
    <row r="332">
      <c r="A332" s="8" t="inlineStr">
        <is>
          <t>JEF</t>
        </is>
      </c>
      <c r="B332" s="8" t="inlineStr">
        <is>
          <t>JEFFERIES FINANCIAL GROUP INC.</t>
        </is>
      </c>
      <c r="C332" s="8" t="inlineStr">
        <is>
          <t>US47233W1099</t>
        </is>
      </c>
      <c r="D332" s="8" t="inlineStr">
        <is>
          <t>NEW YORK STOCK EXCHANGE</t>
        </is>
      </c>
    </row>
    <row r="333">
      <c r="A333" s="8" t="inlineStr">
        <is>
          <t>JNJ</t>
        </is>
      </c>
      <c r="B333" s="8" t="inlineStr">
        <is>
          <t>JOHNSON &amp; JOHNSON</t>
        </is>
      </c>
      <c r="C333" s="8" t="inlineStr">
        <is>
          <t>US4781601046</t>
        </is>
      </c>
      <c r="D333" s="8" t="inlineStr">
        <is>
          <t>NEW YORK STOCK EXCHANGE</t>
        </is>
      </c>
    </row>
    <row r="334">
      <c r="A334" s="8" t="inlineStr">
        <is>
          <t>JPM</t>
        </is>
      </c>
      <c r="B334" s="8" t="inlineStr">
        <is>
          <t>JP MORGAN CHASE &amp; CO.</t>
        </is>
      </c>
      <c r="C334" s="8" t="inlineStr">
        <is>
          <t>US46625H1005</t>
        </is>
      </c>
      <c r="D334" s="8" t="inlineStr">
        <is>
          <t>NEW YORK STOCK EXCHANGE</t>
        </is>
      </c>
    </row>
    <row r="335">
      <c r="A335" s="8" t="inlineStr">
        <is>
          <t>JWN</t>
        </is>
      </c>
      <c r="B335" s="8" t="inlineStr">
        <is>
          <t>NORDSTROM, INC.</t>
        </is>
      </c>
      <c r="C335" s="8" t="inlineStr">
        <is>
          <t>US6556641008</t>
        </is>
      </c>
      <c r="D335" s="8" t="inlineStr">
        <is>
          <t>NEW YORK STOCK EXCHANGE</t>
        </is>
      </c>
    </row>
    <row r="336">
      <c r="A336" s="8" t="inlineStr">
        <is>
          <t>K</t>
        </is>
      </c>
      <c r="B336" s="8" t="inlineStr">
        <is>
          <t>KELLOGG COMPANY</t>
        </is>
      </c>
      <c r="C336" s="8" t="inlineStr">
        <is>
          <t>US4878361082</t>
        </is>
      </c>
      <c r="D336" s="8" t="inlineStr">
        <is>
          <t>NEW YORK STOCK EXCHANGE</t>
        </is>
      </c>
    </row>
    <row r="337">
      <c r="A337" s="8" t="inlineStr">
        <is>
          <t>KAR1</t>
        </is>
      </c>
      <c r="B337" s="8" t="inlineStr">
        <is>
          <t>KAR AUCTION SERVICES, INC.</t>
        </is>
      </c>
      <c r="C337" s="8" t="inlineStr">
        <is>
          <t>US48238T1097</t>
        </is>
      </c>
      <c r="D337" s="8" t="inlineStr">
        <is>
          <t>NEW YORK STOCK EXCHANGE</t>
        </is>
      </c>
    </row>
    <row r="338">
      <c r="A338" s="8" t="inlineStr">
        <is>
          <t>KBH</t>
        </is>
      </c>
      <c r="B338" s="8" t="inlineStr">
        <is>
          <t>KB HOME</t>
        </is>
      </c>
      <c r="C338" s="8" t="inlineStr">
        <is>
          <t>US48666K1097</t>
        </is>
      </c>
      <c r="D338" s="8" t="inlineStr">
        <is>
          <t>NEW YORK STOCK EXCHANGE</t>
        </is>
      </c>
    </row>
    <row r="339">
      <c r="A339" s="8" t="inlineStr">
        <is>
          <t>KBR</t>
        </is>
      </c>
      <c r="B339" s="8" t="inlineStr">
        <is>
          <t>KBR, INC.</t>
        </is>
      </c>
      <c r="C339" s="8" t="inlineStr">
        <is>
          <t>US48242W1062</t>
        </is>
      </c>
      <c r="D339" s="8" t="inlineStr">
        <is>
          <t>NEW YORK STOCK EXCHANGE</t>
        </is>
      </c>
    </row>
    <row r="340">
      <c r="A340" s="8" t="inlineStr">
        <is>
          <t>KEY1</t>
        </is>
      </c>
      <c r="B340" s="8" t="inlineStr">
        <is>
          <t>KEYCORP</t>
        </is>
      </c>
      <c r="C340" s="8" t="inlineStr">
        <is>
          <t>US4932671088</t>
        </is>
      </c>
      <c r="D340" s="8" t="inlineStr">
        <is>
          <t>NEW YORK STOCK EXCHANGE</t>
        </is>
      </c>
    </row>
    <row r="341">
      <c r="A341" s="8" t="inlineStr">
        <is>
          <t>KEYS</t>
        </is>
      </c>
      <c r="B341" s="8" t="inlineStr">
        <is>
          <t>KEYSIGHT TECHNOLOGIES, INC.</t>
        </is>
      </c>
      <c r="C341" s="8" t="inlineStr">
        <is>
          <t>US49338L1035</t>
        </is>
      </c>
      <c r="D341" s="8" t="inlineStr">
        <is>
          <t>NEW YORK STOCK EXCHANGE</t>
        </is>
      </c>
    </row>
    <row r="342">
      <c r="A342" s="8" t="inlineStr">
        <is>
          <t>KHC</t>
        </is>
      </c>
      <c r="B342" s="8" t="inlineStr">
        <is>
          <t>THE KRAFT HEINZ COMPANY</t>
        </is>
      </c>
      <c r="C342" s="8" t="inlineStr">
        <is>
          <t>US5007541064</t>
        </is>
      </c>
      <c r="D342" s="8" t="inlineStr">
        <is>
          <t>NASDAQ</t>
        </is>
      </c>
    </row>
    <row r="343">
      <c r="A343" s="8" t="inlineStr">
        <is>
          <t>KIM</t>
        </is>
      </c>
      <c r="B343" s="8" t="inlineStr">
        <is>
          <t>KIMCO REALTY CORPORATION</t>
        </is>
      </c>
      <c r="C343" s="8" t="inlineStr">
        <is>
          <t>US49446R1095</t>
        </is>
      </c>
      <c r="D343" s="8" t="inlineStr">
        <is>
          <t>NEW YORK STOCK EXCHANGE</t>
        </is>
      </c>
    </row>
    <row r="344">
      <c r="A344" s="8" t="inlineStr">
        <is>
          <t>KKRC</t>
        </is>
      </c>
      <c r="B344" s="8" t="inlineStr">
        <is>
          <t>KKR &amp; CO. INC.</t>
        </is>
      </c>
      <c r="C344" s="8" t="inlineStr">
        <is>
          <t>US48251W1045</t>
        </is>
      </c>
      <c r="D344" s="8" t="inlineStr">
        <is>
          <t>NEW YORK STOCK EXCHANGE</t>
        </is>
      </c>
    </row>
    <row r="345">
      <c r="A345" s="8" t="inlineStr">
        <is>
          <t>KLAC</t>
        </is>
      </c>
      <c r="B345" s="8" t="inlineStr">
        <is>
          <t>KLA CORPORATION</t>
        </is>
      </c>
      <c r="C345" s="8" t="inlineStr">
        <is>
          <t>US4824801009</t>
        </is>
      </c>
      <c r="D345" s="8" t="inlineStr">
        <is>
          <t>NASDAQ</t>
        </is>
      </c>
    </row>
    <row r="346">
      <c r="A346" s="8" t="inlineStr">
        <is>
          <t>KMB</t>
        </is>
      </c>
      <c r="B346" s="8" t="inlineStr">
        <is>
          <t>KIMBERLY-CLARK CORPORATION</t>
        </is>
      </c>
      <c r="C346" s="8" t="inlineStr">
        <is>
          <t>US4943681035</t>
        </is>
      </c>
      <c r="D346" s="8" t="inlineStr">
        <is>
          <t>NEW YORK STOCK EXCHANGE</t>
        </is>
      </c>
    </row>
    <row r="347">
      <c r="A347" s="8" t="inlineStr">
        <is>
          <t>KMI</t>
        </is>
      </c>
      <c r="B347" s="8" t="inlineStr">
        <is>
          <t>KINDER MORGAN, INC.</t>
        </is>
      </c>
      <c r="C347" s="8" t="inlineStr">
        <is>
          <t>US49456B1017</t>
        </is>
      </c>
      <c r="D347" s="8" t="inlineStr">
        <is>
          <t>NEW YORK STOCK EXCHANGE</t>
        </is>
      </c>
    </row>
    <row r="348">
      <c r="A348" s="8" t="inlineStr">
        <is>
          <t>KMT</t>
        </is>
      </c>
      <c r="B348" s="8" t="inlineStr">
        <is>
          <t>KENNAMETAL INC.</t>
        </is>
      </c>
      <c r="C348" s="8" t="inlineStr">
        <is>
          <t>US4891701009</t>
        </is>
      </c>
      <c r="D348" s="8" t="inlineStr">
        <is>
          <t>NEW YORK STOCK EXCHANGE</t>
        </is>
      </c>
    </row>
    <row r="349">
      <c r="A349" s="8" t="inlineStr">
        <is>
          <t>KMX</t>
        </is>
      </c>
      <c r="B349" s="8" t="inlineStr">
        <is>
          <t xml:space="preserve">CARMAX, INC. </t>
        </is>
      </c>
      <c r="C349" s="8" t="inlineStr">
        <is>
          <t>US1431301027</t>
        </is>
      </c>
      <c r="D349" s="8" t="inlineStr">
        <is>
          <t>NEW YORK STOCK EXCHANGE</t>
        </is>
      </c>
    </row>
    <row r="350">
      <c r="A350" s="8" t="inlineStr">
        <is>
          <t>KO</t>
        </is>
      </c>
      <c r="B350" s="8" t="inlineStr">
        <is>
          <t>THE COCA-COLA COMPANY</t>
        </is>
      </c>
      <c r="C350" s="8" t="inlineStr">
        <is>
          <t>US1912161007</t>
        </is>
      </c>
      <c r="D350" s="8" t="inlineStr">
        <is>
          <t>NEW YORK STOCK EXCHANGE</t>
        </is>
      </c>
    </row>
    <row r="351">
      <c r="A351" s="8" t="inlineStr">
        <is>
          <t>KOD</t>
        </is>
      </c>
      <c r="B351" s="8" t="inlineStr">
        <is>
          <t>KODIAK SCIENCES INC.</t>
        </is>
      </c>
      <c r="C351" s="8" t="inlineStr">
        <is>
          <t>US50015M1099</t>
        </is>
      </c>
      <c r="D351" s="8" t="inlineStr">
        <is>
          <t>NASDAQ</t>
        </is>
      </c>
    </row>
    <row r="352">
      <c r="A352" s="8" t="inlineStr">
        <is>
          <t>KR</t>
        </is>
      </c>
      <c r="B352" s="8" t="inlineStr">
        <is>
          <t>THE KROGER CO.</t>
        </is>
      </c>
      <c r="C352" s="8" t="inlineStr">
        <is>
          <t>US5010441013</t>
        </is>
      </c>
      <c r="D352" s="8" t="inlineStr">
        <is>
          <t>NEW YORK STOCK EXCHANGE</t>
        </is>
      </c>
    </row>
    <row r="353">
      <c r="A353" s="8" t="inlineStr">
        <is>
          <t>KRTX</t>
        </is>
      </c>
      <c r="B353" s="8" t="inlineStr">
        <is>
          <t>KARUNA THERAPEUTICS, INC.</t>
        </is>
      </c>
      <c r="C353" s="8" t="inlineStr">
        <is>
          <t>US48576A1007</t>
        </is>
      </c>
      <c r="D353" s="8" t="inlineStr">
        <is>
          <t>NASDAQ</t>
        </is>
      </c>
    </row>
    <row r="354">
      <c r="A354" s="8" t="inlineStr">
        <is>
          <t>KSS</t>
        </is>
      </c>
      <c r="B354" s="8" t="inlineStr">
        <is>
          <t>KOHL´S CORPORATION</t>
        </is>
      </c>
      <c r="C354" s="8" t="inlineStr">
        <is>
          <t>US5002551043</t>
        </is>
      </c>
      <c r="D354" s="8" t="inlineStr">
        <is>
          <t>NEW YORK STOCK EXCHANGE</t>
        </is>
      </c>
    </row>
    <row r="355">
      <c r="A355" s="8" t="inlineStr">
        <is>
          <t>KSU</t>
        </is>
      </c>
      <c r="B355" s="8" t="inlineStr">
        <is>
          <t>KANSAS CITY SOUTHERN</t>
        </is>
      </c>
      <c r="C355" s="8" t="inlineStr">
        <is>
          <t>US4851703029</t>
        </is>
      </c>
      <c r="D355" s="8" t="inlineStr">
        <is>
          <t>NEW YORK STOCK EXCHANGE</t>
        </is>
      </c>
    </row>
    <row r="356">
      <c r="A356" s="8" t="inlineStr">
        <is>
          <t>LB</t>
        </is>
      </c>
      <c r="B356" s="8" t="inlineStr">
        <is>
          <t>L BRANDS, INC.</t>
        </is>
      </c>
      <c r="C356" s="8" t="inlineStr">
        <is>
          <t>US5017971046</t>
        </is>
      </c>
      <c r="D356" s="8" t="inlineStr">
        <is>
          <t>NEW YORK STOCK EXCHANGE</t>
        </is>
      </c>
    </row>
    <row r="357">
      <c r="A357" s="8" t="inlineStr">
        <is>
          <t>LCII</t>
        </is>
      </c>
      <c r="B357" s="8" t="inlineStr">
        <is>
          <t>LCI Industries</t>
        </is>
      </c>
      <c r="C357" s="8" t="inlineStr">
        <is>
          <t>US50189K1034</t>
        </is>
      </c>
      <c r="D357" s="8" t="inlineStr">
        <is>
          <t>NEW YORK STOCK EXCHANGE</t>
        </is>
      </c>
    </row>
    <row r="358">
      <c r="A358" s="8" t="inlineStr">
        <is>
          <t>LDOS</t>
        </is>
      </c>
      <c r="B358" s="8" t="inlineStr">
        <is>
          <t>LEIDOS HOLDINGS, INC.</t>
        </is>
      </c>
      <c r="C358" s="8" t="inlineStr">
        <is>
          <t>US5253271028</t>
        </is>
      </c>
      <c r="D358" s="8" t="inlineStr">
        <is>
          <t>NEW YORK STOCK EXCHANGE</t>
        </is>
      </c>
    </row>
    <row r="359">
      <c r="A359" s="8" t="inlineStr">
        <is>
          <t>LEA</t>
        </is>
      </c>
      <c r="B359" s="8" t="inlineStr">
        <is>
          <t>LEAR CORPORATION</t>
        </is>
      </c>
      <c r="C359" s="8" t="inlineStr">
        <is>
          <t>US5218652049</t>
        </is>
      </c>
      <c r="D359" s="8" t="inlineStr">
        <is>
          <t>NEW YORK STOCK EXCHANGE</t>
        </is>
      </c>
    </row>
    <row r="360">
      <c r="A360" s="8" t="inlineStr">
        <is>
          <t>LEN</t>
        </is>
      </c>
      <c r="B360" s="8" t="inlineStr">
        <is>
          <t>LENNAR CORPORATION</t>
        </is>
      </c>
      <c r="C360" s="8" t="inlineStr">
        <is>
          <t>US5260571048</t>
        </is>
      </c>
      <c r="D360" s="8" t="inlineStr">
        <is>
          <t>NEW YORK STOCK EXCHANGE</t>
        </is>
      </c>
    </row>
    <row r="361">
      <c r="A361" s="8" t="inlineStr">
        <is>
          <t>LENB</t>
        </is>
      </c>
      <c r="B361" s="8" t="inlineStr">
        <is>
          <t>LENNAR CORPORATION</t>
        </is>
      </c>
      <c r="C361" s="8" t="inlineStr">
        <is>
          <t>US5260573028</t>
        </is>
      </c>
      <c r="D361" s="8" t="inlineStr">
        <is>
          <t>NEW YORK STOCK EXCHANGE</t>
        </is>
      </c>
    </row>
    <row r="362">
      <c r="A362" s="8" t="inlineStr">
        <is>
          <t>LEVI</t>
        </is>
      </c>
      <c r="B362" s="8" t="inlineStr">
        <is>
          <t>LEVI STRAUSS &amp; CO.</t>
        </is>
      </c>
      <c r="C362" s="8" t="inlineStr">
        <is>
          <t>US52736R1023</t>
        </is>
      </c>
      <c r="D362" s="8" t="inlineStr">
        <is>
          <t>NEW YORK STOCK EXCHANGE</t>
        </is>
      </c>
    </row>
    <row r="363">
      <c r="A363" s="8" t="inlineStr">
        <is>
          <t>LH</t>
        </is>
      </c>
      <c r="B363" s="8" t="inlineStr">
        <is>
          <t>LABORATORY CORPORATION OF AMERICA HOLDINGS</t>
        </is>
      </c>
      <c r="C363" s="8" t="inlineStr">
        <is>
          <t>US50540R4092</t>
        </is>
      </c>
      <c r="D363" s="8" t="inlineStr">
        <is>
          <t>NEW YORK STOCK EXCHANGE</t>
        </is>
      </c>
    </row>
    <row r="364">
      <c r="A364" s="8" t="inlineStr">
        <is>
          <t>LII</t>
        </is>
      </c>
      <c r="B364" s="8" t="inlineStr">
        <is>
          <t>LENNOX INTERNATIONAL INC.</t>
        </is>
      </c>
      <c r="C364" s="8" t="inlineStr">
        <is>
          <t>US5261071071</t>
        </is>
      </c>
      <c r="D364" s="8" t="inlineStr">
        <is>
          <t>NEW YORK STOCK EXCHANGE</t>
        </is>
      </c>
    </row>
    <row r="365">
      <c r="A365" s="8" t="inlineStr">
        <is>
          <t>LITE</t>
        </is>
      </c>
      <c r="B365" s="8" t="inlineStr">
        <is>
          <t>LUMENTUM HOLDINGS INC.</t>
        </is>
      </c>
      <c r="C365" s="8" t="inlineStr">
        <is>
          <t>US55024U1097</t>
        </is>
      </c>
      <c r="D365" s="8" t="inlineStr">
        <is>
          <t>NASDAQ</t>
        </is>
      </c>
    </row>
    <row r="366">
      <c r="A366" s="8" t="inlineStr">
        <is>
          <t>LLY</t>
        </is>
      </c>
      <c r="B366" s="8" t="inlineStr">
        <is>
          <t>ELI LILLY &amp; CO.</t>
        </is>
      </c>
      <c r="C366" s="8" t="inlineStr">
        <is>
          <t>US5324571083</t>
        </is>
      </c>
      <c r="D366" s="8" t="inlineStr">
        <is>
          <t>NEW YORK STOCK EXCHANGE</t>
        </is>
      </c>
    </row>
    <row r="367">
      <c r="A367" s="8" t="inlineStr">
        <is>
          <t>LMND</t>
        </is>
      </c>
      <c r="B367" s="8" t="inlineStr">
        <is>
          <t>LEMONADE, INC.</t>
        </is>
      </c>
      <c r="C367" s="8" t="inlineStr">
        <is>
          <t>US52567D1072</t>
        </is>
      </c>
      <c r="D367" s="8" t="inlineStr">
        <is>
          <t>NEW YORK STOCK EXCHANGE</t>
        </is>
      </c>
    </row>
    <row r="368">
      <c r="A368" s="8" t="inlineStr">
        <is>
          <t>LMT</t>
        </is>
      </c>
      <c r="B368" s="8" t="inlineStr">
        <is>
          <t>LOCKHEED MARTIN CORPORATION</t>
        </is>
      </c>
      <c r="C368" s="8" t="inlineStr">
        <is>
          <t>US5398301094</t>
        </is>
      </c>
      <c r="D368" s="8" t="inlineStr">
        <is>
          <t>NEW YORK STOCK EXCHANGE</t>
        </is>
      </c>
    </row>
    <row r="369">
      <c r="A369" s="8" t="inlineStr">
        <is>
          <t>LNG</t>
        </is>
      </c>
      <c r="B369" s="8" t="inlineStr">
        <is>
          <t>CHENIERE ENERGY, INC.</t>
        </is>
      </c>
      <c r="C369" s="8" t="inlineStr">
        <is>
          <t>US16411R2085</t>
        </is>
      </c>
      <c r="D369" s="8" t="inlineStr">
        <is>
          <t>NEW YORK STOCK EXCHANGE</t>
        </is>
      </c>
    </row>
    <row r="370">
      <c r="A370" s="8" t="inlineStr">
        <is>
          <t>LOCO</t>
        </is>
      </c>
      <c r="B370" s="8" t="inlineStr">
        <is>
          <t>EL POLLO LOCO HOLDINGS, INC.</t>
        </is>
      </c>
      <c r="C370" s="8" t="inlineStr">
        <is>
          <t>US2686031079</t>
        </is>
      </c>
      <c r="D370" s="8" t="inlineStr">
        <is>
          <t>NASDAQ</t>
        </is>
      </c>
    </row>
    <row r="371">
      <c r="A371" s="8" t="inlineStr">
        <is>
          <t>LOW</t>
        </is>
      </c>
      <c r="B371" s="8" t="inlineStr">
        <is>
          <t>LOWE´S COMPANIES, INC.</t>
        </is>
      </c>
      <c r="C371" s="8" t="inlineStr">
        <is>
          <t>US5486611073</t>
        </is>
      </c>
      <c r="D371" s="8" t="inlineStr">
        <is>
          <t>NEW YORK STOCK EXCHANGE</t>
        </is>
      </c>
    </row>
    <row r="372">
      <c r="A372" s="8" t="inlineStr">
        <is>
          <t>LPSN</t>
        </is>
      </c>
      <c r="B372" s="8" t="inlineStr">
        <is>
          <t>LivePerson, Inc.</t>
        </is>
      </c>
      <c r="C372" s="8" t="inlineStr">
        <is>
          <t>US5381461012</t>
        </is>
      </c>
      <c r="D372" s="8" t="inlineStr">
        <is>
          <t>NASDAQ</t>
        </is>
      </c>
    </row>
    <row r="373">
      <c r="A373" s="8" t="inlineStr">
        <is>
          <t>LRCX</t>
        </is>
      </c>
      <c r="B373" s="8" t="inlineStr">
        <is>
          <t>Lam Research Corporation</t>
        </is>
      </c>
      <c r="C373" s="8" t="inlineStr">
        <is>
          <t>US5128071082</t>
        </is>
      </c>
      <c r="D373" s="8" t="inlineStr">
        <is>
          <t>NASDAQ</t>
        </is>
      </c>
    </row>
    <row r="374">
      <c r="A374" s="8" t="inlineStr">
        <is>
          <t>LSTR</t>
        </is>
      </c>
      <c r="B374" s="8" t="inlineStr">
        <is>
          <t>LANDSTAR SYSTEM, INC.</t>
        </is>
      </c>
      <c r="C374" s="8" t="inlineStr">
        <is>
          <t>US5150981018</t>
        </is>
      </c>
      <c r="D374" s="8" t="inlineStr">
        <is>
          <t>NASDAQ</t>
        </is>
      </c>
    </row>
    <row r="375">
      <c r="A375" s="8" t="inlineStr">
        <is>
          <t>LSXMA</t>
        </is>
      </c>
      <c r="B375" s="8" t="inlineStr">
        <is>
          <t>LIBERTY MEDIA CORPORATION</t>
        </is>
      </c>
      <c r="C375" s="8" t="inlineStr">
        <is>
          <t>US5312294094</t>
        </is>
      </c>
      <c r="D375" s="8" t="inlineStr">
        <is>
          <t>NASDAQ</t>
        </is>
      </c>
    </row>
    <row r="376">
      <c r="A376" s="8" t="inlineStr">
        <is>
          <t>LULU</t>
        </is>
      </c>
      <c r="B376" s="8" t="inlineStr">
        <is>
          <t>LULULEMON ATHLETICA INC.</t>
        </is>
      </c>
      <c r="C376" s="8" t="inlineStr">
        <is>
          <t>US5500211090</t>
        </is>
      </c>
      <c r="D376" s="8" t="inlineStr">
        <is>
          <t>NASDAQ</t>
        </is>
      </c>
    </row>
    <row r="377">
      <c r="A377" s="8" t="inlineStr">
        <is>
          <t>LUMN</t>
        </is>
      </c>
      <c r="B377" s="8" t="inlineStr">
        <is>
          <t>LUMEN TECHNOLOGIES, INC.</t>
        </is>
      </c>
      <c r="C377" s="8" t="inlineStr">
        <is>
          <t>US1567001060</t>
        </is>
      </c>
      <c r="D377" s="8" t="inlineStr">
        <is>
          <t>NEW YORK STOCK EXCHANGE</t>
        </is>
      </c>
    </row>
    <row r="378">
      <c r="A378" s="8" t="inlineStr">
        <is>
          <t>LUV</t>
        </is>
      </c>
      <c r="B378" s="8" t="inlineStr">
        <is>
          <t>SOUTHWEST AIRLINES CO.</t>
        </is>
      </c>
      <c r="C378" s="8" t="inlineStr">
        <is>
          <t>US8447411088</t>
        </is>
      </c>
      <c r="D378" s="8" t="inlineStr">
        <is>
          <t>NEW YORK STOCK EXCHANGE</t>
        </is>
      </c>
    </row>
    <row r="379">
      <c r="A379" s="8" t="inlineStr">
        <is>
          <t>LVGO</t>
        </is>
      </c>
      <c r="B379" s="8" t="inlineStr">
        <is>
          <t>LIVONGO HEALTH, INC.</t>
        </is>
      </c>
      <c r="C379" s="8" t="inlineStr">
        <is>
          <t>US5391831030</t>
        </is>
      </c>
      <c r="D379" s="8" t="inlineStr">
        <is>
          <t>NASDAQ</t>
        </is>
      </c>
    </row>
    <row r="380">
      <c r="A380" s="8" t="inlineStr">
        <is>
          <t>LVS</t>
        </is>
      </c>
      <c r="B380" s="8" t="inlineStr">
        <is>
          <t>LAS VEGAS SANDS CORP.</t>
        </is>
      </c>
      <c r="C380" s="8" t="inlineStr">
        <is>
          <t>US5178341070</t>
        </is>
      </c>
      <c r="D380" s="8" t="inlineStr">
        <is>
          <t>NEW YORK STOCK EXCHANGE</t>
        </is>
      </c>
    </row>
    <row r="381">
      <c r="A381" s="8" t="inlineStr">
        <is>
          <t>LW</t>
        </is>
      </c>
      <c r="B381" s="8" t="inlineStr">
        <is>
          <t>LAMB WESTON HOLDINGS, INC.</t>
        </is>
      </c>
      <c r="C381" s="8" t="inlineStr">
        <is>
          <t>US5132721045</t>
        </is>
      </c>
      <c r="D381" s="8" t="inlineStr">
        <is>
          <t>NEW YORK STOCK EXCHANGE</t>
        </is>
      </c>
    </row>
    <row r="382">
      <c r="A382" s="8" t="inlineStr">
        <is>
          <t>LYFT</t>
        </is>
      </c>
      <c r="B382" s="8" t="inlineStr">
        <is>
          <t>LYFT INC</t>
        </is>
      </c>
      <c r="C382" s="8" t="inlineStr">
        <is>
          <t>US55087P1049</t>
        </is>
      </c>
      <c r="D382" s="8" t="inlineStr">
        <is>
          <t>NASDAQ</t>
        </is>
      </c>
    </row>
    <row r="383">
      <c r="A383" s="8" t="inlineStr">
        <is>
          <t>LYV</t>
        </is>
      </c>
      <c r="B383" s="8" t="inlineStr">
        <is>
          <t>LIVE NATION ENTERTAINMENT, INC.</t>
        </is>
      </c>
      <c r="C383" s="8" t="inlineStr">
        <is>
          <t>US5380341090</t>
        </is>
      </c>
      <c r="D383" s="8" t="inlineStr">
        <is>
          <t>NEW YORK STOCK EXCHANGE</t>
        </is>
      </c>
    </row>
    <row r="384">
      <c r="A384" s="8" t="inlineStr">
        <is>
          <t>M</t>
        </is>
      </c>
      <c r="B384" s="8" t="inlineStr">
        <is>
          <t>MACY´S INC.</t>
        </is>
      </c>
      <c r="C384" s="8" t="inlineStr">
        <is>
          <t>US55616P1049</t>
        </is>
      </c>
      <c r="D384" s="8" t="inlineStr">
        <is>
          <t>NEW YORK STOCK EXCHANGE</t>
        </is>
      </c>
    </row>
    <row r="385">
      <c r="A385" s="8" t="inlineStr">
        <is>
          <t>MA</t>
        </is>
      </c>
      <c r="B385" s="8" t="inlineStr">
        <is>
          <t xml:space="preserve">MASTERCARD INCORPORATED. </t>
        </is>
      </c>
      <c r="C385" s="8" t="inlineStr">
        <is>
          <t>US57636Q1040</t>
        </is>
      </c>
      <c r="D385" s="8" t="inlineStr">
        <is>
          <t>NEW YORK STOCK EXCHANGE</t>
        </is>
      </c>
    </row>
    <row r="386">
      <c r="A386" s="8" t="inlineStr">
        <is>
          <t>MAA</t>
        </is>
      </c>
      <c r="B386" s="8" t="inlineStr">
        <is>
          <t>Mid-America Apartment Communities Inc.</t>
        </is>
      </c>
      <c r="C386" s="8" t="inlineStr">
        <is>
          <t>US59522J1034</t>
        </is>
      </c>
      <c r="D386" s="8" t="inlineStr">
        <is>
          <t>NEW YORK STOCK EXCHANGE</t>
        </is>
      </c>
    </row>
    <row r="387">
      <c r="A387" s="8" t="inlineStr">
        <is>
          <t>MAS</t>
        </is>
      </c>
      <c r="B387" s="8" t="inlineStr">
        <is>
          <t>MASCO CORPORATION</t>
        </is>
      </c>
      <c r="C387" s="8" t="inlineStr">
        <is>
          <t>US5745991068</t>
        </is>
      </c>
      <c r="D387" s="8" t="inlineStr">
        <is>
          <t>NEW YORK STOCK EXCHANGE</t>
        </is>
      </c>
    </row>
    <row r="388">
      <c r="A388" s="8" t="inlineStr">
        <is>
          <t>MASI</t>
        </is>
      </c>
      <c r="B388" s="8" t="inlineStr">
        <is>
          <t>MASIMO CORPORATION</t>
        </is>
      </c>
      <c r="C388" s="8" t="inlineStr">
        <is>
          <t>US5747951003</t>
        </is>
      </c>
      <c r="D388" s="8" t="inlineStr">
        <is>
          <t>NASDAQ</t>
        </is>
      </c>
    </row>
    <row r="389">
      <c r="A389" s="8" t="inlineStr">
        <is>
          <t>MAT</t>
        </is>
      </c>
      <c r="B389" s="8" t="inlineStr">
        <is>
          <t>MATTEL, INC.</t>
        </is>
      </c>
      <c r="C389" s="8" t="inlineStr">
        <is>
          <t>US5770811025</t>
        </is>
      </c>
      <c r="D389" s="8" t="inlineStr">
        <is>
          <t>NASDAQ</t>
        </is>
      </c>
    </row>
    <row r="390">
      <c r="A390" s="8" t="inlineStr">
        <is>
          <t>MCD</t>
        </is>
      </c>
      <c r="B390" s="8" t="inlineStr">
        <is>
          <t>MCDONALD'S CORPORATION</t>
        </is>
      </c>
      <c r="C390" s="8" t="inlineStr">
        <is>
          <t>US5801351017</t>
        </is>
      </c>
      <c r="D390" s="8" t="inlineStr">
        <is>
          <t>NEW YORK STOCK EXCHANGE</t>
        </is>
      </c>
    </row>
    <row r="391">
      <c r="A391" s="8" t="inlineStr">
        <is>
          <t>MCHP</t>
        </is>
      </c>
      <c r="B391" s="8" t="inlineStr">
        <is>
          <t>MICROCHIP TECHNOLOGY INCORPORATED</t>
        </is>
      </c>
      <c r="C391" s="8" t="inlineStr">
        <is>
          <t>US5950171042</t>
        </is>
      </c>
      <c r="D391" s="8" t="inlineStr">
        <is>
          <t>NASDAQ</t>
        </is>
      </c>
    </row>
    <row r="392">
      <c r="A392" s="8" t="inlineStr">
        <is>
          <t>MCK</t>
        </is>
      </c>
      <c r="B392" s="8" t="inlineStr">
        <is>
          <t>MCKESSON CORPORATION</t>
        </is>
      </c>
      <c r="C392" s="8" t="inlineStr">
        <is>
          <t>US58155Q1031</t>
        </is>
      </c>
      <c r="D392" s="8" t="inlineStr">
        <is>
          <t>NEW YORK STOCK EXCHANGE</t>
        </is>
      </c>
    </row>
    <row r="393">
      <c r="A393" s="8" t="inlineStr">
        <is>
          <t>MCO</t>
        </is>
      </c>
      <c r="B393" s="8" t="inlineStr">
        <is>
          <t>MOODY´S CORPORATION</t>
        </is>
      </c>
      <c r="C393" s="8" t="inlineStr">
        <is>
          <t>US6153691059</t>
        </is>
      </c>
      <c r="D393" s="8" t="inlineStr">
        <is>
          <t>NEW YORK STOCK EXCHANGE</t>
        </is>
      </c>
    </row>
    <row r="394">
      <c r="A394" s="8" t="inlineStr">
        <is>
          <t>MD</t>
        </is>
      </c>
      <c r="B394" s="8" t="inlineStr">
        <is>
          <t xml:space="preserve">MEDNAX, INC. </t>
        </is>
      </c>
      <c r="C394" s="8" t="inlineStr">
        <is>
          <t>US58502B1061</t>
        </is>
      </c>
      <c r="D394" s="8" t="inlineStr">
        <is>
          <t>NEW YORK STOCK EXCHANGE</t>
        </is>
      </c>
    </row>
    <row r="395">
      <c r="A395" s="8" t="inlineStr">
        <is>
          <t>MDB</t>
        </is>
      </c>
      <c r="B395" s="8" t="inlineStr">
        <is>
          <t>MONGODB, INC.</t>
        </is>
      </c>
      <c r="C395" s="8" t="inlineStr">
        <is>
          <t>US60937P1066</t>
        </is>
      </c>
      <c r="D395" s="8" t="inlineStr">
        <is>
          <t>NASDAQ</t>
        </is>
      </c>
    </row>
    <row r="396">
      <c r="A396" s="8" t="inlineStr">
        <is>
          <t>MDLA</t>
        </is>
      </c>
      <c r="B396" s="8" t="inlineStr">
        <is>
          <t>Medallia Inc.</t>
        </is>
      </c>
      <c r="C396" s="8" t="inlineStr">
        <is>
          <t>US5840211099</t>
        </is>
      </c>
      <c r="D396" s="8" t="inlineStr">
        <is>
          <t>NEW YORK STOCK EXCHANGE</t>
        </is>
      </c>
    </row>
    <row r="397">
      <c r="A397" s="8" t="inlineStr">
        <is>
          <t>MDLZ</t>
        </is>
      </c>
      <c r="B397" s="8" t="inlineStr">
        <is>
          <t>MONDELEZ INTERNATIONAL INC.</t>
        </is>
      </c>
      <c r="C397" s="8" t="inlineStr">
        <is>
          <t>US6092071058</t>
        </is>
      </c>
      <c r="D397" s="8" t="inlineStr">
        <is>
          <t>NASDAQ</t>
        </is>
      </c>
    </row>
    <row r="398">
      <c r="A398" s="8" t="inlineStr">
        <is>
          <t>MEDP</t>
        </is>
      </c>
      <c r="B398" s="8" t="inlineStr">
        <is>
          <t>MEDPACE HOLDINGS, INC.</t>
        </is>
      </c>
      <c r="C398" s="8" t="inlineStr">
        <is>
          <t>US58506Q1094</t>
        </is>
      </c>
      <c r="D398" s="8" t="inlineStr">
        <is>
          <t>NASDAQ</t>
        </is>
      </c>
    </row>
    <row r="399">
      <c r="A399" s="8" t="inlineStr">
        <is>
          <t>MET</t>
        </is>
      </c>
      <c r="B399" s="8" t="inlineStr">
        <is>
          <t>METLIFE, INC.</t>
        </is>
      </c>
      <c r="C399" s="8" t="inlineStr">
        <is>
          <t>US59156R1086</t>
        </is>
      </c>
      <c r="D399" s="8" t="inlineStr">
        <is>
          <t>NEW YORK STOCK EXCHANGE</t>
        </is>
      </c>
    </row>
    <row r="400">
      <c r="A400" s="8" t="inlineStr">
        <is>
          <t>MGM</t>
        </is>
      </c>
      <c r="B400" s="8" t="inlineStr">
        <is>
          <t>MGM RESORTS INTERNATIONAL</t>
        </is>
      </c>
      <c r="C400" s="8" t="inlineStr">
        <is>
          <t>US5529531015</t>
        </is>
      </c>
      <c r="D400" s="8" t="inlineStr">
        <is>
          <t>NEW YORK STOCK EXCHANGE</t>
        </is>
      </c>
    </row>
    <row r="401">
      <c r="A401" s="8" t="inlineStr">
        <is>
          <t>MHK</t>
        </is>
      </c>
      <c r="B401" s="8" t="inlineStr">
        <is>
          <t>MOHAWK INDUSTRIES, INC.</t>
        </is>
      </c>
      <c r="C401" s="8" t="inlineStr">
        <is>
          <t>US6081901042</t>
        </is>
      </c>
      <c r="D401" s="8" t="inlineStr">
        <is>
          <t>NEW YORK STOCK EXCHANGE</t>
        </is>
      </c>
    </row>
    <row r="402">
      <c r="A402" s="8" t="inlineStr">
        <is>
          <t>MKC</t>
        </is>
      </c>
      <c r="B402" s="8" t="inlineStr">
        <is>
          <t>MCCORMICK &amp; COMPANY, INCORPORATED</t>
        </is>
      </c>
      <c r="C402" s="8" t="inlineStr">
        <is>
          <t>US5797802064</t>
        </is>
      </c>
      <c r="D402" s="8" t="inlineStr">
        <is>
          <t>NEW YORK STOCK EXCHANGE</t>
        </is>
      </c>
    </row>
    <row r="403">
      <c r="A403" s="8" t="inlineStr">
        <is>
          <t>MKL</t>
        </is>
      </c>
      <c r="B403" s="8" t="inlineStr">
        <is>
          <t>MARKEL CORPORATION</t>
        </is>
      </c>
      <c r="C403" s="8" t="inlineStr">
        <is>
          <t>US5705351048</t>
        </is>
      </c>
      <c r="D403" s="8" t="inlineStr">
        <is>
          <t>NEW YORK STOCK EXCHANGE</t>
        </is>
      </c>
    </row>
    <row r="404">
      <c r="A404" s="8" t="inlineStr">
        <is>
          <t>MKSI</t>
        </is>
      </c>
      <c r="B404" s="8" t="inlineStr">
        <is>
          <t>MKS INSTRUMENTS, INC.</t>
        </is>
      </c>
      <c r="C404" s="8" t="inlineStr">
        <is>
          <t>US55306N1046</t>
        </is>
      </c>
      <c r="D404" s="8" t="inlineStr">
        <is>
          <t>NASDAQ</t>
        </is>
      </c>
    </row>
    <row r="405">
      <c r="A405" s="8" t="inlineStr">
        <is>
          <t>MKTX</t>
        </is>
      </c>
      <c r="B405" s="8" t="inlineStr">
        <is>
          <t>MARKETAXESS HOLDINGS INC.</t>
        </is>
      </c>
      <c r="C405" s="8" t="inlineStr">
        <is>
          <t>US57060D1081</t>
        </is>
      </c>
      <c r="D405" s="8" t="inlineStr">
        <is>
          <t>NASDAQ</t>
        </is>
      </c>
    </row>
    <row r="406">
      <c r="A406" s="8" t="inlineStr">
        <is>
          <t>MLM</t>
        </is>
      </c>
      <c r="B406" s="8" t="inlineStr">
        <is>
          <t>MARTIN MARIETTA MATERIALS, INC.</t>
        </is>
      </c>
      <c r="C406" s="8" t="inlineStr">
        <is>
          <t>US5732841060</t>
        </is>
      </c>
      <c r="D406" s="8" t="inlineStr">
        <is>
          <t>NEW YORK STOCK EXCHANGE</t>
        </is>
      </c>
    </row>
    <row r="407">
      <c r="A407" s="8" t="inlineStr">
        <is>
          <t>MMC</t>
        </is>
      </c>
      <c r="B407" s="8" t="inlineStr">
        <is>
          <t>MARSH &amp; MCLENNAN COMPANIES, INC.</t>
        </is>
      </c>
      <c r="C407" s="8" t="inlineStr">
        <is>
          <t>US5717481023</t>
        </is>
      </c>
      <c r="D407" s="8" t="inlineStr">
        <is>
          <t>NEW YORK STOCK EXCHANGE</t>
        </is>
      </c>
    </row>
    <row r="408">
      <c r="A408" s="8" t="inlineStr">
        <is>
          <t>MMM</t>
        </is>
      </c>
      <c r="B408" s="8" t="inlineStr">
        <is>
          <t>3M COMPANY</t>
        </is>
      </c>
      <c r="C408" s="8" t="inlineStr">
        <is>
          <t>US88579Y1010</t>
        </is>
      </c>
      <c r="D408" s="8" t="inlineStr">
        <is>
          <t>NEW YORK STOCK EXCHANGE</t>
        </is>
      </c>
    </row>
    <row r="409">
      <c r="A409" s="8" t="inlineStr">
        <is>
          <t>MNST</t>
        </is>
      </c>
      <c r="B409" s="8" t="inlineStr">
        <is>
          <t>MONSTER BEVERAGE CORPORATION</t>
        </is>
      </c>
      <c r="C409" s="8" t="inlineStr">
        <is>
          <t>US61174X1090</t>
        </is>
      </c>
      <c r="D409" s="8" t="inlineStr">
        <is>
          <t>NASDAQ</t>
        </is>
      </c>
    </row>
    <row r="410">
      <c r="A410" s="8" t="inlineStr">
        <is>
          <t>MO</t>
        </is>
      </c>
      <c r="B410" s="8" t="inlineStr">
        <is>
          <t>ALTRIA GROUP, INC.</t>
        </is>
      </c>
      <c r="C410" s="8" t="inlineStr">
        <is>
          <t>US02209S1033</t>
        </is>
      </c>
      <c r="D410" s="8" t="inlineStr">
        <is>
          <t>NEW YORK STOCK EXCHANGE</t>
        </is>
      </c>
    </row>
    <row r="411">
      <c r="A411" s="8" t="inlineStr">
        <is>
          <t>MOS</t>
        </is>
      </c>
      <c r="B411" s="8" t="inlineStr">
        <is>
          <t>THE MOSAIC COMPANY</t>
        </is>
      </c>
      <c r="C411" s="8" t="inlineStr">
        <is>
          <t>US61945C1036</t>
        </is>
      </c>
      <c r="D411" s="8" t="inlineStr">
        <is>
          <t>NEW YORK STOCK EXCHANGE</t>
        </is>
      </c>
    </row>
    <row r="412">
      <c r="A412" s="8" t="inlineStr">
        <is>
          <t>MP</t>
        </is>
      </c>
      <c r="B412" s="8" t="inlineStr">
        <is>
          <t>MP MATERIALS CORP.</t>
        </is>
      </c>
      <c r="C412" s="8" t="inlineStr">
        <is>
          <t>US5533681012</t>
        </is>
      </c>
      <c r="D412" s="8" t="inlineStr">
        <is>
          <t>NEW YORK STOCK EXCHANGE</t>
        </is>
      </c>
    </row>
    <row r="413">
      <c r="A413" s="8" t="inlineStr">
        <is>
          <t>MPC</t>
        </is>
      </c>
      <c r="B413" s="8" t="inlineStr">
        <is>
          <t>MARATHON PETROLEUM CORPORATION</t>
        </is>
      </c>
      <c r="C413" s="8" t="inlineStr">
        <is>
          <t>US56585A1025</t>
        </is>
      </c>
      <c r="D413" s="8" t="inlineStr">
        <is>
          <t>NEW YORK STOCK EXCHANGE</t>
        </is>
      </c>
    </row>
    <row r="414">
      <c r="A414" s="8" t="inlineStr">
        <is>
          <t>MPWR</t>
        </is>
      </c>
      <c r="B414" s="8" t="inlineStr">
        <is>
          <t>MONOLITHIC POWER SYSTEMS, INC.</t>
        </is>
      </c>
      <c r="C414" s="8" t="inlineStr">
        <is>
          <t>US6098391054</t>
        </is>
      </c>
      <c r="D414" s="8" t="inlineStr">
        <is>
          <t>NASDAQ</t>
        </is>
      </c>
    </row>
    <row r="415">
      <c r="A415" s="8" t="inlineStr">
        <is>
          <t>MRK</t>
        </is>
      </c>
      <c r="B415" s="8" t="inlineStr">
        <is>
          <t>MERCK &amp; CO., INC.</t>
        </is>
      </c>
      <c r="C415" s="8" t="inlineStr">
        <is>
          <t>US58933Y1055</t>
        </is>
      </c>
      <c r="D415" s="8" t="inlineStr">
        <is>
          <t>NEW YORK STOCK EXCHANGE</t>
        </is>
      </c>
    </row>
    <row r="416">
      <c r="A416" s="8" t="inlineStr">
        <is>
          <t>MRNA</t>
        </is>
      </c>
      <c r="B416" s="8" t="inlineStr">
        <is>
          <t>MODERNA, INC.</t>
        </is>
      </c>
      <c r="C416" s="8" t="inlineStr">
        <is>
          <t>US60770K1079</t>
        </is>
      </c>
      <c r="D416" s="8" t="inlineStr">
        <is>
          <t>NASDAQ</t>
        </is>
      </c>
    </row>
    <row r="417">
      <c r="A417" s="8" t="inlineStr">
        <is>
          <t>MRNS</t>
        </is>
      </c>
      <c r="B417" s="8" t="inlineStr">
        <is>
          <t>MARINUS PHARMACEUTICALS, INC.</t>
        </is>
      </c>
      <c r="C417" s="8" t="inlineStr">
        <is>
          <t>US56854Q2003</t>
        </is>
      </c>
      <c r="D417" s="8" t="inlineStr">
        <is>
          <t>NASDAQ</t>
        </is>
      </c>
    </row>
    <row r="418">
      <c r="A418" s="8" t="inlineStr">
        <is>
          <t>MRO</t>
        </is>
      </c>
      <c r="B418" s="8" t="inlineStr">
        <is>
          <t>MARATHON OIL CORPORATION</t>
        </is>
      </c>
      <c r="C418" s="8" t="inlineStr">
        <is>
          <t>US5658491064</t>
        </is>
      </c>
      <c r="D418" s="8" t="inlineStr">
        <is>
          <t>NEW YORK STOCK EXCHANGE</t>
        </is>
      </c>
    </row>
    <row r="419">
      <c r="A419" s="8" t="inlineStr">
        <is>
          <t>MS</t>
        </is>
      </c>
      <c r="B419" s="8" t="inlineStr">
        <is>
          <t>MORGAN STANLEY</t>
        </is>
      </c>
      <c r="C419" s="8" t="inlineStr">
        <is>
          <t>US6174464486</t>
        </is>
      </c>
      <c r="D419" s="8" t="inlineStr">
        <is>
          <t>NEW YORK STOCK EXCHANGE</t>
        </is>
      </c>
    </row>
    <row r="420">
      <c r="A420" s="8" t="inlineStr">
        <is>
          <t>MSCI</t>
        </is>
      </c>
      <c r="B420" s="8" t="inlineStr">
        <is>
          <t>MSCI INC.</t>
        </is>
      </c>
      <c r="C420" s="8" t="inlineStr">
        <is>
          <t>US55354G1004</t>
        </is>
      </c>
      <c r="D420" s="8" t="inlineStr">
        <is>
          <t>NEW YORK STOCK EXCHANGE</t>
        </is>
      </c>
    </row>
    <row r="421">
      <c r="A421" s="8" t="inlineStr">
        <is>
          <t>MSFT</t>
        </is>
      </c>
      <c r="B421" s="8" t="inlineStr">
        <is>
          <t>MICROSOFT CORPORATION</t>
        </is>
      </c>
      <c r="C421" s="8" t="inlineStr">
        <is>
          <t>US5949181045</t>
        </is>
      </c>
      <c r="D421" s="8" t="inlineStr">
        <is>
          <t>NASDAQ</t>
        </is>
      </c>
    </row>
    <row r="422">
      <c r="A422" s="8" t="inlineStr">
        <is>
          <t>MSGE</t>
        </is>
      </c>
      <c r="B422" s="8" t="inlineStr">
        <is>
          <t>MADISON SQUARE GARDEN ENTERTAINMENT CORP.</t>
        </is>
      </c>
      <c r="C422" s="8" t="inlineStr">
        <is>
          <t>US55826T1025</t>
        </is>
      </c>
      <c r="D422" s="8" t="inlineStr">
        <is>
          <t>NEW YORK STOCK EXCHANGE</t>
        </is>
      </c>
    </row>
    <row r="423">
      <c r="A423" s="8" t="inlineStr">
        <is>
          <t>MTCH1</t>
        </is>
      </c>
      <c r="B423" s="8" t="inlineStr">
        <is>
          <t>MATCH GROUP, INC.</t>
        </is>
      </c>
      <c r="C423" s="8" t="inlineStr">
        <is>
          <t>US57667L1070</t>
        </is>
      </c>
      <c r="D423" s="8" t="inlineStr">
        <is>
          <t>NASDAQ</t>
        </is>
      </c>
    </row>
    <row r="424">
      <c r="A424" s="8" t="inlineStr">
        <is>
          <t>MTD</t>
        </is>
      </c>
      <c r="B424" s="8" t="inlineStr">
        <is>
          <t>METTLER-TOLEDO INTERNATIONAL INC.</t>
        </is>
      </c>
      <c r="C424" s="8" t="inlineStr">
        <is>
          <t>US5926881054</t>
        </is>
      </c>
      <c r="D424" s="8" t="inlineStr">
        <is>
          <t>NEW YORK STOCK EXCHANGE</t>
        </is>
      </c>
    </row>
    <row r="425">
      <c r="A425" s="8" t="inlineStr">
        <is>
          <t>MTG</t>
        </is>
      </c>
      <c r="B425" s="8" t="inlineStr">
        <is>
          <t>MGIC INVESTMENT CORPORATION</t>
        </is>
      </c>
      <c r="C425" s="8" t="inlineStr">
        <is>
          <t>US5528481030</t>
        </is>
      </c>
      <c r="D425" s="8" t="inlineStr">
        <is>
          <t>NEW YORK STOCK EXCHANGE</t>
        </is>
      </c>
    </row>
    <row r="426">
      <c r="A426" s="8" t="inlineStr">
        <is>
          <t>MTN</t>
        </is>
      </c>
      <c r="B426" s="8" t="inlineStr">
        <is>
          <t>VAIL RESORTS, INC.</t>
        </is>
      </c>
      <c r="C426" s="8" t="inlineStr">
        <is>
          <t>US91879Q1094</t>
        </is>
      </c>
      <c r="D426" s="8" t="inlineStr">
        <is>
          <t>NEW YORK STOCK EXCHANGE</t>
        </is>
      </c>
    </row>
    <row r="427">
      <c r="A427" s="8" t="inlineStr">
        <is>
          <t>MU</t>
        </is>
      </c>
      <c r="B427" s="8" t="inlineStr">
        <is>
          <t>MICRON TECHNOLOGY INC.</t>
        </is>
      </c>
      <c r="C427" s="8" t="inlineStr">
        <is>
          <t>US5951121038</t>
        </is>
      </c>
      <c r="D427" s="8" t="inlineStr">
        <is>
          <t>NASDAQ</t>
        </is>
      </c>
    </row>
    <row r="428">
      <c r="A428" s="8" t="inlineStr">
        <is>
          <t>MUX</t>
        </is>
      </c>
      <c r="B428" s="8" t="inlineStr">
        <is>
          <t>MCEWEN MINING INC.</t>
        </is>
      </c>
      <c r="C428" s="8" t="inlineStr">
        <is>
          <t>US58039P1075</t>
        </is>
      </c>
      <c r="D428" s="8" t="inlineStr">
        <is>
          <t>NEW YORK STOCK EXCHANGE</t>
        </is>
      </c>
    </row>
    <row r="429">
      <c r="A429" s="8" t="inlineStr">
        <is>
          <t>MYOK</t>
        </is>
      </c>
      <c r="B429" s="8" t="inlineStr">
        <is>
          <t>MYOKARDIA, INC.</t>
        </is>
      </c>
      <c r="C429" s="8" t="inlineStr">
        <is>
          <t>US62857M1053</t>
        </is>
      </c>
      <c r="D429" s="8" t="inlineStr">
        <is>
          <t>NASDAQ</t>
        </is>
      </c>
    </row>
    <row r="430">
      <c r="A430" s="8" t="inlineStr">
        <is>
          <t>NCNO</t>
        </is>
      </c>
      <c r="B430" s="8" t="inlineStr">
        <is>
          <t>NCINO, INC.</t>
        </is>
      </c>
      <c r="C430" s="8" t="inlineStr">
        <is>
          <t>US63947U1079</t>
        </is>
      </c>
      <c r="D430" s="8" t="inlineStr">
        <is>
          <t>NASDAQ</t>
        </is>
      </c>
    </row>
    <row r="431">
      <c r="A431" s="8" t="inlineStr">
        <is>
          <t>NDAQ</t>
        </is>
      </c>
      <c r="B431" s="8" t="inlineStr">
        <is>
          <t>Nasdaq, Inc.</t>
        </is>
      </c>
      <c r="C431" s="8" t="inlineStr">
        <is>
          <t>US6311031081</t>
        </is>
      </c>
      <c r="D431" s="8" t="inlineStr">
        <is>
          <t>NASDAQ</t>
        </is>
      </c>
    </row>
    <row r="432">
      <c r="A432" s="8" t="inlineStr">
        <is>
          <t>NEE</t>
        </is>
      </c>
      <c r="B432" s="8" t="inlineStr">
        <is>
          <t xml:space="preserve">NEXTERA ENERGY, INC. </t>
        </is>
      </c>
      <c r="C432" s="8" t="inlineStr">
        <is>
          <t>US65339F1012</t>
        </is>
      </c>
      <c r="D432" s="8" t="inlineStr">
        <is>
          <t>NEW YORK STOCK EXCHANGE</t>
        </is>
      </c>
    </row>
    <row r="433">
      <c r="A433" s="8" t="inlineStr">
        <is>
          <t>NEM</t>
        </is>
      </c>
      <c r="B433" s="8" t="inlineStr">
        <is>
          <t>NEWMONT CORPORATION</t>
        </is>
      </c>
      <c r="C433" s="8" t="inlineStr">
        <is>
          <t>US6516391066</t>
        </is>
      </c>
      <c r="D433" s="8" t="inlineStr">
        <is>
          <t>NEW YORK STOCK EXCHANGE</t>
        </is>
      </c>
    </row>
    <row r="434">
      <c r="A434" s="8" t="inlineStr">
        <is>
          <t>NEO</t>
        </is>
      </c>
      <c r="B434" s="8" t="inlineStr">
        <is>
          <t>NEOGENOMICS, INC.</t>
        </is>
      </c>
      <c r="C434" s="8" t="inlineStr">
        <is>
          <t>US64049M2098</t>
        </is>
      </c>
      <c r="D434" s="8" t="inlineStr">
        <is>
          <t>NASDAQ</t>
        </is>
      </c>
    </row>
    <row r="435">
      <c r="A435" s="8" t="inlineStr">
        <is>
          <t>NEWR</t>
        </is>
      </c>
      <c r="B435" s="8" t="inlineStr">
        <is>
          <t>NEW RELIC INC</t>
        </is>
      </c>
      <c r="C435" s="8" t="inlineStr">
        <is>
          <t>US64829B1008</t>
        </is>
      </c>
      <c r="D435" s="8" t="inlineStr">
        <is>
          <t>NEW YORK STOCK EXCHANGE</t>
        </is>
      </c>
    </row>
    <row r="436">
      <c r="A436" s="8" t="inlineStr">
        <is>
          <t>NFLX</t>
        </is>
      </c>
      <c r="B436" s="8" t="inlineStr">
        <is>
          <t>NETFLIX, INC.</t>
        </is>
      </c>
      <c r="C436" s="8" t="inlineStr">
        <is>
          <t>US64110L1061</t>
        </is>
      </c>
      <c r="D436" s="8" t="inlineStr">
        <is>
          <t>NASDAQ</t>
        </is>
      </c>
    </row>
    <row r="437">
      <c r="A437" s="8" t="inlineStr">
        <is>
          <t>NGVT</t>
        </is>
      </c>
      <c r="B437" s="8" t="inlineStr">
        <is>
          <t>INGEVITY CORPORATION</t>
        </is>
      </c>
      <c r="C437" s="8" t="inlineStr">
        <is>
          <t>US45688C1071</t>
        </is>
      </c>
      <c r="D437" s="8" t="inlineStr">
        <is>
          <t>NEW YORK STOCK EXCHANGE</t>
        </is>
      </c>
    </row>
    <row r="438">
      <c r="A438" s="8" t="inlineStr">
        <is>
          <t>NKE</t>
        </is>
      </c>
      <c r="B438" s="8" t="inlineStr">
        <is>
          <t>NIKE, INC.</t>
        </is>
      </c>
      <c r="C438" s="8" t="inlineStr">
        <is>
          <t>US6541061031</t>
        </is>
      </c>
      <c r="D438" s="8" t="inlineStr">
        <is>
          <t>NEW YORK STOCK EXCHANGE</t>
        </is>
      </c>
    </row>
    <row r="439">
      <c r="A439" s="8" t="inlineStr">
        <is>
          <t>NKLA</t>
        </is>
      </c>
      <c r="B439" s="8" t="inlineStr">
        <is>
          <t>Nikola Corporation</t>
        </is>
      </c>
      <c r="C439" s="8" t="inlineStr">
        <is>
          <t>US6541101050</t>
        </is>
      </c>
      <c r="D439" s="8" t="inlineStr">
        <is>
          <t>NASDAQ</t>
        </is>
      </c>
    </row>
    <row r="440">
      <c r="A440" s="8" t="inlineStr">
        <is>
          <t>NKTR</t>
        </is>
      </c>
      <c r="B440" s="8" t="inlineStr">
        <is>
          <t>NEKTAR THERAPEUTICS</t>
        </is>
      </c>
      <c r="C440" s="8" t="inlineStr">
        <is>
          <t>US6402681083</t>
        </is>
      </c>
      <c r="D440" s="8" t="inlineStr">
        <is>
          <t>NASDAQ</t>
        </is>
      </c>
    </row>
    <row r="441">
      <c r="A441" s="8" t="inlineStr">
        <is>
          <t>NLOK</t>
        </is>
      </c>
      <c r="B441" s="8" t="inlineStr">
        <is>
          <t>NORTONLIFE LOCK INC.</t>
        </is>
      </c>
      <c r="C441" s="8" t="inlineStr">
        <is>
          <t>US6687711084</t>
        </is>
      </c>
      <c r="D441" s="8" t="inlineStr">
        <is>
          <t>NASDAQ</t>
        </is>
      </c>
    </row>
    <row r="442">
      <c r="A442" s="8" t="inlineStr">
        <is>
          <t>NOC</t>
        </is>
      </c>
      <c r="B442" s="8" t="inlineStr">
        <is>
          <t>NORTHROP GRUMMAN CORPORATION</t>
        </is>
      </c>
      <c r="C442" s="8" t="inlineStr">
        <is>
          <t>US6668071029</t>
        </is>
      </c>
      <c r="D442" s="8" t="inlineStr">
        <is>
          <t>NEW YORK STOCK EXCHANGE</t>
        </is>
      </c>
    </row>
    <row r="443">
      <c r="A443" s="8" t="inlineStr">
        <is>
          <t>NOV</t>
        </is>
      </c>
      <c r="B443" s="8" t="inlineStr">
        <is>
          <t>NATIONAL OILWELL VARCO, INC</t>
        </is>
      </c>
      <c r="C443" s="8" t="inlineStr">
        <is>
          <t>US6370711011</t>
        </is>
      </c>
      <c r="D443" s="8" t="inlineStr">
        <is>
          <t>NEW YORK STOCK EXCHANGE</t>
        </is>
      </c>
    </row>
    <row r="444">
      <c r="A444" s="8" t="inlineStr">
        <is>
          <t>NOWW</t>
        </is>
      </c>
      <c r="B444" s="8" t="inlineStr">
        <is>
          <t>SERVICENOW, INC.</t>
        </is>
      </c>
      <c r="C444" s="8" t="inlineStr">
        <is>
          <t>US81762P1021</t>
        </is>
      </c>
      <c r="D444" s="8" t="inlineStr">
        <is>
          <t>NEW YORK STOCK EXCHANGE</t>
        </is>
      </c>
    </row>
    <row r="445">
      <c r="A445" s="8" t="inlineStr">
        <is>
          <t>NSC</t>
        </is>
      </c>
      <c r="B445" s="8" t="inlineStr">
        <is>
          <t>NORFOLK SOUTHERN CORPORATION</t>
        </is>
      </c>
      <c r="C445" s="8" t="inlineStr">
        <is>
          <t>US6558441084</t>
        </is>
      </c>
      <c r="D445" s="8" t="inlineStr">
        <is>
          <t>NEW YORK STOCK EXCHANGE</t>
        </is>
      </c>
    </row>
    <row r="446">
      <c r="A446" s="8" t="inlineStr">
        <is>
          <t>NSIT</t>
        </is>
      </c>
      <c r="B446" s="8" t="inlineStr">
        <is>
          <t>INSIGHT ENTERPRISES, INC.</t>
        </is>
      </c>
      <c r="C446" s="8" t="inlineStr">
        <is>
          <t>US45765U1034</t>
        </is>
      </c>
      <c r="D446" s="8" t="inlineStr">
        <is>
          <t>NASDAQ</t>
        </is>
      </c>
    </row>
    <row r="447">
      <c r="A447" s="8" t="inlineStr">
        <is>
          <t>NTRS</t>
        </is>
      </c>
      <c r="B447" s="8" t="inlineStr">
        <is>
          <t>NORTHERN TRUST CORPORATION</t>
        </is>
      </c>
      <c r="C447" s="8" t="inlineStr">
        <is>
          <t>US6658591044</t>
        </is>
      </c>
      <c r="D447" s="8" t="inlineStr">
        <is>
          <t>NASDAQ</t>
        </is>
      </c>
    </row>
    <row r="448">
      <c r="A448" s="8" t="inlineStr">
        <is>
          <t>NUE</t>
        </is>
      </c>
      <c r="B448" s="8" t="inlineStr">
        <is>
          <t>NUCOR CORPORATION</t>
        </is>
      </c>
      <c r="C448" s="8" t="inlineStr">
        <is>
          <t>US6703461052</t>
        </is>
      </c>
      <c r="D448" s="8" t="inlineStr">
        <is>
          <t>NEW YORK STOCK EXCHANGE</t>
        </is>
      </c>
    </row>
    <row r="449">
      <c r="A449" s="8" t="inlineStr">
        <is>
          <t>NUVA</t>
        </is>
      </c>
      <c r="B449" s="8" t="inlineStr">
        <is>
          <t>NUVASIVE, INC.</t>
        </is>
      </c>
      <c r="C449" s="8" t="inlineStr">
        <is>
          <t>US6707041058</t>
        </is>
      </c>
      <c r="D449" s="8" t="inlineStr">
        <is>
          <t>NASDAQ</t>
        </is>
      </c>
    </row>
    <row r="450">
      <c r="A450" s="8" t="inlineStr">
        <is>
          <t>NVAX</t>
        </is>
      </c>
      <c r="B450" s="8" t="inlineStr">
        <is>
          <t>NOVAVAX, INC.</t>
        </is>
      </c>
      <c r="C450" s="8" t="inlineStr">
        <is>
          <t>US6700024010</t>
        </is>
      </c>
      <c r="D450" s="8" t="inlineStr">
        <is>
          <t>NASDAQ</t>
        </is>
      </c>
    </row>
    <row r="451">
      <c r="A451" s="8" t="inlineStr">
        <is>
          <t>NVDA</t>
        </is>
      </c>
      <c r="B451" s="8" t="inlineStr">
        <is>
          <t>NVIDIA CORPORATION</t>
        </is>
      </c>
      <c r="C451" s="8" t="inlineStr">
        <is>
          <t>US67066G1040</t>
        </is>
      </c>
      <c r="D451" s="8" t="inlineStr">
        <is>
          <t>NASDAQ</t>
        </is>
      </c>
    </row>
    <row r="452">
      <c r="A452" s="8" t="inlineStr">
        <is>
          <t>NVR</t>
        </is>
      </c>
      <c r="B452" s="8" t="inlineStr">
        <is>
          <t>NVR, INC.</t>
        </is>
      </c>
      <c r="C452" s="8" t="inlineStr">
        <is>
          <t>US62944T1051</t>
        </is>
      </c>
      <c r="D452" s="8" t="inlineStr">
        <is>
          <t>NEW YORK STOCK EXCHANGE</t>
        </is>
      </c>
    </row>
    <row r="453">
      <c r="A453" s="8" t="inlineStr">
        <is>
          <t>NVTA</t>
        </is>
      </c>
      <c r="B453" s="8" t="inlineStr">
        <is>
          <t>INVITAE CORP</t>
        </is>
      </c>
      <c r="C453" s="8" t="inlineStr">
        <is>
          <t>US46185L1035</t>
        </is>
      </c>
      <c r="D453" s="8" t="inlineStr">
        <is>
          <t>NEW YORK STOCK EXCHANGE</t>
        </is>
      </c>
    </row>
    <row r="454">
      <c r="A454" s="8" t="inlineStr">
        <is>
          <t>NWL</t>
        </is>
      </c>
      <c r="B454" s="8" t="inlineStr">
        <is>
          <t>NEWELL BRANDS INC.</t>
        </is>
      </c>
      <c r="C454" s="8" t="inlineStr">
        <is>
          <t>US6512291062</t>
        </is>
      </c>
      <c r="D454" s="8" t="inlineStr">
        <is>
          <t>NEW YORK STOCK EXCHANGE</t>
        </is>
      </c>
    </row>
    <row r="455">
      <c r="A455" s="8" t="inlineStr">
        <is>
          <t>O</t>
        </is>
      </c>
      <c r="B455" s="8" t="inlineStr">
        <is>
          <t>REALTY INCOME CORPORATION</t>
        </is>
      </c>
      <c r="C455" s="8" t="inlineStr">
        <is>
          <t>US7561091049</t>
        </is>
      </c>
      <c r="D455" s="8" t="inlineStr">
        <is>
          <t>NEW YORK STOCK EXCHANGE</t>
        </is>
      </c>
    </row>
    <row r="456">
      <c r="A456" s="8" t="inlineStr">
        <is>
          <t>ODFL</t>
        </is>
      </c>
      <c r="B456" s="8" t="inlineStr">
        <is>
          <t>OLD DOMINION FREIGHT LINE, INC.</t>
        </is>
      </c>
      <c r="C456" s="8" t="inlineStr">
        <is>
          <t>US6795801009</t>
        </is>
      </c>
      <c r="D456" s="8" t="inlineStr">
        <is>
          <t>NASDAQ</t>
        </is>
      </c>
    </row>
    <row r="457">
      <c r="A457" s="8" t="inlineStr">
        <is>
          <t>ODP</t>
        </is>
      </c>
      <c r="B457" s="8" t="inlineStr">
        <is>
          <t>THE ODP CORPORATION</t>
        </is>
      </c>
      <c r="C457" s="8" t="inlineStr">
        <is>
          <t>US88337F1057</t>
        </is>
      </c>
      <c r="D457" s="8" t="inlineStr">
        <is>
          <t>NASDAQ</t>
        </is>
      </c>
    </row>
    <row r="458">
      <c r="A458" s="8" t="inlineStr">
        <is>
          <t>OI</t>
        </is>
      </c>
      <c r="B458" s="8" t="inlineStr">
        <is>
          <t>O-I GLASS, INC.</t>
        </is>
      </c>
      <c r="C458" s="8" t="inlineStr">
        <is>
          <t>US67098H1041</t>
        </is>
      </c>
      <c r="D458" s="8" t="inlineStr">
        <is>
          <t>NEW YORK STOCK EXCHANGE</t>
        </is>
      </c>
    </row>
    <row r="459">
      <c r="A459" s="8" t="inlineStr">
        <is>
          <t>OKTA</t>
        </is>
      </c>
      <c r="B459" s="8" t="inlineStr">
        <is>
          <t>OKTA, INC.</t>
        </is>
      </c>
      <c r="C459" s="8" t="inlineStr">
        <is>
          <t>US6792951054</t>
        </is>
      </c>
      <c r="D459" s="8" t="inlineStr">
        <is>
          <t>NASDAQ</t>
        </is>
      </c>
    </row>
    <row r="460">
      <c r="A460" s="8" t="inlineStr">
        <is>
          <t>OLED</t>
        </is>
      </c>
      <c r="B460" s="8" t="inlineStr">
        <is>
          <t>UNIVERSAL DISPLAY CORPORATION</t>
        </is>
      </c>
      <c r="C460" s="8" t="inlineStr">
        <is>
          <t>US91347P1057</t>
        </is>
      </c>
      <c r="D460" s="8" t="inlineStr">
        <is>
          <t>NASDAQ</t>
        </is>
      </c>
    </row>
    <row r="461">
      <c r="A461" s="8" t="inlineStr">
        <is>
          <t>ON</t>
        </is>
      </c>
      <c r="B461" s="8" t="inlineStr">
        <is>
          <t>ON SEMICONDUCTOR CORPORATION</t>
        </is>
      </c>
      <c r="C461" s="8" t="inlineStr">
        <is>
          <t>US6821891057</t>
        </is>
      </c>
      <c r="D461" s="8" t="inlineStr">
        <is>
          <t>NASDAQ</t>
        </is>
      </c>
    </row>
    <row r="462">
      <c r="A462" s="8" t="inlineStr">
        <is>
          <t>OPIUSA</t>
        </is>
      </c>
      <c r="B462" s="8" t="inlineStr">
        <is>
          <t>OFFICE PROPERTIES INCOME TRUST</t>
        </is>
      </c>
      <c r="C462" s="8" t="inlineStr">
        <is>
          <t>US67623C1099</t>
        </is>
      </c>
      <c r="D462" s="8" t="inlineStr">
        <is>
          <t>NASDAQ</t>
        </is>
      </c>
    </row>
    <row r="463">
      <c r="A463" s="8" t="inlineStr">
        <is>
          <t>OPK</t>
        </is>
      </c>
      <c r="B463" s="8" t="inlineStr">
        <is>
          <t>OPKO HEALTH, INC.</t>
        </is>
      </c>
      <c r="C463" s="8" t="inlineStr">
        <is>
          <t>US68375N1037</t>
        </is>
      </c>
      <c r="D463" s="8" t="inlineStr">
        <is>
          <t>NASDAQ</t>
        </is>
      </c>
    </row>
    <row r="464">
      <c r="A464" s="8" t="inlineStr">
        <is>
          <t>ORBC</t>
        </is>
      </c>
      <c r="B464" s="8" t="inlineStr">
        <is>
          <t>ORBCOMM INC.</t>
        </is>
      </c>
      <c r="C464" s="8" t="inlineStr">
        <is>
          <t>US68555P1003</t>
        </is>
      </c>
      <c r="D464" s="8" t="inlineStr">
        <is>
          <t>NASDAQ</t>
        </is>
      </c>
    </row>
    <row r="465">
      <c r="A465" s="8" t="inlineStr">
        <is>
          <t>ORCL</t>
        </is>
      </c>
      <c r="B465" s="8" t="inlineStr">
        <is>
          <t>ORACLE CORP</t>
        </is>
      </c>
      <c r="C465" s="8" t="inlineStr">
        <is>
          <t>US68389X1054</t>
        </is>
      </c>
      <c r="D465" s="8" t="inlineStr">
        <is>
          <t>NEW YORK STOCK EXCHANGE</t>
        </is>
      </c>
    </row>
    <row r="466">
      <c r="A466" s="8" t="inlineStr">
        <is>
          <t>ORI</t>
        </is>
      </c>
      <c r="B466" s="8" t="inlineStr">
        <is>
          <t>OLD REPUBLIC INTERNATIONAL CORPORATION</t>
        </is>
      </c>
      <c r="C466" s="8" t="inlineStr">
        <is>
          <t>US6802231042</t>
        </is>
      </c>
      <c r="D466" s="8" t="inlineStr">
        <is>
          <t>NEW YORK STOCK EXCHANGE</t>
        </is>
      </c>
    </row>
    <row r="467">
      <c r="A467" s="8" t="inlineStr">
        <is>
          <t>ORLY</t>
        </is>
      </c>
      <c r="B467" s="8" t="inlineStr">
        <is>
          <t>O’REILLY AUTOMOTIVE, INC.</t>
        </is>
      </c>
      <c r="C467" s="8" t="inlineStr">
        <is>
          <t>US67103H1077</t>
        </is>
      </c>
      <c r="D467" s="8" t="inlineStr">
        <is>
          <t>NASDAQ</t>
        </is>
      </c>
    </row>
    <row r="468">
      <c r="A468" s="8" t="inlineStr">
        <is>
          <t>OTIS</t>
        </is>
      </c>
      <c r="B468" s="8" t="inlineStr">
        <is>
          <t>OTIS WORLDWIDE CORPORATION</t>
        </is>
      </c>
      <c r="C468" s="8" t="inlineStr">
        <is>
          <t>US68902V1070</t>
        </is>
      </c>
      <c r="D468" s="8" t="inlineStr">
        <is>
          <t>NEW YORK STOCK EXCHANGE</t>
        </is>
      </c>
    </row>
    <row r="469">
      <c r="A469" s="8" t="inlineStr">
        <is>
          <t>OVV</t>
        </is>
      </c>
      <c r="B469" s="8" t="inlineStr">
        <is>
          <t>OVINTIV INC.</t>
        </is>
      </c>
      <c r="C469" s="8" t="inlineStr">
        <is>
          <t>US69047Q1022</t>
        </is>
      </c>
      <c r="D469" s="8" t="inlineStr">
        <is>
          <t>NEW YORK STOCK EXCHANGE</t>
        </is>
      </c>
    </row>
    <row r="470">
      <c r="A470" s="8" t="inlineStr">
        <is>
          <t>OXY1</t>
        </is>
      </c>
      <c r="B470" s="8" t="inlineStr">
        <is>
          <t>OCCIDENTAL PETROLEUM CORPORATION</t>
        </is>
      </c>
      <c r="C470" s="8" t="inlineStr">
        <is>
          <t>US6745991058</t>
        </is>
      </c>
      <c r="D470" s="8" t="inlineStr">
        <is>
          <t>NEW YORK STOCK EXCHANGE</t>
        </is>
      </c>
    </row>
    <row r="471">
      <c r="A471" s="8" t="inlineStr">
        <is>
          <t>OZK</t>
        </is>
      </c>
      <c r="B471" s="8" t="inlineStr">
        <is>
          <t>BANK OZK</t>
        </is>
      </c>
      <c r="C471" s="8" t="inlineStr">
        <is>
          <t>US06417N1037</t>
        </is>
      </c>
      <c r="D471" s="8" t="inlineStr">
        <is>
          <t>NASDAQ</t>
        </is>
      </c>
    </row>
    <row r="472">
      <c r="A472" s="8" t="inlineStr">
        <is>
          <t>PANW</t>
        </is>
      </c>
      <c r="B472" s="8" t="inlineStr">
        <is>
          <t>PALO ALTO NETWORKS, INC.</t>
        </is>
      </c>
      <c r="C472" s="8" t="inlineStr">
        <is>
          <t>US6974351057</t>
        </is>
      </c>
      <c r="D472" s="8" t="inlineStr">
        <is>
          <t>NEW YORK STOCK EXCHANGE</t>
        </is>
      </c>
    </row>
    <row r="473">
      <c r="A473" s="8" t="inlineStr">
        <is>
          <t>PATK</t>
        </is>
      </c>
      <c r="B473" s="8" t="inlineStr">
        <is>
          <t xml:space="preserve">PATRICK INDUSTRIES, INC. </t>
        </is>
      </c>
      <c r="C473" s="8" t="inlineStr">
        <is>
          <t>US7033431039</t>
        </is>
      </c>
      <c r="D473" s="8" t="inlineStr">
        <is>
          <t>NASDAQ</t>
        </is>
      </c>
    </row>
    <row r="474">
      <c r="A474" s="8" t="inlineStr">
        <is>
          <t>PAYC</t>
        </is>
      </c>
      <c r="B474" s="8" t="inlineStr">
        <is>
          <t>PAYCOM SOFTWARE, INC.</t>
        </is>
      </c>
      <c r="C474" s="8" t="inlineStr">
        <is>
          <t>US70432V1026</t>
        </is>
      </c>
      <c r="D474" s="8" t="inlineStr">
        <is>
          <t>NEW YORK STOCK EXCHANGE</t>
        </is>
      </c>
    </row>
    <row r="475">
      <c r="A475" s="8" t="inlineStr">
        <is>
          <t>PAYX</t>
        </is>
      </c>
      <c r="B475" s="8" t="inlineStr">
        <is>
          <t>PAYCHEX, INC.</t>
        </is>
      </c>
      <c r="C475" s="8" t="inlineStr">
        <is>
          <t>US7043261079</t>
        </is>
      </c>
      <c r="D475" s="8" t="inlineStr">
        <is>
          <t>NASDAQ</t>
        </is>
      </c>
    </row>
    <row r="476">
      <c r="A476" s="8" t="inlineStr">
        <is>
          <t>PBF</t>
        </is>
      </c>
      <c r="B476" s="8" t="inlineStr">
        <is>
          <t>PBF ENERGY INC.</t>
        </is>
      </c>
      <c r="C476" s="8" t="inlineStr">
        <is>
          <t>US69318G1067</t>
        </is>
      </c>
      <c r="D476" s="8" t="inlineStr">
        <is>
          <t>NEW YORK STOCK EXCHANGE</t>
        </is>
      </c>
    </row>
    <row r="477">
      <c r="A477" s="8" t="inlineStr">
        <is>
          <t>PE</t>
        </is>
      </c>
      <c r="B477" s="8" t="inlineStr">
        <is>
          <t>PARSLEY ENERGY, INC.</t>
        </is>
      </c>
      <c r="C477" s="8" t="inlineStr">
        <is>
          <t>US7018771029</t>
        </is>
      </c>
      <c r="D477" s="8" t="inlineStr">
        <is>
          <t>NEW YORK STOCK EXCHANGE</t>
        </is>
      </c>
    </row>
    <row r="478">
      <c r="A478" s="8" t="inlineStr">
        <is>
          <t>PEAK</t>
        </is>
      </c>
      <c r="B478" s="8" t="inlineStr">
        <is>
          <t>HEALTHPEAK PROPERTIES, INC.</t>
        </is>
      </c>
      <c r="C478" s="8" t="inlineStr">
        <is>
          <t>US42250P1030</t>
        </is>
      </c>
      <c r="D478" s="8" t="inlineStr">
        <is>
          <t>NEW YORK STOCK EXCHANGE</t>
        </is>
      </c>
    </row>
    <row r="479">
      <c r="A479" s="8" t="inlineStr">
        <is>
          <t>PEN</t>
        </is>
      </c>
      <c r="B479" s="8" t="inlineStr">
        <is>
          <t>PENUMBRA, INC.</t>
        </is>
      </c>
      <c r="C479" s="8" t="inlineStr">
        <is>
          <t>US70975L1070</t>
        </is>
      </c>
      <c r="D479" s="8" t="inlineStr">
        <is>
          <t>NEW YORK STOCK EXCHANGE</t>
        </is>
      </c>
    </row>
    <row r="480">
      <c r="A480" s="8" t="inlineStr">
        <is>
          <t>PEP</t>
        </is>
      </c>
      <c r="B480" s="8" t="inlineStr">
        <is>
          <t>PEPSICO INC.</t>
        </is>
      </c>
      <c r="C480" s="8" t="inlineStr">
        <is>
          <t>US7134481081</t>
        </is>
      </c>
      <c r="D480" s="8" t="inlineStr">
        <is>
          <t>NASDAQ</t>
        </is>
      </c>
    </row>
    <row r="481">
      <c r="A481" s="8" t="inlineStr">
        <is>
          <t>PFE</t>
        </is>
      </c>
      <c r="B481" s="8" t="inlineStr">
        <is>
          <t>PFIZER INC.</t>
        </is>
      </c>
      <c r="C481" s="8" t="inlineStr">
        <is>
          <t>US7170811035</t>
        </is>
      </c>
      <c r="D481" s="8" t="inlineStr">
        <is>
          <t>NEW YORK STOCK EXCHANGE</t>
        </is>
      </c>
    </row>
    <row r="482">
      <c r="A482" s="8" t="inlineStr">
        <is>
          <t>PFPT</t>
        </is>
      </c>
      <c r="B482" s="8" t="inlineStr">
        <is>
          <t>PROOFPOINT, INC.</t>
        </is>
      </c>
      <c r="C482" s="8" t="inlineStr">
        <is>
          <t>US7434241037</t>
        </is>
      </c>
      <c r="D482" s="8" t="inlineStr">
        <is>
          <t>NASDAQ</t>
        </is>
      </c>
    </row>
    <row r="483">
      <c r="A483" s="8" t="inlineStr">
        <is>
          <t>PG</t>
        </is>
      </c>
      <c r="B483" s="8" t="inlineStr">
        <is>
          <t>THE PROCTER &amp; GAMBLE COMPANY</t>
        </is>
      </c>
      <c r="C483" s="8" t="inlineStr">
        <is>
          <t>US7427181091</t>
        </is>
      </c>
      <c r="D483" s="8" t="inlineStr">
        <is>
          <t>NEW YORK STOCK EXCHANGE</t>
        </is>
      </c>
    </row>
    <row r="484">
      <c r="A484" s="8" t="inlineStr">
        <is>
          <t>PGR</t>
        </is>
      </c>
      <c r="B484" s="8" t="inlineStr">
        <is>
          <t>THE PROGRESSIVE CORPORATION</t>
        </is>
      </c>
      <c r="C484" s="8" t="inlineStr">
        <is>
          <t>US7433151039</t>
        </is>
      </c>
      <c r="D484" s="8" t="inlineStr">
        <is>
          <t>NEW YORK STOCK EXCHANGE</t>
        </is>
      </c>
    </row>
    <row r="485">
      <c r="A485" s="8" t="inlineStr">
        <is>
          <t>PH</t>
        </is>
      </c>
      <c r="B485" s="8" t="inlineStr">
        <is>
          <t>PARKER-HANNIFIN CORPORATION</t>
        </is>
      </c>
      <c r="C485" s="8" t="inlineStr">
        <is>
          <t>US7010941042</t>
        </is>
      </c>
      <c r="D485" s="8" t="inlineStr">
        <is>
          <t>NEW YORK STOCK EXCHANGE</t>
        </is>
      </c>
    </row>
    <row r="486">
      <c r="A486" s="8" t="inlineStr">
        <is>
          <t>PHM</t>
        </is>
      </c>
      <c r="B486" s="8" t="inlineStr">
        <is>
          <t>PULTEGROUP, INC.</t>
        </is>
      </c>
      <c r="C486" s="8" t="inlineStr">
        <is>
          <t>US7458671010</t>
        </is>
      </c>
      <c r="D486" s="8" t="inlineStr">
        <is>
          <t>NEW YORK STOCK EXCHANGE</t>
        </is>
      </c>
    </row>
    <row r="487">
      <c r="A487" s="8" t="inlineStr">
        <is>
          <t>PII</t>
        </is>
      </c>
      <c r="B487" s="8" t="inlineStr">
        <is>
          <t>POLARIS INC.</t>
        </is>
      </c>
      <c r="C487" s="8" t="inlineStr">
        <is>
          <t>US7310681025</t>
        </is>
      </c>
      <c r="D487" s="8" t="inlineStr">
        <is>
          <t>NEW YORK STOCK EXCHANGE</t>
        </is>
      </c>
    </row>
    <row r="488">
      <c r="A488" s="8" t="inlineStr">
        <is>
          <t>PINS</t>
        </is>
      </c>
      <c r="B488" s="8" t="inlineStr">
        <is>
          <t>PINTEREST, INC.</t>
        </is>
      </c>
      <c r="C488" s="8" t="inlineStr">
        <is>
          <t>US72352L1061</t>
        </is>
      </c>
      <c r="D488" s="8" t="inlineStr">
        <is>
          <t>NEW YORK STOCK EXCHANGE</t>
        </is>
      </c>
    </row>
    <row r="489">
      <c r="A489" s="8" t="inlineStr">
        <is>
          <t>PKI</t>
        </is>
      </c>
      <c r="B489" s="8" t="inlineStr">
        <is>
          <t>PERKINELMER, INC.</t>
        </is>
      </c>
      <c r="C489" s="8" t="inlineStr">
        <is>
          <t>US7140461093</t>
        </is>
      </c>
      <c r="D489" s="8" t="inlineStr">
        <is>
          <t>NEW YORK STOCK EXCHANGE</t>
        </is>
      </c>
    </row>
    <row r="490">
      <c r="A490" s="8" t="inlineStr">
        <is>
          <t>PLAN1</t>
        </is>
      </c>
      <c r="B490" s="8" t="inlineStr">
        <is>
          <t>ANAPLAN, INC.</t>
        </is>
      </c>
      <c r="C490" s="8" t="inlineStr">
        <is>
          <t>US03272L1089</t>
        </is>
      </c>
      <c r="D490" s="8" t="inlineStr">
        <is>
          <t>NEW YORK STOCK EXCHANGE</t>
        </is>
      </c>
    </row>
    <row r="491">
      <c r="A491" s="8" t="inlineStr">
        <is>
          <t>PLD</t>
        </is>
      </c>
      <c r="B491" s="8" t="inlineStr">
        <is>
          <t>PROLOGIS INC.</t>
        </is>
      </c>
      <c r="C491" s="8" t="inlineStr">
        <is>
          <t>US74340W1036</t>
        </is>
      </c>
      <c r="D491" s="8" t="inlineStr">
        <is>
          <t>NEW YORK STOCK EXCHANGE</t>
        </is>
      </c>
    </row>
    <row r="492">
      <c r="A492" s="8" t="inlineStr">
        <is>
          <t>PM</t>
        </is>
      </c>
      <c r="B492" s="8" t="inlineStr">
        <is>
          <t>PHILIP MORRIS INTERNATIONAL INC.</t>
        </is>
      </c>
      <c r="C492" s="8" t="inlineStr">
        <is>
          <t>US7181721090</t>
        </is>
      </c>
      <c r="D492" s="8" t="inlineStr">
        <is>
          <t>NEW YORK STOCK EXCHANGE</t>
        </is>
      </c>
    </row>
    <row r="493">
      <c r="A493" s="8" t="inlineStr">
        <is>
          <t>PNC</t>
        </is>
      </c>
      <c r="B493" s="8" t="inlineStr">
        <is>
          <t>THE PNC FINANCIAL SERVICES GROUP INC.</t>
        </is>
      </c>
      <c r="C493" s="8" t="inlineStr">
        <is>
          <t>US6934751057</t>
        </is>
      </c>
      <c r="D493" s="8" t="inlineStr">
        <is>
          <t>NEW YORK STOCK EXCHANGE</t>
        </is>
      </c>
    </row>
    <row r="494">
      <c r="A494" s="8" t="inlineStr">
        <is>
          <t>PPG</t>
        </is>
      </c>
      <c r="B494" s="8" t="inlineStr">
        <is>
          <t>PPG INDUSTRIES, INC.</t>
        </is>
      </c>
      <c r="C494" s="8" t="inlineStr">
        <is>
          <t>US6935061076</t>
        </is>
      </c>
      <c r="D494" s="8" t="inlineStr">
        <is>
          <t>NEW YORK STOCK EXCHANGE</t>
        </is>
      </c>
    </row>
    <row r="495">
      <c r="A495" s="8" t="inlineStr">
        <is>
          <t>PRSP</t>
        </is>
      </c>
      <c r="B495" s="8" t="inlineStr">
        <is>
          <t>PERSPECTA INC.</t>
        </is>
      </c>
      <c r="C495" s="8" t="inlineStr">
        <is>
          <t>US7153471005</t>
        </is>
      </c>
      <c r="D495" s="8" t="inlineStr">
        <is>
          <t>NEW YORK STOCK EXCHANGE</t>
        </is>
      </c>
    </row>
    <row r="496">
      <c r="A496" s="8" t="inlineStr">
        <is>
          <t>PRU</t>
        </is>
      </c>
      <c r="B496" s="8" t="inlineStr">
        <is>
          <t>PRUDENTIAL FINANCIAL INC.</t>
        </is>
      </c>
      <c r="C496" s="8" t="inlineStr">
        <is>
          <t>US7443201022</t>
        </is>
      </c>
      <c r="D496" s="8" t="inlineStr">
        <is>
          <t>NEW YORK STOCK EXCHANGE</t>
        </is>
      </c>
    </row>
    <row r="497">
      <c r="A497" s="8" t="inlineStr">
        <is>
          <t>PSA</t>
        </is>
      </c>
      <c r="B497" s="8" t="inlineStr">
        <is>
          <t>PUBLIC STORAGE</t>
        </is>
      </c>
      <c r="C497" s="8" t="inlineStr">
        <is>
          <t>US74460D1090</t>
        </is>
      </c>
      <c r="D497" s="8" t="inlineStr">
        <is>
          <t>NEW YORK STOCK EXCHANGE</t>
        </is>
      </c>
    </row>
    <row r="498">
      <c r="A498" s="8" t="inlineStr">
        <is>
          <t>PSX</t>
        </is>
      </c>
      <c r="B498" s="8" t="inlineStr">
        <is>
          <t>PHILLIPS 66</t>
        </is>
      </c>
      <c r="C498" s="8" t="inlineStr">
        <is>
          <t>US7185461040</t>
        </is>
      </c>
      <c r="D498" s="8" t="inlineStr">
        <is>
          <t>NEW YORK STOCK EXCHANGE</t>
        </is>
      </c>
    </row>
    <row r="499">
      <c r="A499" s="8" t="inlineStr">
        <is>
          <t>PTC</t>
        </is>
      </c>
      <c r="B499" s="8" t="inlineStr">
        <is>
          <t>PTC INC.</t>
        </is>
      </c>
      <c r="C499" s="8" t="inlineStr">
        <is>
          <t>US69370C1009</t>
        </is>
      </c>
      <c r="D499" s="8" t="inlineStr">
        <is>
          <t>NASDAQ</t>
        </is>
      </c>
    </row>
    <row r="500">
      <c r="A500" s="8" t="inlineStr">
        <is>
          <t>PTON</t>
        </is>
      </c>
      <c r="B500" s="8" t="inlineStr">
        <is>
          <t>PELOTON INTERACTIVE, INC.</t>
        </is>
      </c>
      <c r="C500" s="8" t="inlineStr">
        <is>
          <t>US70614W1009</t>
        </is>
      </c>
      <c r="D500" s="8" t="inlineStr">
        <is>
          <t>NASDAQ</t>
        </is>
      </c>
    </row>
    <row r="501">
      <c r="A501" s="8" t="inlineStr">
        <is>
          <t>PVH</t>
        </is>
      </c>
      <c r="B501" s="8" t="inlineStr">
        <is>
          <t>PVH CORP.</t>
        </is>
      </c>
      <c r="C501" s="8" t="inlineStr">
        <is>
          <t>US6936561009</t>
        </is>
      </c>
      <c r="D501" s="8" t="inlineStr">
        <is>
          <t>NEW YORK STOCK EXCHANGE</t>
        </is>
      </c>
    </row>
    <row r="502">
      <c r="A502" s="8" t="inlineStr">
        <is>
          <t>PXD</t>
        </is>
      </c>
      <c r="B502" s="8" t="inlineStr">
        <is>
          <t>PIONEER NATURAL RESOURCES COMPANY</t>
        </is>
      </c>
      <c r="C502" s="8" t="inlineStr">
        <is>
          <t>US7237871071</t>
        </is>
      </c>
      <c r="D502" s="8" t="inlineStr">
        <is>
          <t>NEW YORK STOCK EXCHANGE</t>
        </is>
      </c>
    </row>
    <row r="503">
      <c r="A503" s="8" t="inlineStr">
        <is>
          <t>PYPL</t>
        </is>
      </c>
      <c r="B503" s="8" t="inlineStr">
        <is>
          <t>PAYPAL HOLDINGS, INC.</t>
        </is>
      </c>
      <c r="C503" s="8" t="inlineStr">
        <is>
          <t>US70450Y1038</t>
        </is>
      </c>
      <c r="D503" s="8" t="inlineStr">
        <is>
          <t>NASDAQ</t>
        </is>
      </c>
    </row>
    <row r="504">
      <c r="A504" s="8" t="inlineStr">
        <is>
          <t>QCOM</t>
        </is>
      </c>
      <c r="B504" s="8" t="inlineStr">
        <is>
          <t>QUALCOMM INC.</t>
        </is>
      </c>
      <c r="C504" s="8" t="inlineStr">
        <is>
          <t>US7475251036</t>
        </is>
      </c>
      <c r="D504" s="8" t="inlineStr">
        <is>
          <t>NASDAQ</t>
        </is>
      </c>
    </row>
    <row r="505">
      <c r="A505" s="8" t="inlineStr">
        <is>
          <t>QTWO</t>
        </is>
      </c>
      <c r="B505" s="8" t="inlineStr">
        <is>
          <t>Q2 HOLDINGS INC</t>
        </is>
      </c>
      <c r="C505" s="8" t="inlineStr">
        <is>
          <t>US74736L1098</t>
        </is>
      </c>
      <c r="D505" s="8" t="inlineStr">
        <is>
          <t>NEW YORK STOCK EXCHANGE</t>
        </is>
      </c>
    </row>
    <row r="506">
      <c r="A506" s="8" t="inlineStr">
        <is>
          <t>RARE</t>
        </is>
      </c>
      <c r="B506" s="8" t="inlineStr">
        <is>
          <t xml:space="preserve">ULTRAGENYX PHARMACEUTICAL INC. </t>
        </is>
      </c>
      <c r="C506" s="8" t="inlineStr">
        <is>
          <t>US90400D1081</t>
        </is>
      </c>
      <c r="D506" s="8" t="inlineStr">
        <is>
          <t>NASDAQ</t>
        </is>
      </c>
    </row>
    <row r="507">
      <c r="A507" s="8" t="inlineStr">
        <is>
          <t>RCII</t>
        </is>
      </c>
      <c r="B507" s="8" t="inlineStr">
        <is>
          <t>RENT-A-CENTER, INC.</t>
        </is>
      </c>
      <c r="C507" s="8" t="inlineStr">
        <is>
          <t>US76009N1000</t>
        </is>
      </c>
      <c r="D507" s="8" t="inlineStr">
        <is>
          <t>NASDAQ</t>
        </is>
      </c>
    </row>
    <row r="508">
      <c r="A508" s="8" t="inlineStr">
        <is>
          <t>RCL</t>
        </is>
      </c>
      <c r="B508" s="8" t="inlineStr">
        <is>
          <t>ROYAL CARIBBEAN GROUP</t>
        </is>
      </c>
      <c r="C508" s="8" t="inlineStr">
        <is>
          <t>LR0008862868</t>
        </is>
      </c>
      <c r="D508" s="8" t="inlineStr">
        <is>
          <t>NEW YORK STOCK EXCHANGE</t>
        </is>
      </c>
    </row>
    <row r="509">
      <c r="A509" s="8" t="inlineStr">
        <is>
          <t>REG1</t>
        </is>
      </c>
      <c r="B509" s="8" t="inlineStr">
        <is>
          <t>REGENCY CENTERS CORPORATION</t>
        </is>
      </c>
      <c r="C509" s="8" t="inlineStr">
        <is>
          <t>US7588491032</t>
        </is>
      </c>
      <c r="D509" s="8" t="inlineStr">
        <is>
          <t>NASDAQ</t>
        </is>
      </c>
    </row>
    <row r="510">
      <c r="A510" s="8" t="inlineStr">
        <is>
          <t>REGN</t>
        </is>
      </c>
      <c r="B510" s="8" t="inlineStr">
        <is>
          <t>REGENERON PHARMACEUTICALS, INC.</t>
        </is>
      </c>
      <c r="C510" s="8" t="inlineStr">
        <is>
          <t>US75886F1075</t>
        </is>
      </c>
      <c r="D510" s="8" t="inlineStr">
        <is>
          <t>NASDAQ</t>
        </is>
      </c>
    </row>
    <row r="511">
      <c r="A511" s="8" t="inlineStr">
        <is>
          <t>REV</t>
        </is>
      </c>
      <c r="B511" s="8" t="inlineStr">
        <is>
          <t>REVLON, INC.</t>
        </is>
      </c>
      <c r="C511" s="8" t="inlineStr">
        <is>
          <t>US7615256093</t>
        </is>
      </c>
      <c r="D511" s="8" t="inlineStr">
        <is>
          <t>NEW YORK STOCK EXCHANGE</t>
        </is>
      </c>
    </row>
    <row r="512">
      <c r="A512" s="8" t="inlineStr">
        <is>
          <t>REZI</t>
        </is>
      </c>
      <c r="B512" s="8" t="inlineStr">
        <is>
          <t>RESIDEO TECHNOLOGIES, INC.</t>
        </is>
      </c>
      <c r="C512" s="8" t="inlineStr">
        <is>
          <t>US76118Y1047</t>
        </is>
      </c>
      <c r="D512" s="8" t="inlineStr">
        <is>
          <t>NEW YORK STOCK EXCHANGE</t>
        </is>
      </c>
    </row>
    <row r="513">
      <c r="A513" s="8" t="inlineStr">
        <is>
          <t>RF</t>
        </is>
      </c>
      <c r="B513" s="8" t="inlineStr">
        <is>
          <t>REGIONS FINANCIAL CORPORATION</t>
        </is>
      </c>
      <c r="C513" s="8" t="inlineStr">
        <is>
          <t>US7591EP1005</t>
        </is>
      </c>
      <c r="D513" s="8" t="inlineStr">
        <is>
          <t>NEW YORK STOCK EXCHANGE</t>
        </is>
      </c>
    </row>
    <row r="514">
      <c r="A514" s="8" t="inlineStr">
        <is>
          <t>RGLD</t>
        </is>
      </c>
      <c r="B514" s="8" t="inlineStr">
        <is>
          <t>ROYAL GOLD, INC.</t>
        </is>
      </c>
      <c r="C514" s="8" t="inlineStr">
        <is>
          <t>US7802871084</t>
        </is>
      </c>
      <c r="D514" s="8" t="inlineStr">
        <is>
          <t>NASDAQ</t>
        </is>
      </c>
    </row>
    <row r="515">
      <c r="A515" s="8" t="inlineStr">
        <is>
          <t>RH</t>
        </is>
      </c>
      <c r="B515" s="8" t="inlineStr">
        <is>
          <t>RH</t>
        </is>
      </c>
      <c r="C515" s="8" t="inlineStr">
        <is>
          <t>US74967X1037</t>
        </is>
      </c>
      <c r="D515" s="8" t="inlineStr">
        <is>
          <t>NEW YORK STOCK EXCHANGE</t>
        </is>
      </c>
    </row>
    <row r="516">
      <c r="A516" s="8" t="inlineStr">
        <is>
          <t>RJF</t>
        </is>
      </c>
      <c r="B516" s="8" t="inlineStr">
        <is>
          <t>RAYMOND JAMES FINANCIAL, INC.</t>
        </is>
      </c>
      <c r="C516" s="8" t="inlineStr">
        <is>
          <t>US7547301090</t>
        </is>
      </c>
      <c r="D516" s="8" t="inlineStr">
        <is>
          <t>NEW YORK STOCK EXCHANGE</t>
        </is>
      </c>
    </row>
    <row r="517">
      <c r="A517" s="8" t="inlineStr">
        <is>
          <t>RL</t>
        </is>
      </c>
      <c r="B517" s="8" t="inlineStr">
        <is>
          <t>RALPH LAUREN CORPORATION</t>
        </is>
      </c>
      <c r="C517" s="8" t="inlineStr">
        <is>
          <t>US7512121010</t>
        </is>
      </c>
      <c r="D517" s="8" t="inlineStr">
        <is>
          <t>NEW YORK STOCK EXCHANGE</t>
        </is>
      </c>
    </row>
    <row r="518">
      <c r="A518" s="8" t="inlineStr">
        <is>
          <t>RMD</t>
        </is>
      </c>
      <c r="B518" s="8" t="inlineStr">
        <is>
          <t xml:space="preserve">RESMED INC. </t>
        </is>
      </c>
      <c r="C518" s="8" t="inlineStr">
        <is>
          <t>US7611521078</t>
        </is>
      </c>
      <c r="D518" s="8" t="inlineStr">
        <is>
          <t>NEW YORK STOCK EXCHANGE</t>
        </is>
      </c>
    </row>
    <row r="519">
      <c r="A519" s="8" t="inlineStr">
        <is>
          <t>RMR</t>
        </is>
      </c>
      <c r="B519" s="8" t="inlineStr">
        <is>
          <t>THE RMR GROUP INC.</t>
        </is>
      </c>
      <c r="C519" s="8" t="inlineStr">
        <is>
          <t>US74967R1068</t>
        </is>
      </c>
      <c r="D519" s="8" t="inlineStr">
        <is>
          <t>NASDAQ</t>
        </is>
      </c>
    </row>
    <row r="520">
      <c r="A520" s="8" t="inlineStr">
        <is>
          <t>RNG</t>
        </is>
      </c>
      <c r="B520" s="8" t="inlineStr">
        <is>
          <t>RINGCENTRAL, INC.</t>
        </is>
      </c>
      <c r="C520" s="8" t="inlineStr">
        <is>
          <t>US76680R2067</t>
        </is>
      </c>
      <c r="D520" s="8" t="inlineStr">
        <is>
          <t>NEW YORK STOCK EXCHANGE</t>
        </is>
      </c>
    </row>
    <row r="521">
      <c r="A521" s="8" t="inlineStr">
        <is>
          <t>ROK</t>
        </is>
      </c>
      <c r="B521" s="8" t="inlineStr">
        <is>
          <t>ROCKWELL AUTOMATION, INC.</t>
        </is>
      </c>
      <c r="C521" s="8" t="inlineStr">
        <is>
          <t>US7739031091</t>
        </is>
      </c>
      <c r="D521" s="8" t="inlineStr">
        <is>
          <t>NEW YORK STOCK EXCHANGE</t>
        </is>
      </c>
    </row>
    <row r="522">
      <c r="A522" s="8" t="inlineStr">
        <is>
          <t>ROKU</t>
        </is>
      </c>
      <c r="B522" s="8" t="inlineStr">
        <is>
          <t>ROKU, INC.</t>
        </is>
      </c>
      <c r="C522" s="8" t="inlineStr">
        <is>
          <t>US77543R1023</t>
        </is>
      </c>
      <c r="D522" s="8" t="inlineStr">
        <is>
          <t>NASDAQ</t>
        </is>
      </c>
    </row>
    <row r="523">
      <c r="A523" s="8" t="inlineStr">
        <is>
          <t>ROP</t>
        </is>
      </c>
      <c r="B523" s="8" t="inlineStr">
        <is>
          <t>ROPER TECHNOLOGIES, INC.</t>
        </is>
      </c>
      <c r="C523" s="8" t="inlineStr">
        <is>
          <t>US7766961061</t>
        </is>
      </c>
      <c r="D523" s="8" t="inlineStr">
        <is>
          <t>NEW YORK STOCK EXCHANGE</t>
        </is>
      </c>
    </row>
    <row r="524">
      <c r="A524" s="8" t="inlineStr">
        <is>
          <t>ROST</t>
        </is>
      </c>
      <c r="B524" s="8" t="inlineStr">
        <is>
          <t>ROSS STORES, INC.</t>
        </is>
      </c>
      <c r="C524" s="8" t="inlineStr">
        <is>
          <t>US7782961038</t>
        </is>
      </c>
      <c r="D524" s="8" t="inlineStr">
        <is>
          <t>NASDAQ</t>
        </is>
      </c>
    </row>
    <row r="525">
      <c r="A525" s="8" t="inlineStr">
        <is>
          <t>RRCO</t>
        </is>
      </c>
      <c r="B525" s="8" t="inlineStr">
        <is>
          <t>RANGE RESOURCES CORPORATION</t>
        </is>
      </c>
      <c r="C525" s="8" t="inlineStr">
        <is>
          <t>US75281A1097</t>
        </is>
      </c>
      <c r="D525" s="8" t="inlineStr">
        <is>
          <t>NEW YORK STOCK EXCHANGE</t>
        </is>
      </c>
    </row>
    <row r="526">
      <c r="A526" s="8" t="inlineStr">
        <is>
          <t>RSGA</t>
        </is>
      </c>
      <c r="B526" s="8" t="inlineStr">
        <is>
          <t>REPUBLIC SERVICES, INC.</t>
        </is>
      </c>
      <c r="C526" s="8" t="inlineStr">
        <is>
          <t>US7607591002</t>
        </is>
      </c>
      <c r="D526" s="8" t="inlineStr">
        <is>
          <t>NEW YORK STOCK EXCHANGE</t>
        </is>
      </c>
    </row>
    <row r="527">
      <c r="A527" s="8" t="inlineStr">
        <is>
          <t>RTX</t>
        </is>
      </c>
      <c r="B527" s="8" t="inlineStr">
        <is>
          <t>RAYTHEON TECHNOLOGIES CORPORATION</t>
        </is>
      </c>
      <c r="C527" s="8" t="inlineStr">
        <is>
          <t>US75513E1010</t>
        </is>
      </c>
      <c r="D527" s="8" t="inlineStr">
        <is>
          <t>NEW YORK STOCK EXCHANGE</t>
        </is>
      </c>
    </row>
    <row r="528">
      <c r="A528" s="8" t="inlineStr">
        <is>
          <t>RVLV</t>
        </is>
      </c>
      <c r="B528" s="8" t="inlineStr">
        <is>
          <t>REVOLVE GROUP, INC.</t>
        </is>
      </c>
      <c r="C528" s="8" t="inlineStr">
        <is>
          <t>US76156B1070</t>
        </is>
      </c>
      <c r="D528" s="8" t="inlineStr">
        <is>
          <t>NEW YORK STOCK EXCHANGE</t>
        </is>
      </c>
    </row>
    <row r="529">
      <c r="A529" s="8" t="inlineStr">
        <is>
          <t>RYTM</t>
        </is>
      </c>
      <c r="B529" s="8" t="inlineStr">
        <is>
          <t xml:space="preserve">RHYTHM PHARMACEUTICALS, INC. </t>
        </is>
      </c>
      <c r="C529" s="8" t="inlineStr">
        <is>
          <t>US76243J1051</t>
        </is>
      </c>
      <c r="D529" s="8" t="inlineStr">
        <is>
          <t>NASDAQ</t>
        </is>
      </c>
    </row>
    <row r="530">
      <c r="A530" s="8" t="inlineStr">
        <is>
          <t>SACH</t>
        </is>
      </c>
      <c r="B530" s="8" t="inlineStr">
        <is>
          <t>SACHEM CAPITAL CORP.</t>
        </is>
      </c>
      <c r="C530" s="8" t="inlineStr">
        <is>
          <t>US78590A1097</t>
        </is>
      </c>
      <c r="D530" s="8" t="inlineStr">
        <is>
          <t>NEW YORK STOCK EXCHANGE</t>
        </is>
      </c>
    </row>
    <row r="531">
      <c r="A531" s="8" t="inlineStr">
        <is>
          <t>SBAC</t>
        </is>
      </c>
      <c r="B531" s="8" t="inlineStr">
        <is>
          <t>SBA COMMUNICATIONS CORPORATION</t>
        </is>
      </c>
      <c r="C531" s="8" t="inlineStr">
        <is>
          <t>US78410G1040</t>
        </is>
      </c>
      <c r="D531" s="8" t="inlineStr">
        <is>
          <t>NASDAQ</t>
        </is>
      </c>
    </row>
    <row r="532">
      <c r="A532" s="8" t="inlineStr">
        <is>
          <t>SBNY</t>
        </is>
      </c>
      <c r="B532" s="8" t="inlineStr">
        <is>
          <t>Signature Bank</t>
        </is>
      </c>
      <c r="C532" s="8" t="inlineStr">
        <is>
          <t>US82669G1040</t>
        </is>
      </c>
      <c r="D532" s="8" t="inlineStr">
        <is>
          <t>NASDAQ</t>
        </is>
      </c>
    </row>
    <row r="533">
      <c r="A533" s="8" t="inlineStr">
        <is>
          <t>SBUX</t>
        </is>
      </c>
      <c r="B533" s="8" t="inlineStr">
        <is>
          <t>STARBUCKS CORP</t>
        </is>
      </c>
      <c r="C533" s="8" t="inlineStr">
        <is>
          <t>US8552441094</t>
        </is>
      </c>
      <c r="D533" s="8" t="inlineStr">
        <is>
          <t>NASDAQ</t>
        </is>
      </c>
    </row>
    <row r="534">
      <c r="A534" s="8" t="inlineStr">
        <is>
          <t>SCCO</t>
        </is>
      </c>
      <c r="B534" s="8" t="inlineStr">
        <is>
          <t>SOUTHERN COPPER CORP.</t>
        </is>
      </c>
      <c r="C534" s="8" t="inlineStr">
        <is>
          <t>US84265V1052</t>
        </is>
      </c>
      <c r="D534" s="8" t="inlineStr">
        <is>
          <t>NEW YORK STOCK EXCHANGE</t>
        </is>
      </c>
    </row>
    <row r="535">
      <c r="A535" s="8" t="inlineStr">
        <is>
          <t>SCHW</t>
        </is>
      </c>
      <c r="B535" s="8" t="inlineStr">
        <is>
          <t>THE CHARLES SCHWAB CORPORATION</t>
        </is>
      </c>
      <c r="C535" s="8" t="inlineStr">
        <is>
          <t>US8085131055</t>
        </is>
      </c>
      <c r="D535" s="8" t="inlineStr">
        <is>
          <t>NEW YORK STOCK EXCHANGE</t>
        </is>
      </c>
    </row>
    <row r="536">
      <c r="A536" s="8" t="inlineStr">
        <is>
          <t>SCI</t>
        </is>
      </c>
      <c r="B536" s="8" t="inlineStr">
        <is>
          <t>SERVICE CORPORATION INTERNATIONAL</t>
        </is>
      </c>
      <c r="C536" s="8" t="inlineStr">
        <is>
          <t>US8175651046</t>
        </is>
      </c>
      <c r="D536" s="8" t="inlineStr">
        <is>
          <t>NEW YORK STOCK EXCHANGE</t>
        </is>
      </c>
    </row>
    <row r="537">
      <c r="A537" s="8" t="inlineStr">
        <is>
          <t>SDC</t>
        </is>
      </c>
      <c r="B537" s="8" t="inlineStr">
        <is>
          <t>SMILEDIRECTCLUB, INC.</t>
        </is>
      </c>
      <c r="C537" s="8" t="inlineStr">
        <is>
          <t>US83192H1068</t>
        </is>
      </c>
      <c r="D537" s="8" t="inlineStr">
        <is>
          <t>NASDAQ</t>
        </is>
      </c>
    </row>
    <row r="538">
      <c r="A538" s="8" t="inlineStr">
        <is>
          <t>SEIC</t>
        </is>
      </c>
      <c r="B538" s="8" t="inlineStr">
        <is>
          <t>SEI INVESTMEST CO.</t>
        </is>
      </c>
      <c r="C538" s="8" t="inlineStr">
        <is>
          <t>US7841171033</t>
        </is>
      </c>
      <c r="D538" s="8" t="inlineStr">
        <is>
          <t>NASDAQ</t>
        </is>
      </c>
    </row>
    <row r="539">
      <c r="A539" s="8" t="inlineStr">
        <is>
          <t>SGEN</t>
        </is>
      </c>
      <c r="B539" s="8" t="inlineStr">
        <is>
          <t>SEAGEN INC.</t>
        </is>
      </c>
      <c r="C539" s="8" t="inlineStr">
        <is>
          <t>US81181C1045</t>
        </is>
      </c>
      <c r="D539" s="8" t="inlineStr">
        <is>
          <t>NASDAQ</t>
        </is>
      </c>
    </row>
    <row r="540">
      <c r="A540" s="8" t="inlineStr">
        <is>
          <t>SHAK</t>
        </is>
      </c>
      <c r="B540" s="8" t="inlineStr">
        <is>
          <t>SHAKE SHACK INC.</t>
        </is>
      </c>
      <c r="C540" s="8" t="inlineStr">
        <is>
          <t>US8190471016</t>
        </is>
      </c>
      <c r="D540" s="8" t="inlineStr">
        <is>
          <t>NEW YORK STOCK EXCHANGE</t>
        </is>
      </c>
    </row>
    <row r="541">
      <c r="A541" s="8" t="inlineStr">
        <is>
          <t>SHW</t>
        </is>
      </c>
      <c r="B541" s="8" t="inlineStr">
        <is>
          <t>THE SHERWIN-WILLIAMS COMPANY</t>
        </is>
      </c>
      <c r="C541" s="8" t="inlineStr">
        <is>
          <t>US8243481061</t>
        </is>
      </c>
      <c r="D541" s="8" t="inlineStr">
        <is>
          <t>NEW YORK STOCK EXCHANGE</t>
        </is>
      </c>
    </row>
    <row r="542">
      <c r="A542" s="8" t="inlineStr">
        <is>
          <t>SIVB</t>
        </is>
      </c>
      <c r="B542" s="8" t="inlineStr">
        <is>
          <t>SVB FINANCIAL GROUP</t>
        </is>
      </c>
      <c r="C542" s="8" t="inlineStr">
        <is>
          <t>US78486Q1013</t>
        </is>
      </c>
      <c r="D542" s="8" t="inlineStr">
        <is>
          <t>NASDAQ</t>
        </is>
      </c>
    </row>
    <row r="543">
      <c r="A543" s="8" t="inlineStr">
        <is>
          <t>SJM</t>
        </is>
      </c>
      <c r="B543" s="8" t="inlineStr">
        <is>
          <t>THE J. M. SMUCKER COMPANY</t>
        </is>
      </c>
      <c r="C543" s="8" t="inlineStr">
        <is>
          <t>US8326964058</t>
        </is>
      </c>
      <c r="D543" s="8" t="inlineStr">
        <is>
          <t>NEW YORK STOCK EXCHANGE</t>
        </is>
      </c>
    </row>
    <row r="544">
      <c r="A544" s="8" t="inlineStr">
        <is>
          <t>SLAB</t>
        </is>
      </c>
      <c r="B544" s="8" t="inlineStr">
        <is>
          <t>SILICON LABORATORIES INC.</t>
        </is>
      </c>
      <c r="C544" s="8" t="inlineStr">
        <is>
          <t>US8269191024</t>
        </is>
      </c>
      <c r="D544" s="8" t="inlineStr">
        <is>
          <t>NASDAQ</t>
        </is>
      </c>
    </row>
    <row r="545">
      <c r="A545" s="8" t="inlineStr">
        <is>
          <t>SLB</t>
        </is>
      </c>
      <c r="B545" s="8" t="inlineStr">
        <is>
          <t>SCHLUMBERGER LTD.</t>
        </is>
      </c>
      <c r="C545" s="8" t="inlineStr">
        <is>
          <t>AN8068571086</t>
        </is>
      </c>
      <c r="D545" s="8" t="inlineStr">
        <is>
          <t>NEW YORK STOCK EXCHANGE</t>
        </is>
      </c>
    </row>
    <row r="546">
      <c r="A546" s="8" t="inlineStr">
        <is>
          <t>SLM</t>
        </is>
      </c>
      <c r="B546" s="8" t="inlineStr">
        <is>
          <t>SLM CORPORATION</t>
        </is>
      </c>
      <c r="C546" s="8" t="inlineStr">
        <is>
          <t>US78442P1066</t>
        </is>
      </c>
      <c r="D546" s="8" t="inlineStr">
        <is>
          <t>NASDAQ</t>
        </is>
      </c>
    </row>
    <row r="547">
      <c r="A547" s="8" t="inlineStr">
        <is>
          <t>SMAR</t>
        </is>
      </c>
      <c r="B547" s="8" t="inlineStr">
        <is>
          <t>SMARTSHEET INC.</t>
        </is>
      </c>
      <c r="C547" s="8" t="inlineStr">
        <is>
          <t>US83200N1037</t>
        </is>
      </c>
      <c r="D547" s="8" t="inlineStr">
        <is>
          <t>NEW YORK STOCK EXCHANGE</t>
        </is>
      </c>
    </row>
    <row r="548">
      <c r="A548" s="8" t="inlineStr">
        <is>
          <t>SMHI</t>
        </is>
      </c>
      <c r="B548" s="8" t="inlineStr">
        <is>
          <t>SEACOR MARINE HOLDINGS INC.</t>
        </is>
      </c>
      <c r="C548" s="8" t="inlineStr">
        <is>
          <t>US78413P1012</t>
        </is>
      </c>
      <c r="D548" s="8" t="inlineStr">
        <is>
          <t>NEW YORK STOCK EXCHANGE</t>
        </is>
      </c>
    </row>
    <row r="549">
      <c r="A549" s="8" t="inlineStr">
        <is>
          <t>SMTC</t>
        </is>
      </c>
      <c r="B549" s="8" t="inlineStr">
        <is>
          <t>SEMTECH CORPORATION</t>
        </is>
      </c>
      <c r="C549" s="8" t="inlineStr">
        <is>
          <t>US8168501018</t>
        </is>
      </c>
      <c r="D549" s="8" t="inlineStr">
        <is>
          <t>NASDAQ</t>
        </is>
      </c>
    </row>
    <row r="550">
      <c r="A550" s="8" t="inlineStr">
        <is>
          <t>SNAP</t>
        </is>
      </c>
      <c r="B550" s="8" t="inlineStr">
        <is>
          <t>SNAP INC.</t>
        </is>
      </c>
      <c r="C550" s="8" t="inlineStr">
        <is>
          <t>US83304A1060</t>
        </is>
      </c>
      <c r="D550" s="8" t="inlineStr">
        <is>
          <t>NEW YORK STOCK EXCHANGE</t>
        </is>
      </c>
    </row>
    <row r="551">
      <c r="A551" s="8" t="inlineStr">
        <is>
          <t>SNPS</t>
        </is>
      </c>
      <c r="B551" s="8" t="inlineStr">
        <is>
          <t>SYNOPSYS, INC.</t>
        </is>
      </c>
      <c r="C551" s="8" t="inlineStr">
        <is>
          <t>US8716071076</t>
        </is>
      </c>
      <c r="D551" s="8" t="inlineStr">
        <is>
          <t>NASDAQ</t>
        </is>
      </c>
    </row>
    <row r="552">
      <c r="A552" s="8" t="inlineStr">
        <is>
          <t>SPB</t>
        </is>
      </c>
      <c r="B552" s="8" t="inlineStr">
        <is>
          <t>SPECTRUM BRANDS HOLDINGS, INC.</t>
        </is>
      </c>
      <c r="C552" s="8" t="inlineStr">
        <is>
          <t>US84790A1051</t>
        </is>
      </c>
      <c r="D552" s="8" t="inlineStr">
        <is>
          <t>NEW YORK STOCK EXCHANGE</t>
        </is>
      </c>
    </row>
    <row r="553">
      <c r="A553" s="8" t="inlineStr">
        <is>
          <t>SPCE</t>
        </is>
      </c>
      <c r="B553" s="8" t="inlineStr">
        <is>
          <t>Virgin Galactic Holdings, Inc.</t>
        </is>
      </c>
      <c r="C553" s="8" t="inlineStr">
        <is>
          <t>US92766K1060</t>
        </is>
      </c>
      <c r="D553" s="8" t="inlineStr">
        <is>
          <t>NEW YORK STOCK EXCHANGE</t>
        </is>
      </c>
    </row>
    <row r="554">
      <c r="A554" s="8" t="inlineStr">
        <is>
          <t>SPG</t>
        </is>
      </c>
      <c r="B554" s="8" t="inlineStr">
        <is>
          <t>SIMON PROPERTY GROUP, INC.</t>
        </is>
      </c>
      <c r="C554" s="8" t="inlineStr">
        <is>
          <t>US8288061091</t>
        </is>
      </c>
      <c r="D554" s="8" t="inlineStr">
        <is>
          <t>NEW YORK STOCK EXCHANGE</t>
        </is>
      </c>
    </row>
    <row r="555">
      <c r="A555" s="8" t="inlineStr">
        <is>
          <t>SPGI</t>
        </is>
      </c>
      <c r="B555" s="8" t="inlineStr">
        <is>
          <t>S AND P GLOBAL INC.</t>
        </is>
      </c>
      <c r="C555" s="8" t="inlineStr">
        <is>
          <t>US78409V1044</t>
        </is>
      </c>
      <c r="D555" s="8" t="inlineStr">
        <is>
          <t>NEW YORK STOCK EXCHANGE</t>
        </is>
      </c>
    </row>
    <row r="556">
      <c r="A556" s="8" t="inlineStr">
        <is>
          <t>SPLK</t>
        </is>
      </c>
      <c r="B556" s="8" t="inlineStr">
        <is>
          <t>SPLUNK INC</t>
        </is>
      </c>
      <c r="C556" s="8" t="inlineStr">
        <is>
          <t>US8486371045</t>
        </is>
      </c>
      <c r="D556" s="8" t="inlineStr">
        <is>
          <t>NASDAQ</t>
        </is>
      </c>
    </row>
    <row r="557">
      <c r="A557" s="8" t="inlineStr">
        <is>
          <t>SQ</t>
        </is>
      </c>
      <c r="B557" s="8" t="inlineStr">
        <is>
          <t>SQUARE, INC.</t>
        </is>
      </c>
      <c r="C557" s="8" t="inlineStr">
        <is>
          <t>US8522341036</t>
        </is>
      </c>
      <c r="D557" s="8" t="inlineStr">
        <is>
          <t>NEW YORK STOCK EXCHANGE</t>
        </is>
      </c>
    </row>
    <row r="558">
      <c r="A558" s="8" t="inlineStr">
        <is>
          <t>SRE</t>
        </is>
      </c>
      <c r="B558" s="8" t="inlineStr">
        <is>
          <t>SEMPRA ENERGY</t>
        </is>
      </c>
      <c r="C558" s="8" t="inlineStr">
        <is>
          <t>US8168511090</t>
        </is>
      </c>
      <c r="D558" s="8" t="inlineStr">
        <is>
          <t>NEW YORK STOCK EXCHANGE</t>
        </is>
      </c>
    </row>
    <row r="559">
      <c r="A559" s="8" t="inlineStr">
        <is>
          <t>SSNC</t>
        </is>
      </c>
      <c r="B559" s="8" t="inlineStr">
        <is>
          <t>SS&amp;C TECHNOLOGIES HOLDINGS, INC.</t>
        </is>
      </c>
      <c r="C559" s="8" t="inlineStr">
        <is>
          <t>US78467J1007</t>
        </is>
      </c>
      <c r="D559" s="8" t="inlineStr">
        <is>
          <t>NASDAQ</t>
        </is>
      </c>
    </row>
    <row r="560">
      <c r="A560" s="8" t="inlineStr">
        <is>
          <t>STAG</t>
        </is>
      </c>
      <c r="B560" s="8" t="inlineStr">
        <is>
          <t>STAG INDUSTRIAL, INC.</t>
        </is>
      </c>
      <c r="C560" s="8" t="inlineStr">
        <is>
          <t>US85254J1025</t>
        </is>
      </c>
      <c r="D560" s="8" t="inlineStr">
        <is>
          <t>NEW YORK STOCK EXCHANGE</t>
        </is>
      </c>
    </row>
    <row r="561">
      <c r="A561" s="8" t="inlineStr">
        <is>
          <t>STLD</t>
        </is>
      </c>
      <c r="B561" s="8" t="inlineStr">
        <is>
          <t>STEEL DYNAMICS</t>
        </is>
      </c>
      <c r="C561" s="8" t="inlineStr">
        <is>
          <t>US8581191009</t>
        </is>
      </c>
      <c r="D561" s="8" t="inlineStr">
        <is>
          <t>NASDAQ</t>
        </is>
      </c>
    </row>
    <row r="562">
      <c r="A562" s="8" t="inlineStr">
        <is>
          <t>STOR</t>
        </is>
      </c>
      <c r="B562" s="8" t="inlineStr">
        <is>
          <t>STORE CAPITAL CORPORATION</t>
        </is>
      </c>
      <c r="C562" s="8" t="inlineStr">
        <is>
          <t>US8621211007</t>
        </is>
      </c>
      <c r="D562" s="8" t="inlineStr">
        <is>
          <t>NEW YORK STOCK EXCHANGE</t>
        </is>
      </c>
    </row>
    <row r="563">
      <c r="A563" s="8" t="inlineStr">
        <is>
          <t>STT</t>
        </is>
      </c>
      <c r="B563" s="8" t="inlineStr">
        <is>
          <t>STATE STREET CORPORATION</t>
        </is>
      </c>
      <c r="C563" s="8" t="inlineStr">
        <is>
          <t>US8574771031</t>
        </is>
      </c>
      <c r="D563" s="8" t="inlineStr">
        <is>
          <t>NEW YORK STOCK EXCHANGE</t>
        </is>
      </c>
    </row>
    <row r="564">
      <c r="A564" s="8" t="inlineStr">
        <is>
          <t>STWD</t>
        </is>
      </c>
      <c r="B564" s="8" t="inlineStr">
        <is>
          <t>STARWOOD PROPERTY TRUST, INC.</t>
        </is>
      </c>
      <c r="C564" s="8" t="inlineStr">
        <is>
          <t>US85571B1052</t>
        </is>
      </c>
      <c r="D564" s="8" t="inlineStr">
        <is>
          <t>NEW YORK STOCK EXCHANGE</t>
        </is>
      </c>
    </row>
    <row r="565">
      <c r="A565" s="8" t="inlineStr">
        <is>
          <t>STZ</t>
        </is>
      </c>
      <c r="B565" s="8" t="inlineStr">
        <is>
          <t>CONSTELLATION BRANDS, INC.</t>
        </is>
      </c>
      <c r="C565" s="8" t="inlineStr">
        <is>
          <t>US21036P1084</t>
        </is>
      </c>
      <c r="D565" s="8" t="inlineStr">
        <is>
          <t>NEW YORK STOCK EXCHANGE</t>
        </is>
      </c>
    </row>
    <row r="566">
      <c r="A566" s="8" t="inlineStr">
        <is>
          <t>SUI</t>
        </is>
      </c>
      <c r="B566" s="8" t="inlineStr">
        <is>
          <t>SUN COMMUNITIES INC.</t>
        </is>
      </c>
      <c r="C566" s="8" t="inlineStr">
        <is>
          <t>US8666741041</t>
        </is>
      </c>
      <c r="D566" s="8" t="inlineStr">
        <is>
          <t>NEW YORK STOCK EXCHANGE</t>
        </is>
      </c>
    </row>
    <row r="567">
      <c r="A567" s="8" t="inlineStr">
        <is>
          <t>SVMK</t>
        </is>
      </c>
      <c r="B567" s="8" t="inlineStr">
        <is>
          <t>SVMK INC.</t>
        </is>
      </c>
      <c r="C567" s="8" t="inlineStr">
        <is>
          <t>US78489X1037</t>
        </is>
      </c>
      <c r="D567" s="8" t="inlineStr">
        <is>
          <t>NASDAQ</t>
        </is>
      </c>
    </row>
    <row r="568">
      <c r="A568" s="8" t="inlineStr">
        <is>
          <t>SWK</t>
        </is>
      </c>
      <c r="B568" s="8" t="inlineStr">
        <is>
          <t>STANLEY BLACK &amp; DECKER, INC.</t>
        </is>
      </c>
      <c r="C568" s="8" t="inlineStr">
        <is>
          <t>US8545021011</t>
        </is>
      </c>
      <c r="D568" s="8" t="inlineStr">
        <is>
          <t>NEW YORK STOCK EXCHANGE</t>
        </is>
      </c>
    </row>
    <row r="569">
      <c r="A569" s="8" t="inlineStr">
        <is>
          <t>SWKS</t>
        </is>
      </c>
      <c r="B569" s="8" t="inlineStr">
        <is>
          <t>SKYWORKS SOLUTIONS, INC.</t>
        </is>
      </c>
      <c r="C569" s="8" t="inlineStr">
        <is>
          <t>US83088M1027</t>
        </is>
      </c>
      <c r="D569" s="8" t="inlineStr">
        <is>
          <t>NASDAQ</t>
        </is>
      </c>
    </row>
    <row r="570">
      <c r="A570" s="8" t="inlineStr">
        <is>
          <t>SYF</t>
        </is>
      </c>
      <c r="B570" s="8" t="inlineStr">
        <is>
          <t>SYNCHRONY FINANCIAL</t>
        </is>
      </c>
      <c r="C570" s="8" t="inlineStr">
        <is>
          <t>US87165B1035</t>
        </is>
      </c>
      <c r="D570" s="8" t="inlineStr">
        <is>
          <t>NEW YORK STOCK EXCHANGE</t>
        </is>
      </c>
    </row>
    <row r="571">
      <c r="A571" s="8" t="inlineStr">
        <is>
          <t>SYK</t>
        </is>
      </c>
      <c r="B571" s="8" t="inlineStr">
        <is>
          <t>STRYKER CORPORATION</t>
        </is>
      </c>
      <c r="C571" s="8" t="inlineStr">
        <is>
          <t>US8636671013</t>
        </is>
      </c>
      <c r="D571" s="8" t="inlineStr">
        <is>
          <t>NEW YORK STOCK EXCHANGE</t>
        </is>
      </c>
    </row>
    <row r="572">
      <c r="A572" s="8" t="inlineStr">
        <is>
          <t>SYY</t>
        </is>
      </c>
      <c r="B572" s="8" t="inlineStr">
        <is>
          <t>SYSCO CORPORATION</t>
        </is>
      </c>
      <c r="C572" s="8" t="inlineStr">
        <is>
          <t>US8718291078</t>
        </is>
      </c>
      <c r="D572" s="8" t="inlineStr">
        <is>
          <t>NEW YORK STOCK EXCHANGE</t>
        </is>
      </c>
    </row>
    <row r="573">
      <c r="A573" s="8" t="inlineStr">
        <is>
          <t>T</t>
        </is>
      </c>
      <c r="B573" s="8" t="inlineStr">
        <is>
          <t>AT&amp;T INC.</t>
        </is>
      </c>
      <c r="C573" s="8" t="inlineStr">
        <is>
          <t>US00206R1023</t>
        </is>
      </c>
      <c r="D573" s="8" t="inlineStr">
        <is>
          <t>NEW YORK STOCK EXCHANGE</t>
        </is>
      </c>
    </row>
    <row r="574">
      <c r="A574" s="8" t="inlineStr">
        <is>
          <t>TAP1</t>
        </is>
      </c>
      <c r="B574" s="8" t="inlineStr">
        <is>
          <t>MOLSON COORS BEVERAGE COMPANY</t>
        </is>
      </c>
      <c r="C574" s="8" t="inlineStr">
        <is>
          <t>US60871R2094</t>
        </is>
      </c>
      <c r="D574" s="8" t="inlineStr">
        <is>
          <t>NEW YORK STOCK EXCHANGE</t>
        </is>
      </c>
    </row>
    <row r="575">
      <c r="A575" s="8" t="inlineStr">
        <is>
          <t>TDG</t>
        </is>
      </c>
      <c r="B575" s="8" t="inlineStr">
        <is>
          <t>TRANSDIGM GROUP INCORPORATED</t>
        </is>
      </c>
      <c r="C575" s="8" t="inlineStr">
        <is>
          <t>US8936411003</t>
        </is>
      </c>
      <c r="D575" s="8" t="inlineStr">
        <is>
          <t>NEW YORK STOCK EXCHANGE</t>
        </is>
      </c>
    </row>
    <row r="576">
      <c r="A576" s="8" t="inlineStr">
        <is>
          <t>TDOC</t>
        </is>
      </c>
      <c r="B576" s="8" t="inlineStr">
        <is>
          <t>TELADOC HEALTH INC.</t>
        </is>
      </c>
      <c r="C576" s="8" t="inlineStr">
        <is>
          <t>US87918A1051</t>
        </is>
      </c>
      <c r="D576" s="8" t="inlineStr">
        <is>
          <t>NEW YORK STOCK EXCHANGE</t>
        </is>
      </c>
    </row>
    <row r="577">
      <c r="A577" s="8" t="inlineStr">
        <is>
          <t>TDW</t>
        </is>
      </c>
      <c r="B577" s="8" t="inlineStr">
        <is>
          <t>TIDEWATER INC.</t>
        </is>
      </c>
      <c r="C577" s="8" t="inlineStr">
        <is>
          <t>US88642R1095</t>
        </is>
      </c>
      <c r="D577" s="8" t="inlineStr">
        <is>
          <t>NEW YORK STOCK EXCHANGE</t>
        </is>
      </c>
    </row>
    <row r="578">
      <c r="A578" s="8" t="inlineStr">
        <is>
          <t>TER</t>
        </is>
      </c>
      <c r="B578" s="8" t="inlineStr">
        <is>
          <t>TERADYNE, INC.</t>
        </is>
      </c>
      <c r="C578" s="8" t="inlineStr">
        <is>
          <t>US8807701029</t>
        </is>
      </c>
      <c r="D578" s="8" t="inlineStr">
        <is>
          <t>NEW YORK STOCK EXCHANGE</t>
        </is>
      </c>
    </row>
    <row r="579">
      <c r="A579" s="8" t="inlineStr">
        <is>
          <t>TFC</t>
        </is>
      </c>
      <c r="B579" s="8" t="inlineStr">
        <is>
          <t>TRUIST FINANCIAL CORPORATION</t>
        </is>
      </c>
      <c r="C579" s="8" t="inlineStr">
        <is>
          <t>US89832Q1094</t>
        </is>
      </c>
      <c r="D579" s="8" t="inlineStr">
        <is>
          <t>NEW YORK STOCK EXCHANGE</t>
        </is>
      </c>
    </row>
    <row r="580">
      <c r="A580" s="8" t="inlineStr">
        <is>
          <t>TGT</t>
        </is>
      </c>
      <c r="B580" s="8" t="inlineStr">
        <is>
          <t>TARGET CORPORATION</t>
        </is>
      </c>
      <c r="C580" s="8" t="inlineStr">
        <is>
          <t>US87612E1064</t>
        </is>
      </c>
      <c r="D580" s="8" t="inlineStr">
        <is>
          <t>NEW YORK STOCK EXCHANGE</t>
        </is>
      </c>
    </row>
    <row r="581">
      <c r="A581" s="8" t="inlineStr">
        <is>
          <t>TIF</t>
        </is>
      </c>
      <c r="B581" s="8" t="inlineStr">
        <is>
          <t>TIFFANY &amp; CO.</t>
        </is>
      </c>
      <c r="C581" s="8" t="inlineStr">
        <is>
          <t>US8865471085</t>
        </is>
      </c>
      <c r="D581" s="8" t="inlineStr">
        <is>
          <t>NEW YORK STOCK EXCHANGE</t>
        </is>
      </c>
    </row>
    <row r="582">
      <c r="A582" s="8" t="inlineStr">
        <is>
          <t>TILE</t>
        </is>
      </c>
      <c r="B582" s="8" t="inlineStr">
        <is>
          <t>INTERFACE, INC.</t>
        </is>
      </c>
      <c r="C582" s="8" t="inlineStr">
        <is>
          <t>US4586653044</t>
        </is>
      </c>
      <c r="D582" s="8" t="inlineStr">
        <is>
          <t>NASDAQ</t>
        </is>
      </c>
    </row>
    <row r="583">
      <c r="A583" s="8" t="inlineStr">
        <is>
          <t>TJX</t>
        </is>
      </c>
      <c r="B583" s="8" t="inlineStr">
        <is>
          <t>THE TJX COMPANIES INC.</t>
        </is>
      </c>
      <c r="C583" s="8" t="inlineStr">
        <is>
          <t>US8725401090</t>
        </is>
      </c>
      <c r="D583" s="8" t="inlineStr">
        <is>
          <t>NEW YORK STOCK EXCHANGE</t>
        </is>
      </c>
    </row>
    <row r="584">
      <c r="A584" s="8" t="inlineStr">
        <is>
          <t>TKR</t>
        </is>
      </c>
      <c r="B584" s="8" t="inlineStr">
        <is>
          <t>THE TIMKEN COMPANY</t>
        </is>
      </c>
      <c r="C584" s="8" t="inlineStr">
        <is>
          <t>US8873891043</t>
        </is>
      </c>
      <c r="D584" s="8" t="inlineStr">
        <is>
          <t>NEW YORK STOCK EXCHANGE</t>
        </is>
      </c>
    </row>
    <row r="585">
      <c r="A585" s="8" t="inlineStr">
        <is>
          <t>TMO</t>
        </is>
      </c>
      <c r="B585" s="8" t="inlineStr">
        <is>
          <t>THERMO FISHER SCIENTIFIC INC.</t>
        </is>
      </c>
      <c r="C585" s="8" t="inlineStr">
        <is>
          <t>US8835561023</t>
        </is>
      </c>
      <c r="D585" s="8" t="inlineStr">
        <is>
          <t>NEW YORK STOCK EXCHANGE</t>
        </is>
      </c>
    </row>
    <row r="586">
      <c r="A586" s="8" t="inlineStr">
        <is>
          <t>TMUS</t>
        </is>
      </c>
      <c r="B586" s="8" t="inlineStr">
        <is>
          <t>T-MOBILE US, INC.</t>
        </is>
      </c>
      <c r="C586" s="8" t="inlineStr">
        <is>
          <t>US8725901040</t>
        </is>
      </c>
      <c r="D586" s="8" t="inlineStr">
        <is>
          <t>NASDAQ</t>
        </is>
      </c>
    </row>
    <row r="587">
      <c r="A587" s="8" t="inlineStr">
        <is>
          <t>TREE</t>
        </is>
      </c>
      <c r="B587" s="8" t="inlineStr">
        <is>
          <t>LENDINGTREE, INC.</t>
        </is>
      </c>
      <c r="C587" s="8" t="inlineStr">
        <is>
          <t>US52603B1070</t>
        </is>
      </c>
      <c r="D587" s="8" t="inlineStr">
        <is>
          <t>NASDAQ</t>
        </is>
      </c>
    </row>
    <row r="588">
      <c r="A588" s="8" t="inlineStr">
        <is>
          <t>TRGP</t>
        </is>
      </c>
      <c r="B588" s="8" t="inlineStr">
        <is>
          <t>TARGA RESOURCES CORP.</t>
        </is>
      </c>
      <c r="C588" s="8" t="inlineStr">
        <is>
          <t>US87612G1013</t>
        </is>
      </c>
      <c r="D588" s="8" t="inlineStr">
        <is>
          <t>NEW YORK STOCK EXCHANGE</t>
        </is>
      </c>
    </row>
    <row r="589">
      <c r="A589" s="8" t="inlineStr">
        <is>
          <t>TRIP</t>
        </is>
      </c>
      <c r="B589" s="8" t="inlineStr">
        <is>
          <t>TRIPADVISOR, INC.</t>
        </is>
      </c>
      <c r="C589" s="8" t="inlineStr">
        <is>
          <t>US8969452015</t>
        </is>
      </c>
      <c r="D589" s="8" t="inlineStr">
        <is>
          <t>NASDAQ</t>
        </is>
      </c>
    </row>
    <row r="590">
      <c r="A590" s="8" t="inlineStr">
        <is>
          <t>TRMB</t>
        </is>
      </c>
      <c r="B590" s="8" t="inlineStr">
        <is>
          <t>TRIMBLE INC.</t>
        </is>
      </c>
      <c r="C590" s="8" t="inlineStr">
        <is>
          <t>US8962391004</t>
        </is>
      </c>
      <c r="D590" s="8" t="inlineStr">
        <is>
          <t>NASDAQ</t>
        </is>
      </c>
    </row>
    <row r="591">
      <c r="A591" s="8" t="inlineStr">
        <is>
          <t>TRN</t>
        </is>
      </c>
      <c r="B591" s="8" t="inlineStr">
        <is>
          <t>TRINITY INDUSTRIES, INC.</t>
        </is>
      </c>
      <c r="C591" s="8" t="inlineStr">
        <is>
          <t>US8965221091</t>
        </is>
      </c>
      <c r="D591" s="8" t="inlineStr">
        <is>
          <t>NEW YORK STOCK EXCHANGE</t>
        </is>
      </c>
    </row>
    <row r="592">
      <c r="A592" s="8" t="inlineStr">
        <is>
          <t>TRNE1</t>
        </is>
      </c>
      <c r="B592" s="8" t="inlineStr">
        <is>
          <t>TRINE ACQUISITION CORP.</t>
        </is>
      </c>
      <c r="C592" s="8" t="inlineStr">
        <is>
          <t>US89628U1088</t>
        </is>
      </c>
      <c r="D592" s="8" t="inlineStr">
        <is>
          <t>NEW YORK STOCK EXCHANGE</t>
        </is>
      </c>
    </row>
    <row r="593">
      <c r="A593" s="8" t="inlineStr">
        <is>
          <t>TRV</t>
        </is>
      </c>
      <c r="B593" s="8" t="inlineStr">
        <is>
          <t>THE TRAVELERS COMPANIES, INC.</t>
        </is>
      </c>
      <c r="C593" s="8" t="inlineStr">
        <is>
          <t>US89417E1091</t>
        </is>
      </c>
      <c r="D593" s="8" t="inlineStr">
        <is>
          <t>NEW YORK STOCK EXCHANGE</t>
        </is>
      </c>
    </row>
    <row r="594">
      <c r="A594" s="8" t="inlineStr">
        <is>
          <t>TSCO1</t>
        </is>
      </c>
      <c r="B594" s="8" t="inlineStr">
        <is>
          <t>TRACTOR SUPPLY COMPANY</t>
        </is>
      </c>
      <c r="C594" s="8" t="inlineStr">
        <is>
          <t>US8923561067</t>
        </is>
      </c>
      <c r="D594" s="8" t="inlineStr">
        <is>
          <t>NASDAQ</t>
        </is>
      </c>
    </row>
    <row r="595">
      <c r="A595" s="8" t="inlineStr">
        <is>
          <t>TSLA</t>
        </is>
      </c>
      <c r="B595" s="8" t="inlineStr">
        <is>
          <t>TESLA, INC.</t>
        </is>
      </c>
      <c r="C595" s="8" t="inlineStr">
        <is>
          <t>US88160R1014</t>
        </is>
      </c>
      <c r="D595" s="8" t="inlineStr">
        <is>
          <t>NASDAQ</t>
        </is>
      </c>
    </row>
    <row r="596">
      <c r="A596" s="8" t="inlineStr">
        <is>
          <t>TSN</t>
        </is>
      </c>
      <c r="B596" s="8" t="inlineStr">
        <is>
          <t>TYSON FOODS, INC.</t>
        </is>
      </c>
      <c r="C596" s="8" t="inlineStr">
        <is>
          <t>US9024941034</t>
        </is>
      </c>
      <c r="D596" s="8" t="inlineStr">
        <is>
          <t>NEW YORK STOCK EXCHANGE</t>
        </is>
      </c>
    </row>
    <row r="597">
      <c r="A597" s="8" t="inlineStr">
        <is>
          <t>TTD</t>
        </is>
      </c>
      <c r="B597" s="8" t="inlineStr">
        <is>
          <t>THE TRADE DESK, INC.</t>
        </is>
      </c>
      <c r="C597" s="8" t="inlineStr">
        <is>
          <t>US88339J1051</t>
        </is>
      </c>
      <c r="D597" s="8" t="inlineStr">
        <is>
          <t>NASDAQ</t>
        </is>
      </c>
    </row>
    <row r="598">
      <c r="A598" s="8" t="inlineStr">
        <is>
          <t>TTEK</t>
        </is>
      </c>
      <c r="B598" s="8" t="inlineStr">
        <is>
          <t>Tetra Tech Inc.</t>
        </is>
      </c>
      <c r="C598" s="8" t="inlineStr">
        <is>
          <t>US88162G1031</t>
        </is>
      </c>
      <c r="D598" s="8" t="inlineStr">
        <is>
          <t>NASDAQ</t>
        </is>
      </c>
    </row>
    <row r="599">
      <c r="A599" s="8" t="inlineStr">
        <is>
          <t>TTWO</t>
        </is>
      </c>
      <c r="B599" s="8" t="inlineStr">
        <is>
          <t>TAKE-TWO INTERACTIVE SOFTWARE, INC.</t>
        </is>
      </c>
      <c r="C599" s="8" t="inlineStr">
        <is>
          <t>US8740541094</t>
        </is>
      </c>
      <c r="D599" s="8" t="inlineStr">
        <is>
          <t>NASDAQ</t>
        </is>
      </c>
    </row>
    <row r="600">
      <c r="A600" s="8" t="inlineStr">
        <is>
          <t>TWLO</t>
        </is>
      </c>
      <c r="B600" s="8" t="inlineStr">
        <is>
          <t>TWILIO INC.</t>
        </is>
      </c>
      <c r="C600" s="8" t="inlineStr">
        <is>
          <t>US90138F1021</t>
        </is>
      </c>
      <c r="D600" s="8" t="inlineStr">
        <is>
          <t>NEW YORK STOCK EXCHANGE</t>
        </is>
      </c>
    </row>
    <row r="601">
      <c r="A601" s="8" t="inlineStr">
        <is>
          <t>TWTR</t>
        </is>
      </c>
      <c r="B601" s="8" t="inlineStr">
        <is>
          <t>TWITTER, INC.</t>
        </is>
      </c>
      <c r="C601" s="8" t="inlineStr">
        <is>
          <t>US90184L1026</t>
        </is>
      </c>
      <c r="D601" s="8" t="inlineStr">
        <is>
          <t>NEW YORK STOCK EXCHANGE</t>
        </is>
      </c>
    </row>
    <row r="602">
      <c r="A602" s="8" t="inlineStr">
        <is>
          <t>TXN</t>
        </is>
      </c>
      <c r="B602" s="8" t="inlineStr">
        <is>
          <t>TEXAS INSTRUMENTS INC.</t>
        </is>
      </c>
      <c r="C602" s="8" t="inlineStr">
        <is>
          <t>US8825081040</t>
        </is>
      </c>
      <c r="D602" s="8" t="inlineStr">
        <is>
          <t>NASDAQ</t>
        </is>
      </c>
    </row>
    <row r="603">
      <c r="A603" s="8" t="inlineStr">
        <is>
          <t>TXT</t>
        </is>
      </c>
      <c r="B603" s="8" t="inlineStr">
        <is>
          <t>TEXTRON INC.</t>
        </is>
      </c>
      <c r="C603" s="8" t="inlineStr">
        <is>
          <t>US8832031012</t>
        </is>
      </c>
      <c r="D603" s="8" t="inlineStr">
        <is>
          <t>NEW YORK STOCK EXCHANGE</t>
        </is>
      </c>
    </row>
    <row r="604">
      <c r="A604" s="8" t="inlineStr">
        <is>
          <t>TYL</t>
        </is>
      </c>
      <c r="B604" s="8" t="inlineStr">
        <is>
          <t>Tyler Technologies, Inc.</t>
        </is>
      </c>
      <c r="C604" s="8" t="inlineStr">
        <is>
          <t>US9022521051</t>
        </is>
      </c>
      <c r="D604" s="8" t="inlineStr">
        <is>
          <t>NEW YORK STOCK EXCHANGE</t>
        </is>
      </c>
    </row>
    <row r="605">
      <c r="A605" s="8" t="inlineStr">
        <is>
          <t>UAA</t>
        </is>
      </c>
      <c r="B605" s="8" t="inlineStr">
        <is>
          <t>UNDER ARMOUR, INC.</t>
        </is>
      </c>
      <c r="C605" s="8" t="inlineStr">
        <is>
          <t>US9043111072</t>
        </is>
      </c>
      <c r="D605" s="8" t="inlineStr">
        <is>
          <t>NEW YORK STOCK EXCHANGE</t>
        </is>
      </c>
    </row>
    <row r="606">
      <c r="A606" s="8" t="inlineStr">
        <is>
          <t>UAAC</t>
        </is>
      </c>
      <c r="B606" s="8" t="inlineStr">
        <is>
          <t>UNDER ARMOUR, INC.</t>
        </is>
      </c>
      <c r="C606" s="8" t="inlineStr">
        <is>
          <t>US9043112062</t>
        </is>
      </c>
      <c r="D606" s="8" t="inlineStr">
        <is>
          <t>NEW YORK STOCK EXCHANGE</t>
        </is>
      </c>
    </row>
    <row r="607">
      <c r="A607" s="8" t="inlineStr">
        <is>
          <t>UAL</t>
        </is>
      </c>
      <c r="B607" s="8" t="inlineStr">
        <is>
          <t>UNITED AIRLINES HOLDINGS INC.</t>
        </is>
      </c>
      <c r="C607" s="8" t="inlineStr">
        <is>
          <t>US9100471096</t>
        </is>
      </c>
      <c r="D607" s="8" t="inlineStr">
        <is>
          <t>NASDAQ</t>
        </is>
      </c>
    </row>
    <row r="608">
      <c r="A608" s="8" t="inlineStr">
        <is>
          <t>UBER</t>
        </is>
      </c>
      <c r="B608" s="8" t="inlineStr">
        <is>
          <t>UBER TECHNOLOGIES, INC.</t>
        </is>
      </c>
      <c r="C608" s="8" t="inlineStr">
        <is>
          <t>US90353T1007</t>
        </is>
      </c>
      <c r="D608" s="8" t="inlineStr">
        <is>
          <t>NEW YORK STOCK EXCHANGE</t>
        </is>
      </c>
    </row>
    <row r="609">
      <c r="A609" s="8" t="inlineStr">
        <is>
          <t>UDR</t>
        </is>
      </c>
      <c r="B609" s="8" t="inlineStr">
        <is>
          <t>UDR, INC.</t>
        </is>
      </c>
      <c r="C609" s="8" t="inlineStr">
        <is>
          <t>US9026531049</t>
        </is>
      </c>
      <c r="D609" s="8" t="inlineStr">
        <is>
          <t>NEW YORK STOCK EXCHANGE</t>
        </is>
      </c>
    </row>
    <row r="610">
      <c r="A610" s="8" t="inlineStr">
        <is>
          <t>UHS</t>
        </is>
      </c>
      <c r="B610" s="8" t="inlineStr">
        <is>
          <t>UNIVERSAL HEALTH SERVICES, INC.</t>
        </is>
      </c>
      <c r="C610" s="8" t="inlineStr">
        <is>
          <t>US9139031002</t>
        </is>
      </c>
      <c r="D610" s="8" t="inlineStr">
        <is>
          <t>NEW YORK STOCK EXCHANGE</t>
        </is>
      </c>
    </row>
    <row r="611">
      <c r="A611" s="8" t="inlineStr">
        <is>
          <t>ULTA</t>
        </is>
      </c>
      <c r="B611" s="8" t="inlineStr">
        <is>
          <t>ULTA BEAUTY, INC.</t>
        </is>
      </c>
      <c r="C611" s="8" t="inlineStr">
        <is>
          <t>US90384S3031</t>
        </is>
      </c>
      <c r="D611" s="8" t="inlineStr">
        <is>
          <t>NASDAQ</t>
        </is>
      </c>
    </row>
    <row r="612">
      <c r="A612" s="8" t="inlineStr">
        <is>
          <t>UNH</t>
        </is>
      </c>
      <c r="B612" s="8" t="inlineStr">
        <is>
          <t>UNITEDHEALTH GROUP INC.</t>
        </is>
      </c>
      <c r="C612" s="8" t="inlineStr">
        <is>
          <t>US91324P1021</t>
        </is>
      </c>
      <c r="D612" s="8" t="inlineStr">
        <is>
          <t>NEW YORK STOCK EXCHANGE</t>
        </is>
      </c>
    </row>
    <row r="613">
      <c r="A613" s="8" t="inlineStr">
        <is>
          <t>UNP</t>
        </is>
      </c>
      <c r="B613" s="8" t="inlineStr">
        <is>
          <t>UNION PACIFIC CORPORATION</t>
        </is>
      </c>
      <c r="C613" s="8" t="inlineStr">
        <is>
          <t>US9078181081</t>
        </is>
      </c>
      <c r="D613" s="8" t="inlineStr">
        <is>
          <t>NEW YORK STOCK EXCHANGE</t>
        </is>
      </c>
    </row>
    <row r="614">
      <c r="A614" s="8" t="inlineStr">
        <is>
          <t>UNVR</t>
        </is>
      </c>
      <c r="B614" s="8" t="inlineStr">
        <is>
          <t>UNIVAR SOLUTIONS INC.</t>
        </is>
      </c>
      <c r="C614" s="8" t="inlineStr">
        <is>
          <t>US91336L1070</t>
        </is>
      </c>
      <c r="D614" s="8" t="inlineStr">
        <is>
          <t>NEW YORK STOCK EXCHANGE</t>
        </is>
      </c>
    </row>
    <row r="615">
      <c r="A615" s="8" t="inlineStr">
        <is>
          <t>UPS</t>
        </is>
      </c>
      <c r="B615" s="8" t="inlineStr">
        <is>
          <t>UNITED PARCEL SERVICE INC.</t>
        </is>
      </c>
      <c r="C615" s="8" t="inlineStr">
        <is>
          <t>US9113121068</t>
        </is>
      </c>
      <c r="D615" s="8" t="inlineStr">
        <is>
          <t>NEW YORK STOCK EXCHANGE</t>
        </is>
      </c>
    </row>
    <row r="616">
      <c r="A616" s="8" t="inlineStr">
        <is>
          <t>UPWK</t>
        </is>
      </c>
      <c r="B616" s="8" t="inlineStr">
        <is>
          <t>UPWORK INC.</t>
        </is>
      </c>
      <c r="C616" s="8" t="inlineStr">
        <is>
          <t>US91688F1049</t>
        </is>
      </c>
      <c r="D616" s="8" t="inlineStr">
        <is>
          <t>NASDAQ</t>
        </is>
      </c>
    </row>
    <row r="617">
      <c r="A617" s="8" t="inlineStr">
        <is>
          <t>URI</t>
        </is>
      </c>
      <c r="B617" s="8" t="inlineStr">
        <is>
          <t>UNITED RENTALS, INC.</t>
        </is>
      </c>
      <c r="C617" s="8" t="inlineStr">
        <is>
          <t>US9113631090</t>
        </is>
      </c>
      <c r="D617" s="8" t="inlineStr">
        <is>
          <t>NEW YORK STOCK EXCHANGE</t>
        </is>
      </c>
    </row>
    <row r="618">
      <c r="A618" s="8" t="inlineStr">
        <is>
          <t>USB</t>
        </is>
      </c>
      <c r="B618" s="8" t="inlineStr">
        <is>
          <t>US BANCORP</t>
        </is>
      </c>
      <c r="C618" s="8" t="inlineStr">
        <is>
          <t>US9029733048</t>
        </is>
      </c>
      <c r="D618" s="8" t="inlineStr">
        <is>
          <t>NEW YORK STOCK EXCHANGE</t>
        </is>
      </c>
    </row>
    <row r="619">
      <c r="A619" s="8" t="inlineStr">
        <is>
          <t>USFD</t>
        </is>
      </c>
      <c r="B619" s="8" t="inlineStr">
        <is>
          <t>US FOODS HOLDING CORP.</t>
        </is>
      </c>
      <c r="C619" s="8" t="inlineStr">
        <is>
          <t>US9120081099</t>
        </is>
      </c>
      <c r="D619" s="8" t="inlineStr">
        <is>
          <t>NEW YORK STOCK EXCHANGE</t>
        </is>
      </c>
    </row>
    <row r="620">
      <c r="A620" s="8" t="inlineStr">
        <is>
          <t>V</t>
        </is>
      </c>
      <c r="B620" s="8" t="inlineStr">
        <is>
          <t>VISA INC.</t>
        </is>
      </c>
      <c r="C620" s="8" t="inlineStr">
        <is>
          <t>US92826C8394</t>
        </is>
      </c>
      <c r="D620" s="8" t="inlineStr">
        <is>
          <t>NEW YORK STOCK EXCHANGE</t>
        </is>
      </c>
    </row>
    <row r="621">
      <c r="A621" s="8" t="inlineStr">
        <is>
          <t>VAR</t>
        </is>
      </c>
      <c r="B621" s="8" t="inlineStr">
        <is>
          <t>VARIAN MEDICAL SYSTEMS, INC.</t>
        </is>
      </c>
      <c r="C621" s="8" t="inlineStr">
        <is>
          <t>US92220P1057</t>
        </is>
      </c>
      <c r="D621" s="8" t="inlineStr">
        <is>
          <t>NEW YORK STOCK EXCHANGE</t>
        </is>
      </c>
    </row>
    <row r="622">
      <c r="A622" s="8" t="inlineStr">
        <is>
          <t>VEEV</t>
        </is>
      </c>
      <c r="B622" s="8" t="inlineStr">
        <is>
          <t>VEEVA SYSTEMS INC.</t>
        </is>
      </c>
      <c r="C622" s="8" t="inlineStr">
        <is>
          <t>US9224751084</t>
        </is>
      </c>
      <c r="D622" s="8" t="inlineStr">
        <is>
          <t>NEW YORK STOCK EXCHANGE</t>
        </is>
      </c>
    </row>
    <row r="623">
      <c r="A623" s="8" t="inlineStr">
        <is>
          <t>VFC</t>
        </is>
      </c>
      <c r="B623" s="8" t="inlineStr">
        <is>
          <t>V.F. CORPORATION</t>
        </is>
      </c>
      <c r="C623" s="8" t="inlineStr">
        <is>
          <t>US9182041080</t>
        </is>
      </c>
      <c r="D623" s="8" t="inlineStr">
        <is>
          <t>NEW YORK STOCK EXCHANGE</t>
        </is>
      </c>
    </row>
    <row r="624">
      <c r="A624" s="8" t="inlineStr">
        <is>
          <t>VIAC</t>
        </is>
      </c>
      <c r="B624" s="8" t="inlineStr">
        <is>
          <t>VIACOMCBS INC.</t>
        </is>
      </c>
      <c r="C624" s="8" t="inlineStr">
        <is>
          <t>US92556H2067</t>
        </is>
      </c>
      <c r="D624" s="8" t="inlineStr">
        <is>
          <t>NASDAQ</t>
        </is>
      </c>
    </row>
    <row r="625">
      <c r="A625" s="8" t="inlineStr">
        <is>
          <t>VIRT</t>
        </is>
      </c>
      <c r="B625" s="8" t="inlineStr">
        <is>
          <t>Virtu Financial, Inc.</t>
        </is>
      </c>
      <c r="C625" s="8" t="inlineStr">
        <is>
          <t>US9282541013</t>
        </is>
      </c>
      <c r="D625" s="8" t="inlineStr">
        <is>
          <t>NASDAQ</t>
        </is>
      </c>
    </row>
    <row r="626">
      <c r="A626" s="8" t="inlineStr">
        <is>
          <t>VLO</t>
        </is>
      </c>
      <c r="B626" s="8" t="inlineStr">
        <is>
          <t>VALERO ENERGY CORP</t>
        </is>
      </c>
      <c r="C626" s="8" t="inlineStr">
        <is>
          <t>US91913Y1001</t>
        </is>
      </c>
      <c r="D626" s="8" t="inlineStr">
        <is>
          <t>NEW YORK STOCK EXCHANGE</t>
        </is>
      </c>
    </row>
    <row r="627">
      <c r="A627" s="8" t="inlineStr">
        <is>
          <t>VMW</t>
        </is>
      </c>
      <c r="B627" s="8" t="inlineStr">
        <is>
          <t>VMWARE, INC.</t>
        </is>
      </c>
      <c r="C627" s="8" t="inlineStr">
        <is>
          <t>US9285634021</t>
        </is>
      </c>
      <c r="D627" s="8" t="inlineStr">
        <is>
          <t>NEW YORK STOCK EXCHANGE</t>
        </is>
      </c>
    </row>
    <row r="628">
      <c r="A628" s="8" t="inlineStr">
        <is>
          <t>VNT1</t>
        </is>
      </c>
      <c r="B628" s="8" t="inlineStr">
        <is>
          <t xml:space="preserve">VONTIER CORPORATION </t>
        </is>
      </c>
      <c r="C628" s="8" t="inlineStr">
        <is>
          <t>US9288811014</t>
        </is>
      </c>
      <c r="D628" s="8" t="inlineStr">
        <is>
          <t>NEW YORK STOCK EXCHANGE</t>
        </is>
      </c>
    </row>
    <row r="629">
      <c r="A629" s="8" t="inlineStr">
        <is>
          <t>VRM</t>
        </is>
      </c>
      <c r="B629" s="8" t="inlineStr">
        <is>
          <t>VROOM, INC.</t>
        </is>
      </c>
      <c r="C629" s="8" t="inlineStr">
        <is>
          <t>US92918V1098</t>
        </is>
      </c>
      <c r="D629" s="8" t="inlineStr">
        <is>
          <t>NASDAQ</t>
        </is>
      </c>
    </row>
    <row r="630">
      <c r="A630" s="8" t="inlineStr">
        <is>
          <t>VRSK</t>
        </is>
      </c>
      <c r="B630" s="8" t="inlineStr">
        <is>
          <t>VERISK ANALYTICS, INC</t>
        </is>
      </c>
      <c r="C630" s="8" t="inlineStr">
        <is>
          <t>US92345Y1064</t>
        </is>
      </c>
      <c r="D630" s="8" t="inlineStr">
        <is>
          <t>NASDAQ</t>
        </is>
      </c>
    </row>
    <row r="631">
      <c r="A631" s="8" t="inlineStr">
        <is>
          <t>VRSN</t>
        </is>
      </c>
      <c r="B631" s="8" t="inlineStr">
        <is>
          <t>VERISIGN, INC.</t>
        </is>
      </c>
      <c r="C631" s="8" t="inlineStr">
        <is>
          <t>US92343E1029</t>
        </is>
      </c>
      <c r="D631" s="8" t="inlineStr">
        <is>
          <t>NASDAQ</t>
        </is>
      </c>
    </row>
    <row r="632">
      <c r="A632" s="8" t="inlineStr">
        <is>
          <t>VRTV</t>
        </is>
      </c>
      <c r="B632" s="8" t="inlineStr">
        <is>
          <t>VERITIV CORPORATION</t>
        </is>
      </c>
      <c r="C632" s="8" t="inlineStr">
        <is>
          <t>US9234541020</t>
        </is>
      </c>
      <c r="D632" s="8" t="inlineStr">
        <is>
          <t>NEW YORK STOCK EXCHANGE</t>
        </is>
      </c>
    </row>
    <row r="633">
      <c r="A633" s="8" t="inlineStr">
        <is>
          <t>VRTX</t>
        </is>
      </c>
      <c r="B633" s="8" t="inlineStr">
        <is>
          <t>VERTEX PHARMACEUTICALS INCORPORATED</t>
        </is>
      </c>
      <c r="C633" s="8" t="inlineStr">
        <is>
          <t>US92532F1003</t>
        </is>
      </c>
      <c r="D633" s="8" t="inlineStr">
        <is>
          <t>NASDAQ</t>
        </is>
      </c>
    </row>
    <row r="634">
      <c r="A634" s="8" t="inlineStr">
        <is>
          <t>VTR</t>
        </is>
      </c>
      <c r="B634" s="8" t="inlineStr">
        <is>
          <t>VENTAS, INC.</t>
        </is>
      </c>
      <c r="C634" s="8" t="inlineStr">
        <is>
          <t>US92276F1003</t>
        </is>
      </c>
      <c r="D634" s="8" t="inlineStr">
        <is>
          <t>NEW YORK STOCK EXCHANGE</t>
        </is>
      </c>
    </row>
    <row r="635">
      <c r="A635" s="8" t="inlineStr">
        <is>
          <t>VTRS</t>
        </is>
      </c>
      <c r="B635" s="8" t="inlineStr">
        <is>
          <t>VIATRIS INC.</t>
        </is>
      </c>
      <c r="C635" s="8" t="inlineStr">
        <is>
          <t>US92556V1061</t>
        </is>
      </c>
      <c r="D635" s="8" t="inlineStr">
        <is>
          <t>NASDAQ</t>
        </is>
      </c>
    </row>
    <row r="636">
      <c r="A636" s="8" t="inlineStr">
        <is>
          <t>VYGR</t>
        </is>
      </c>
      <c r="B636" s="8" t="inlineStr">
        <is>
          <t>VOYAGER THERAPEUTICS, INC.</t>
        </is>
      </c>
      <c r="C636" s="8" t="inlineStr">
        <is>
          <t>US92915B1061</t>
        </is>
      </c>
      <c r="D636" s="8" t="inlineStr">
        <is>
          <t>NASDAQ</t>
        </is>
      </c>
    </row>
    <row r="637">
      <c r="A637" s="8" t="inlineStr">
        <is>
          <t>VZ</t>
        </is>
      </c>
      <c r="B637" s="8" t="inlineStr">
        <is>
          <t>VERIZON COMMUNICATIONS INC.</t>
        </is>
      </c>
      <c r="C637" s="8" t="inlineStr">
        <is>
          <t>US92343V1044</t>
        </is>
      </c>
      <c r="D637" s="8" t="inlineStr">
        <is>
          <t>NEW YORK STOCK EXCHANGE</t>
        </is>
      </c>
    </row>
    <row r="638">
      <c r="A638" s="8" t="inlineStr">
        <is>
          <t>W</t>
        </is>
      </c>
      <c r="B638" s="8" t="inlineStr">
        <is>
          <t>Wayfair Inc.</t>
        </is>
      </c>
      <c r="C638" s="8" t="inlineStr">
        <is>
          <t>US94419L1017</t>
        </is>
      </c>
      <c r="D638" s="8" t="inlineStr">
        <is>
          <t>NEW YORK STOCK EXCHANGE</t>
        </is>
      </c>
    </row>
    <row r="639">
      <c r="A639" s="8" t="inlineStr">
        <is>
          <t>WAB</t>
        </is>
      </c>
      <c r="B639" s="8" t="inlineStr">
        <is>
          <t>WESTINGHOUSE AIR BRAKE TECHNOLOGIES CORPORATION</t>
        </is>
      </c>
      <c r="C639" s="8" t="inlineStr">
        <is>
          <t>US9297401088</t>
        </is>
      </c>
      <c r="D639" s="8" t="inlineStr">
        <is>
          <t>NEW YORK STOCK EXCHANGE</t>
        </is>
      </c>
    </row>
    <row r="640">
      <c r="A640" s="8" t="inlineStr">
        <is>
          <t>WAT</t>
        </is>
      </c>
      <c r="B640" s="8" t="inlineStr">
        <is>
          <t>WATERS CORPORATION</t>
        </is>
      </c>
      <c r="C640" s="8" t="inlineStr">
        <is>
          <t>US9418481035</t>
        </is>
      </c>
      <c r="D640" s="8" t="inlineStr">
        <is>
          <t>NEW YORK STOCK EXCHANGE</t>
        </is>
      </c>
    </row>
    <row r="641">
      <c r="A641" s="8" t="inlineStr">
        <is>
          <t>WBA</t>
        </is>
      </c>
      <c r="B641" s="8" t="inlineStr">
        <is>
          <t>WALGREEN BOOTS ALLIANCE INC</t>
        </is>
      </c>
      <c r="C641" s="8" t="inlineStr">
        <is>
          <t>US9314271084</t>
        </is>
      </c>
      <c r="D641" s="8" t="inlineStr">
        <is>
          <t>NASDAQ</t>
        </is>
      </c>
    </row>
    <row r="642">
      <c r="A642" s="8" t="inlineStr">
        <is>
          <t>WDAY</t>
        </is>
      </c>
      <c r="B642" s="8" t="inlineStr">
        <is>
          <t>WORKDAY, INC.</t>
        </is>
      </c>
      <c r="C642" s="8" t="inlineStr">
        <is>
          <t>US98138H1014</t>
        </is>
      </c>
      <c r="D642" s="8" t="inlineStr">
        <is>
          <t>NASDAQ</t>
        </is>
      </c>
    </row>
    <row r="643">
      <c r="A643" s="8" t="inlineStr">
        <is>
          <t>WDC</t>
        </is>
      </c>
      <c r="B643" s="8" t="inlineStr">
        <is>
          <t>WESTERN DIGITAL CORPORATION.</t>
        </is>
      </c>
      <c r="C643" s="8" t="inlineStr">
        <is>
          <t>US9581021055</t>
        </is>
      </c>
      <c r="D643" s="8" t="inlineStr">
        <is>
          <t>NASDAQ</t>
        </is>
      </c>
    </row>
    <row r="644">
      <c r="A644" s="8" t="inlineStr">
        <is>
          <t>WFC</t>
        </is>
      </c>
      <c r="B644" s="8" t="inlineStr">
        <is>
          <t>WELLS FARGO &amp; CO.</t>
        </is>
      </c>
      <c r="C644" s="8" t="inlineStr">
        <is>
          <t>US9497461015</t>
        </is>
      </c>
      <c r="D644" s="8" t="inlineStr">
        <is>
          <t>NEW YORK STOCK EXCHANGE</t>
        </is>
      </c>
    </row>
    <row r="645">
      <c r="A645" s="8" t="inlineStr">
        <is>
          <t>WHR</t>
        </is>
      </c>
      <c r="B645" s="8" t="inlineStr">
        <is>
          <t>WHIRLPOOL CORPORATION</t>
        </is>
      </c>
      <c r="C645" s="8" t="inlineStr">
        <is>
          <t>US9633201069</t>
        </is>
      </c>
      <c r="D645" s="8" t="inlineStr">
        <is>
          <t>NEW YORK STOCK EXCHANGE</t>
        </is>
      </c>
    </row>
    <row r="646">
      <c r="A646" s="8" t="inlineStr">
        <is>
          <t>WLL1</t>
        </is>
      </c>
      <c r="B646" s="8" t="inlineStr">
        <is>
          <t>Whiting Petroleum Corp.</t>
        </is>
      </c>
      <c r="C646" s="8" t="inlineStr">
        <is>
          <t>US9663875089</t>
        </is>
      </c>
      <c r="D646" s="8" t="inlineStr">
        <is>
          <t>NEW YORK STOCK EXCHANGE</t>
        </is>
      </c>
    </row>
    <row r="647">
      <c r="A647" s="8" t="inlineStr">
        <is>
          <t>WMT</t>
        </is>
      </c>
      <c r="B647" s="8" t="inlineStr">
        <is>
          <t>WALMART INC</t>
        </is>
      </c>
      <c r="C647" s="8" t="inlineStr">
        <is>
          <t>US9311421039</t>
        </is>
      </c>
      <c r="D647" s="8" t="inlineStr">
        <is>
          <t>NEW YORK STOCK EXCHANGE</t>
        </is>
      </c>
    </row>
    <row r="648">
      <c r="A648" s="8" t="inlineStr">
        <is>
          <t>WORK</t>
        </is>
      </c>
      <c r="B648" s="8" t="inlineStr">
        <is>
          <t>SLACK TECHNOLOGIES, INC.</t>
        </is>
      </c>
      <c r="C648" s="8" t="inlineStr">
        <is>
          <t>US83088V1026</t>
        </is>
      </c>
      <c r="D648" s="8" t="inlineStr">
        <is>
          <t>NEW YORK STOCK EXCHANGE</t>
        </is>
      </c>
    </row>
    <row r="649">
      <c r="A649" s="8" t="inlineStr">
        <is>
          <t>WPC</t>
        </is>
      </c>
      <c r="B649" s="8" t="inlineStr">
        <is>
          <t>W. P. CAREY INC.</t>
        </is>
      </c>
      <c r="C649" s="8" t="inlineStr">
        <is>
          <t>US92936U1097</t>
        </is>
      </c>
      <c r="D649" s="8" t="inlineStr">
        <is>
          <t>NEW YORK STOCK EXCHANGE</t>
        </is>
      </c>
    </row>
    <row r="650">
      <c r="A650" s="8" t="inlineStr">
        <is>
          <t>WRB</t>
        </is>
      </c>
      <c r="B650" s="8" t="inlineStr">
        <is>
          <t>W. R. BERKLEY CORPORATION</t>
        </is>
      </c>
      <c r="C650" s="8" t="inlineStr">
        <is>
          <t>US0844231029</t>
        </is>
      </c>
      <c r="D650" s="8" t="inlineStr">
        <is>
          <t>NEW YORK STOCK EXCHANGE</t>
        </is>
      </c>
    </row>
    <row r="651">
      <c r="A651" s="8" t="inlineStr">
        <is>
          <t>WRK</t>
        </is>
      </c>
      <c r="B651" s="8" t="inlineStr">
        <is>
          <t>WESTROCK COMPANY</t>
        </is>
      </c>
      <c r="C651" s="8" t="inlineStr">
        <is>
          <t>US96145D1054</t>
        </is>
      </c>
      <c r="D651" s="8" t="inlineStr">
        <is>
          <t>NEW YORK STOCK EXCHANGE</t>
        </is>
      </c>
    </row>
    <row r="652">
      <c r="A652" s="8" t="inlineStr">
        <is>
          <t>WSM</t>
        </is>
      </c>
      <c r="B652" s="8" t="inlineStr">
        <is>
          <t>WILLIAMS-SONOMA, INC.</t>
        </is>
      </c>
      <c r="C652" s="8" t="inlineStr">
        <is>
          <t>US9699041011</t>
        </is>
      </c>
      <c r="D652" s="8" t="inlineStr">
        <is>
          <t>NEW YORK STOCK EXCHANGE</t>
        </is>
      </c>
    </row>
    <row r="653">
      <c r="A653" s="8" t="inlineStr">
        <is>
          <t>WTRG</t>
        </is>
      </c>
      <c r="B653" s="8" t="inlineStr">
        <is>
          <t>ESSENTIAL UTILITIES, INC.</t>
        </is>
      </c>
      <c r="C653" s="8" t="inlineStr">
        <is>
          <t>US29670G1022</t>
        </is>
      </c>
      <c r="D653" s="8" t="inlineStr">
        <is>
          <t>NEW YORK STOCK EXCHANGE</t>
        </is>
      </c>
    </row>
    <row r="654">
      <c r="A654" s="8" t="inlineStr">
        <is>
          <t>WTS</t>
        </is>
      </c>
      <c r="B654" s="8" t="inlineStr">
        <is>
          <t>Watts Water Technologies Inc.</t>
        </is>
      </c>
      <c r="C654" s="8" t="inlineStr">
        <is>
          <t>US9427491025</t>
        </is>
      </c>
      <c r="D654" s="8" t="inlineStr">
        <is>
          <t>NEW YORK STOCK EXCHANGE</t>
        </is>
      </c>
    </row>
    <row r="655">
      <c r="A655" s="8" t="inlineStr">
        <is>
          <t>WU</t>
        </is>
      </c>
      <c r="B655" s="8" t="inlineStr">
        <is>
          <t>THE WESTERN UNION COMPANY</t>
        </is>
      </c>
      <c r="C655" s="8" t="inlineStr">
        <is>
          <t>US9598021098</t>
        </is>
      </c>
      <c r="D655" s="8" t="inlineStr">
        <is>
          <t>NEW YORK STOCK EXCHANGE</t>
        </is>
      </c>
    </row>
    <row r="656">
      <c r="A656" s="8" t="inlineStr">
        <is>
          <t>WYNN</t>
        </is>
      </c>
      <c r="B656" s="8" t="inlineStr">
        <is>
          <t>Wynn Resorts Limited</t>
        </is>
      </c>
      <c r="C656" s="8" t="inlineStr">
        <is>
          <t>US9831341071</t>
        </is>
      </c>
      <c r="D656" s="8" t="inlineStr">
        <is>
          <t>NASDAQ</t>
        </is>
      </c>
    </row>
    <row r="657">
      <c r="A657" s="8" t="inlineStr">
        <is>
          <t>X</t>
        </is>
      </c>
      <c r="B657" s="8" t="inlineStr">
        <is>
          <t>UNITED STATES STEEL CORP.</t>
        </is>
      </c>
      <c r="C657" s="8" t="inlineStr">
        <is>
          <t>US9129091081</t>
        </is>
      </c>
      <c r="D657" s="8" t="inlineStr">
        <is>
          <t>NEW YORK STOCK EXCHANGE</t>
        </is>
      </c>
    </row>
    <row r="658">
      <c r="A658" s="8" t="inlineStr">
        <is>
          <t>XEL</t>
        </is>
      </c>
      <c r="B658" s="8" t="inlineStr">
        <is>
          <t>XCEL ENERGY INC.</t>
        </is>
      </c>
      <c r="C658" s="8" t="inlineStr">
        <is>
          <t>US98389B1008</t>
        </is>
      </c>
      <c r="D658" s="8" t="inlineStr">
        <is>
          <t>NASDAQ</t>
        </is>
      </c>
    </row>
    <row r="659">
      <c r="A659" s="8" t="inlineStr">
        <is>
          <t>XLNX</t>
        </is>
      </c>
      <c r="B659" s="8" t="inlineStr">
        <is>
          <t xml:space="preserve">XILINX, INC.  </t>
        </is>
      </c>
      <c r="C659" s="8" t="inlineStr">
        <is>
          <t>US9839191015</t>
        </is>
      </c>
      <c r="D659" s="8" t="inlineStr">
        <is>
          <t>NASDAQ</t>
        </is>
      </c>
    </row>
    <row r="660">
      <c r="A660" s="8" t="inlineStr">
        <is>
          <t>XOM</t>
        </is>
      </c>
      <c r="B660" s="8" t="inlineStr">
        <is>
          <t>EXXON MOBIL CORPORATION</t>
        </is>
      </c>
      <c r="C660" s="8" t="inlineStr">
        <is>
          <t>US30231G1022</t>
        </is>
      </c>
      <c r="D660" s="8" t="inlineStr">
        <is>
          <t>NEW YORK STOCK EXCHANGE</t>
        </is>
      </c>
    </row>
    <row r="661">
      <c r="A661" s="8" t="inlineStr">
        <is>
          <t>XPO</t>
        </is>
      </c>
      <c r="B661" s="8" t="inlineStr">
        <is>
          <t>XPO LOGISTICS, INC.</t>
        </is>
      </c>
      <c r="C661" s="8" t="inlineStr">
        <is>
          <t>US9837931008</t>
        </is>
      </c>
      <c r="D661" s="8" t="inlineStr">
        <is>
          <t>NEW YORK STOCK EXCHANGE</t>
        </is>
      </c>
    </row>
    <row r="662">
      <c r="A662" s="8" t="inlineStr">
        <is>
          <t>XRAY</t>
        </is>
      </c>
      <c r="B662" s="8" t="inlineStr">
        <is>
          <t>DENTSPLY SIRONA INC.</t>
        </is>
      </c>
      <c r="C662" s="8" t="inlineStr">
        <is>
          <t>US24906P1093</t>
        </is>
      </c>
      <c r="D662" s="8" t="inlineStr">
        <is>
          <t>NASDAQ</t>
        </is>
      </c>
    </row>
    <row r="663">
      <c r="A663" s="8" t="inlineStr">
        <is>
          <t>XYL</t>
        </is>
      </c>
      <c r="B663" s="8" t="inlineStr">
        <is>
          <t>Xylem Inc.</t>
        </is>
      </c>
      <c r="C663" s="8" t="inlineStr">
        <is>
          <t>US98419M1009</t>
        </is>
      </c>
      <c r="D663" s="8" t="inlineStr">
        <is>
          <t>NEW YORK STOCK EXCHANGE</t>
        </is>
      </c>
    </row>
    <row r="664">
      <c r="A664" s="8" t="inlineStr">
        <is>
          <t>YEXT</t>
        </is>
      </c>
      <c r="B664" s="8" t="inlineStr">
        <is>
          <t>YEXT INC</t>
        </is>
      </c>
      <c r="C664" s="8" t="inlineStr">
        <is>
          <t>US98585N1063</t>
        </is>
      </c>
      <c r="D664" s="8" t="inlineStr">
        <is>
          <t>NEW YORK STOCK EXCHANGE</t>
        </is>
      </c>
    </row>
    <row r="665">
      <c r="A665" s="8" t="inlineStr">
        <is>
          <t>YUM</t>
        </is>
      </c>
      <c r="B665" s="8" t="inlineStr">
        <is>
          <t>YUM! BRANDS, INC.</t>
        </is>
      </c>
      <c r="C665" s="8" t="inlineStr">
        <is>
          <t>US9884981013</t>
        </is>
      </c>
      <c r="D665" s="8" t="inlineStr">
        <is>
          <t>NEW YORK STOCK EXCHANGE</t>
        </is>
      </c>
    </row>
    <row r="666">
      <c r="A666" s="8" t="inlineStr">
        <is>
          <t>YUMC</t>
        </is>
      </c>
      <c r="B666" s="8" t="inlineStr">
        <is>
          <t>YUM CHINA HOLDINGS, INC.</t>
        </is>
      </c>
      <c r="C666" s="8" t="inlineStr">
        <is>
          <t>US98850P1093</t>
        </is>
      </c>
      <c r="D666" s="8" t="inlineStr">
        <is>
          <t>NEW YORK STOCK EXCHANGE</t>
        </is>
      </c>
    </row>
    <row r="667">
      <c r="A667" s="8" t="inlineStr">
        <is>
          <t>Z</t>
        </is>
      </c>
      <c r="B667" s="8" t="inlineStr">
        <is>
          <t>ZILLOW GROUP, INC.</t>
        </is>
      </c>
      <c r="C667" s="8" t="inlineStr">
        <is>
          <t>US98954M2008</t>
        </is>
      </c>
      <c r="D667" s="8" t="inlineStr">
        <is>
          <t>NASDAQ</t>
        </is>
      </c>
    </row>
    <row r="668">
      <c r="A668" s="8" t="inlineStr">
        <is>
          <t>ZBH</t>
        </is>
      </c>
      <c r="B668" s="8" t="inlineStr">
        <is>
          <t>ZIMMER BIOMET HOLDINGS, INC.</t>
        </is>
      </c>
      <c r="C668" s="8" t="inlineStr">
        <is>
          <t>US98956P1021</t>
        </is>
      </c>
      <c r="D668" s="8" t="inlineStr">
        <is>
          <t>NEW YORK STOCK EXCHANGE</t>
        </is>
      </c>
    </row>
    <row r="669">
      <c r="A669" s="8" t="inlineStr">
        <is>
          <t>ZBRA</t>
        </is>
      </c>
      <c r="B669" s="8" t="inlineStr">
        <is>
          <t>ZEBRA TECHNOLOGIES CORPORATION</t>
        </is>
      </c>
      <c r="C669" s="8" t="inlineStr">
        <is>
          <t>US9892071054</t>
        </is>
      </c>
      <c r="D669" s="8" t="inlineStr">
        <is>
          <t>NASDAQ</t>
        </is>
      </c>
    </row>
    <row r="670">
      <c r="A670" s="8" t="inlineStr">
        <is>
          <t>ZEN</t>
        </is>
      </c>
      <c r="B670" s="8" t="inlineStr">
        <is>
          <t>ZENDESK INC</t>
        </is>
      </c>
      <c r="C670" s="8" t="inlineStr">
        <is>
          <t>US98936J1016</t>
        </is>
      </c>
      <c r="D670" s="8" t="inlineStr">
        <is>
          <t>NEW YORK STOCK EXCHANGE</t>
        </is>
      </c>
    </row>
    <row r="671">
      <c r="A671" s="8" t="inlineStr">
        <is>
          <t>ZM</t>
        </is>
      </c>
      <c r="B671" s="8" t="inlineStr">
        <is>
          <t>ZOOM VIDEO COMMUNICATIONS, INC.</t>
        </is>
      </c>
      <c r="C671" s="8" t="inlineStr">
        <is>
          <t>US98980L1017</t>
        </is>
      </c>
      <c r="D671" s="8" t="inlineStr">
        <is>
          <t>NASDAQ</t>
        </is>
      </c>
    </row>
    <row r="672">
      <c r="A672" s="8" t="inlineStr">
        <is>
          <t>ZS</t>
        </is>
      </c>
      <c r="B672" s="8" t="inlineStr">
        <is>
          <t>ZSCALER, INC.</t>
        </is>
      </c>
      <c r="C672" s="8" t="inlineStr">
        <is>
          <t>US98980G1022</t>
        </is>
      </c>
      <c r="D672" s="8" t="inlineStr">
        <is>
          <t>NASDAQ</t>
        </is>
      </c>
    </row>
    <row r="673">
      <c r="A673" s="8" t="inlineStr">
        <is>
          <t>ZTS</t>
        </is>
      </c>
      <c r="B673" s="8" t="inlineStr">
        <is>
          <t>ZOETIS INC.</t>
        </is>
      </c>
      <c r="C673" s="8" t="inlineStr">
        <is>
          <t>US98978V1035</t>
        </is>
      </c>
      <c r="D673" s="8" t="inlineStr">
        <is>
          <t>NEW YORK STOCK EXCHANGE</t>
        </is>
      </c>
    </row>
    <row r="674">
      <c r="A674" s="8" t="inlineStr">
        <is>
          <t>AAXJ</t>
        </is>
      </c>
      <c r="B674" s="8" t="inlineStr">
        <is>
          <t>ISHARES MSCI ALL COUNTRY ASIA EX JAPAN ETF</t>
        </is>
      </c>
      <c r="C674" s="8" t="inlineStr">
        <is>
          <t>US4642881829</t>
        </is>
      </c>
      <c r="D674" s="8" t="inlineStr">
        <is>
          <t>NASDAQ</t>
        </is>
      </c>
    </row>
    <row r="675">
      <c r="A675" s="8" t="inlineStr">
        <is>
          <t>ACWF</t>
        </is>
      </c>
      <c r="B675" s="8" t="inlineStr">
        <is>
          <t>ISHARES MSCI GLOBAL MULTIFACTOR ETF</t>
        </is>
      </c>
      <c r="C675" s="8" t="inlineStr">
        <is>
          <t>US46434V3160</t>
        </is>
      </c>
      <c r="D675" s="8" t="inlineStr">
        <is>
          <t>NEW YORK STOCK EXCHANGE</t>
        </is>
      </c>
    </row>
    <row r="676">
      <c r="A676" s="8" t="inlineStr">
        <is>
          <t>ACWI</t>
        </is>
      </c>
      <c r="B676" s="8" t="inlineStr">
        <is>
          <t>ISHARES MSCI ACWI ETF</t>
        </is>
      </c>
      <c r="C676" s="8" t="inlineStr">
        <is>
          <t>US4642882579</t>
        </is>
      </c>
      <c r="D676" s="8" t="inlineStr">
        <is>
          <t>NASDAQ</t>
        </is>
      </c>
    </row>
    <row r="677">
      <c r="A677" s="8" t="inlineStr">
        <is>
          <t>ACWV</t>
        </is>
      </c>
      <c r="B677" s="8" t="inlineStr">
        <is>
          <t>ISHARES MSCI GLOBAL MIN VOL FACTOR ETF</t>
        </is>
      </c>
      <c r="C677" s="8" t="inlineStr">
        <is>
          <t>US4642865251</t>
        </is>
      </c>
      <c r="D677" s="8" t="inlineStr">
        <is>
          <t>CBOE GLOBAL MARKETS</t>
        </is>
      </c>
    </row>
    <row r="678">
      <c r="A678" s="8" t="inlineStr">
        <is>
          <t>ACWX</t>
        </is>
      </c>
      <c r="B678" s="8" t="inlineStr">
        <is>
          <t>ISHARES MSCI ACWI EX U.S. ETF</t>
        </is>
      </c>
      <c r="C678" s="8" t="inlineStr">
        <is>
          <t>US4642882405</t>
        </is>
      </c>
      <c r="D678" s="8" t="inlineStr">
        <is>
          <t>NASDAQ</t>
        </is>
      </c>
    </row>
    <row r="679">
      <c r="A679" s="8" t="inlineStr">
        <is>
          <t>AFK</t>
        </is>
      </c>
      <c r="B679" s="8" t="inlineStr">
        <is>
          <t>VANECK VECTORS AFRICA INDEX ETF</t>
        </is>
      </c>
      <c r="C679" s="8" t="inlineStr">
        <is>
          <t>US92189F8665</t>
        </is>
      </c>
      <c r="D679" s="8" t="inlineStr">
        <is>
          <t>NEW YORK STOCK EXCHANGE</t>
        </is>
      </c>
    </row>
    <row r="680">
      <c r="A680" s="8" t="inlineStr">
        <is>
          <t>AGG</t>
        </is>
      </c>
      <c r="B680" s="8" t="inlineStr">
        <is>
          <t>ISHARES CORE U.S. AGGREGATE BOND ETF</t>
        </is>
      </c>
      <c r="C680" s="8" t="inlineStr">
        <is>
          <t>US4642872265</t>
        </is>
      </c>
      <c r="D680" s="8" t="inlineStr">
        <is>
          <t>NEW YORK STOCK EXCHANGE</t>
        </is>
      </c>
    </row>
    <row r="681">
      <c r="A681" s="8" t="inlineStr">
        <is>
          <t>AGGY</t>
        </is>
      </c>
      <c r="B681" s="8" t="inlineStr">
        <is>
          <t>WISDOMTREE BARCLAYS YIELD ENHANCED U.S. AGGREGATE BOND FUND</t>
        </is>
      </c>
      <c r="C681" s="8" t="inlineStr">
        <is>
          <t>US97717X5115</t>
        </is>
      </c>
      <c r="D681" s="8" t="inlineStr">
        <is>
          <t>NEW YORK STOCK EXCHANGE</t>
        </is>
      </c>
    </row>
    <row r="682">
      <c r="A682" s="8" t="inlineStr">
        <is>
          <t>AIA</t>
        </is>
      </c>
      <c r="B682" s="8" t="inlineStr">
        <is>
          <t>ISHARES ASIA 50 ETF</t>
        </is>
      </c>
      <c r="C682" s="8" t="inlineStr">
        <is>
          <t>US4642884302</t>
        </is>
      </c>
      <c r="D682" s="8" t="inlineStr">
        <is>
          <t>NASDAQ</t>
        </is>
      </c>
    </row>
    <row r="683">
      <c r="A683" s="8" t="inlineStr">
        <is>
          <t>AIQ</t>
        </is>
      </c>
      <c r="B683" s="8" t="inlineStr">
        <is>
          <t>GLOBAL X ARTIFICIAL INTELLIGENCE AND TECHNOLOGY ETF</t>
        </is>
      </c>
      <c r="C683" s="8" t="inlineStr">
        <is>
          <t>US37954Y6326</t>
        </is>
      </c>
      <c r="D683" s="8" t="inlineStr">
        <is>
          <t>NASDAQ</t>
        </is>
      </c>
    </row>
    <row r="684">
      <c r="A684" s="8" t="inlineStr">
        <is>
          <t>AIRR</t>
        </is>
      </c>
      <c r="B684" s="8" t="inlineStr">
        <is>
          <t>FIRST TRUST RBA AMERICAN INDUSTRIAL RENAISSANCE ETF</t>
        </is>
      </c>
      <c r="C684" s="8" t="inlineStr">
        <is>
          <t>US33738R7044</t>
        </is>
      </c>
      <c r="D684" s="8" t="inlineStr">
        <is>
          <t>NASDAQ</t>
        </is>
      </c>
    </row>
    <row r="685">
      <c r="A685" s="8" t="inlineStr">
        <is>
          <t>ALTY</t>
        </is>
      </c>
      <c r="B685" s="8" t="inlineStr">
        <is>
          <t>GLOBAL X SUPERDIVIDEND® ALTERNATIVES ETF</t>
        </is>
      </c>
      <c r="C685" s="8" t="inlineStr">
        <is>
          <t>US37954Y8066</t>
        </is>
      </c>
      <c r="D685" s="8" t="inlineStr">
        <is>
          <t>NASDAQ</t>
        </is>
      </c>
    </row>
    <row r="686">
      <c r="A686" s="8" t="inlineStr">
        <is>
          <t>AMLP</t>
        </is>
      </c>
      <c r="B686" s="8" t="inlineStr">
        <is>
          <t>ALERIAN MLP ETF</t>
        </is>
      </c>
      <c r="C686" s="8" t="inlineStr">
        <is>
          <t>US00162Q4525</t>
        </is>
      </c>
      <c r="D686" s="8" t="inlineStr">
        <is>
          <t>NEW YORK STOCK EXCHANGE</t>
        </is>
      </c>
    </row>
    <row r="687">
      <c r="A687" s="8" t="inlineStr">
        <is>
          <t>ANGL</t>
        </is>
      </c>
      <c r="B687" s="8" t="inlineStr">
        <is>
          <t>VANECK VECTORS FALLEN ANGEL HIGH YIELD BOND ETF</t>
        </is>
      </c>
      <c r="C687" s="8" t="inlineStr">
        <is>
          <t>US92189F4375</t>
        </is>
      </c>
      <c r="D687" s="8" t="inlineStr">
        <is>
          <t>NASDAQ</t>
        </is>
      </c>
    </row>
    <row r="688">
      <c r="A688" s="8" t="inlineStr">
        <is>
          <t>AOK</t>
        </is>
      </c>
      <c r="B688" s="8" t="inlineStr">
        <is>
          <t>ISHARES CORE CONSERVATIVE ALLOCATION ETF</t>
        </is>
      </c>
      <c r="C688" s="8" t="inlineStr">
        <is>
          <t>US4642898831</t>
        </is>
      </c>
      <c r="D688" s="8" t="inlineStr">
        <is>
          <t>NEW YORK STOCK EXCHANGE</t>
        </is>
      </c>
    </row>
    <row r="689">
      <c r="A689" s="8" t="inlineStr">
        <is>
          <t>AOM</t>
        </is>
      </c>
      <c r="B689" s="8" t="inlineStr">
        <is>
          <t>ISHARES CORE MODERATE ALLOCATION ETF</t>
        </is>
      </c>
      <c r="C689" s="8" t="inlineStr">
        <is>
          <t>US4642898757</t>
        </is>
      </c>
      <c r="D689" s="8" t="inlineStr">
        <is>
          <t>NEW YORK STOCK EXCHANGE</t>
        </is>
      </c>
    </row>
    <row r="690">
      <c r="A690" s="8" t="inlineStr">
        <is>
          <t>ARGT</t>
        </is>
      </c>
      <c r="B690" s="8" t="inlineStr">
        <is>
          <t>GLOBAL X MSCI ARGENTINA ETF</t>
        </is>
      </c>
      <c r="C690" s="8" t="inlineStr">
        <is>
          <t>US37950E2596</t>
        </is>
      </c>
      <c r="D690" s="8" t="inlineStr">
        <is>
          <t>NEW YORK STOCK EXCHANGE</t>
        </is>
      </c>
    </row>
    <row r="691">
      <c r="A691" s="8" t="inlineStr">
        <is>
          <t>ASHR</t>
        </is>
      </c>
      <c r="B691" s="8" t="inlineStr">
        <is>
          <t>XTRACKERS HARVEST CSI 300 CHINA A-SHARES ETF</t>
        </is>
      </c>
      <c r="C691" s="8" t="inlineStr">
        <is>
          <t>US2330518794</t>
        </is>
      </c>
      <c r="D691" s="8" t="inlineStr">
        <is>
          <t>NEW YORK STOCK EXCHANGE</t>
        </is>
      </c>
    </row>
    <row r="692">
      <c r="A692" s="8" t="inlineStr">
        <is>
          <t>ASHS</t>
        </is>
      </c>
      <c r="B692" s="8" t="inlineStr">
        <is>
          <t>XTRACKERS HARVEST CSI 500 CHINA A-SHARES SMALL CAP ETF</t>
        </is>
      </c>
      <c r="C692" s="8" t="inlineStr">
        <is>
          <t>US2330517549</t>
        </is>
      </c>
      <c r="D692" s="8" t="inlineStr">
        <is>
          <t>NEW YORK STOCK EXCHANGE</t>
        </is>
      </c>
    </row>
    <row r="693">
      <c r="A693" s="8" t="inlineStr">
        <is>
          <t>BAB</t>
        </is>
      </c>
      <c r="B693" s="8" t="inlineStr">
        <is>
          <t>INVESCO TAXABLE MUNICIPAL BOND ETF</t>
        </is>
      </c>
      <c r="C693" s="8" t="inlineStr">
        <is>
          <t>US46138G8050</t>
        </is>
      </c>
      <c r="D693" s="8" t="inlineStr">
        <is>
          <t>NEW YORK STOCK EXCHANGE</t>
        </is>
      </c>
    </row>
    <row r="694">
      <c r="A694" s="8" t="inlineStr">
        <is>
          <t>BBAX</t>
        </is>
      </c>
      <c r="B694" s="8" t="inlineStr">
        <is>
          <t>JPMORGAN BETABUILDERS DEVELOPED ASIA EX-JAPAN ETF</t>
        </is>
      </c>
      <c r="C694" s="8" t="inlineStr">
        <is>
          <t>US46641Q6888</t>
        </is>
      </c>
      <c r="D694" s="8" t="inlineStr">
        <is>
          <t>CBOE GLOBAL MARKETS</t>
        </is>
      </c>
    </row>
    <row r="695">
      <c r="A695" s="8" t="inlineStr">
        <is>
          <t>BBCA</t>
        </is>
      </c>
      <c r="B695" s="8" t="inlineStr">
        <is>
          <t>JPMORGAN BETABUILDERS CANADA ETF</t>
        </is>
      </c>
      <c r="C695" s="8" t="inlineStr">
        <is>
          <t>US46641Q6961</t>
        </is>
      </c>
      <c r="D695" s="8" t="inlineStr">
        <is>
          <t>CBOE GLOBAL MARKETS</t>
        </is>
      </c>
    </row>
    <row r="696">
      <c r="A696" s="8" t="inlineStr">
        <is>
          <t>BBEU</t>
        </is>
      </c>
      <c r="B696" s="8" t="inlineStr">
        <is>
          <t>JPMORGAN BETABUILDERS EUROPE ETF</t>
        </is>
      </c>
      <c r="C696" s="8" t="inlineStr">
        <is>
          <t>US46641Q7209</t>
        </is>
      </c>
      <c r="D696" s="8" t="inlineStr">
        <is>
          <t>CBOE GLOBAL MARKETS</t>
        </is>
      </c>
    </row>
    <row r="697">
      <c r="A697" s="8" t="inlineStr">
        <is>
          <t>BBIN</t>
        </is>
      </c>
      <c r="B697" s="8" t="inlineStr">
        <is>
          <t>JPMORGAN BETABUILDERS INTERNATIONAL EQUITY ETF</t>
        </is>
      </c>
      <c r="C697" s="8" t="inlineStr">
        <is>
          <t>US46641Q3737</t>
        </is>
      </c>
      <c r="D697" s="8" t="inlineStr">
        <is>
          <t>CBOE GLOBAL MARKETS</t>
        </is>
      </c>
    </row>
    <row r="698">
      <c r="A698" s="8" t="inlineStr">
        <is>
          <t>BBJP</t>
        </is>
      </c>
      <c r="B698" s="8" t="inlineStr">
        <is>
          <t>JPMORGAN BETABUILDERS JAPAN ETF</t>
        </is>
      </c>
      <c r="C698" s="8" t="inlineStr">
        <is>
          <t>US46641Q7126</t>
        </is>
      </c>
      <c r="D698" s="8" t="inlineStr">
        <is>
          <t>CBOE GLOBAL MARKETS</t>
        </is>
      </c>
    </row>
    <row r="699">
      <c r="A699" s="8" t="inlineStr">
        <is>
          <t>BBRE</t>
        </is>
      </c>
      <c r="B699" s="8" t="inlineStr">
        <is>
          <t>JPMORGAN BETABUILDERS MSCI US REIT ETF</t>
        </is>
      </c>
      <c r="C699" s="8" t="inlineStr">
        <is>
          <t>US46641Q7381</t>
        </is>
      </c>
      <c r="D699" s="8" t="inlineStr">
        <is>
          <t>CBOE GLOBAL MARKETS</t>
        </is>
      </c>
    </row>
    <row r="700">
      <c r="A700" s="8" t="inlineStr">
        <is>
          <t>BBSA</t>
        </is>
      </c>
      <c r="B700" s="8" t="inlineStr">
        <is>
          <t>JPMORGAN BETABUILDERS 1-5 YEAR U.S. AGGREGATE BOND ETF</t>
        </is>
      </c>
      <c r="C700" s="8" t="inlineStr">
        <is>
          <t>US46641Q3810</t>
        </is>
      </c>
      <c r="D700" s="8" t="inlineStr">
        <is>
          <t>CBOE GLOBAL MARKETS</t>
        </is>
      </c>
    </row>
    <row r="701">
      <c r="A701" s="8" t="inlineStr">
        <is>
          <t>BBUS</t>
        </is>
      </c>
      <c r="B701" s="8" t="inlineStr">
        <is>
          <t>JPMORGAN BETABUILDERS U.S. EQUITY ETF</t>
        </is>
      </c>
      <c r="C701" s="8" t="inlineStr">
        <is>
          <t>US46641Q3992</t>
        </is>
      </c>
      <c r="D701" s="8" t="inlineStr">
        <is>
          <t>CBOE GLOBAL MARKETS</t>
        </is>
      </c>
    </row>
    <row r="702">
      <c r="A702" s="8" t="inlineStr">
        <is>
          <t>BFIT</t>
        </is>
      </c>
      <c r="B702" s="8" t="inlineStr">
        <is>
          <t>GLOBAL X HEALTH &amp; WELLNESS THEMATIC ETF</t>
        </is>
      </c>
      <c r="C702" s="8" t="inlineStr">
        <is>
          <t>US37954Y7985</t>
        </is>
      </c>
      <c r="D702" s="8" t="inlineStr">
        <is>
          <t>NASDAQ</t>
        </is>
      </c>
    </row>
    <row r="703">
      <c r="A703" s="8" t="inlineStr">
        <is>
          <t>BGRN</t>
        </is>
      </c>
      <c r="B703" s="8" t="inlineStr">
        <is>
          <t>ISHARES GLOBAL GREEN BOND ETF</t>
        </is>
      </c>
      <c r="C703" s="8" t="inlineStr">
        <is>
          <t>US46435U4408</t>
        </is>
      </c>
      <c r="D703" s="8" t="inlineStr">
        <is>
          <t>NASDAQ</t>
        </is>
      </c>
    </row>
    <row r="704">
      <c r="A704" s="8" t="inlineStr">
        <is>
          <t>BIL</t>
        </is>
      </c>
      <c r="B704" s="8" t="inlineStr">
        <is>
          <t>SPDR BLOOMBERG BARCLAYS 1-3 MONTH T-BILL ETF</t>
        </is>
      </c>
      <c r="C704" s="8" t="inlineStr">
        <is>
          <t>US78468R6633</t>
        </is>
      </c>
      <c r="D704" s="8" t="inlineStr">
        <is>
          <t>NEW YORK STOCK EXCHANGE</t>
        </is>
      </c>
    </row>
    <row r="705">
      <c r="A705" s="8" t="inlineStr">
        <is>
          <t>BIV</t>
        </is>
      </c>
      <c r="B705" s="8" t="inlineStr">
        <is>
          <t>VANGUARD INTERMEDIATE-TERM BOND ETF</t>
        </is>
      </c>
      <c r="C705" s="8" t="inlineStr">
        <is>
          <t>US9219378190</t>
        </is>
      </c>
      <c r="D705" s="8" t="inlineStr">
        <is>
          <t>NEW YORK STOCK EXCHANGE</t>
        </is>
      </c>
    </row>
    <row r="706">
      <c r="A706" s="8" t="inlineStr">
        <is>
          <t>BKF</t>
        </is>
      </c>
      <c r="B706" s="8" t="inlineStr">
        <is>
          <t>ISHARES MSCI BRIC ETF</t>
        </is>
      </c>
      <c r="C706" s="8" t="inlineStr">
        <is>
          <t>US4642866572</t>
        </is>
      </c>
      <c r="D706" s="8" t="inlineStr">
        <is>
          <t>NEW YORK STOCK EXCHANGE</t>
        </is>
      </c>
    </row>
    <row r="707">
      <c r="A707" s="8" t="inlineStr">
        <is>
          <t>BLV</t>
        </is>
      </c>
      <c r="B707" s="8" t="inlineStr">
        <is>
          <t>VANGUARD LONG-TERM BOND ETF</t>
        </is>
      </c>
      <c r="C707" s="8" t="inlineStr">
        <is>
          <t>US9219377937</t>
        </is>
      </c>
      <c r="D707" s="8" t="inlineStr">
        <is>
          <t>NEW YORK STOCK EXCHANGE</t>
        </is>
      </c>
    </row>
    <row r="708">
      <c r="A708" s="8" t="inlineStr">
        <is>
          <t>BND</t>
        </is>
      </c>
      <c r="B708" s="8" t="inlineStr">
        <is>
          <t>VANGUARD TOTAL BOND MARKET ETF</t>
        </is>
      </c>
      <c r="C708" s="8" t="inlineStr">
        <is>
          <t>US9219378356</t>
        </is>
      </c>
      <c r="D708" s="8" t="inlineStr">
        <is>
          <t>NEW YORK STOCK EXCHANGE</t>
        </is>
      </c>
    </row>
    <row r="709">
      <c r="A709" s="8" t="inlineStr">
        <is>
          <t>BNDW</t>
        </is>
      </c>
      <c r="B709" s="8" t="inlineStr">
        <is>
          <t>VANGUARD TOTAL WORLD BOND ETF</t>
        </is>
      </c>
      <c r="C709" s="8" t="inlineStr">
        <is>
          <t>US92206C5655</t>
        </is>
      </c>
      <c r="D709" s="8" t="inlineStr">
        <is>
          <t>NASDAQ</t>
        </is>
      </c>
    </row>
    <row r="710">
      <c r="A710" s="8" t="inlineStr">
        <is>
          <t>BNDX</t>
        </is>
      </c>
      <c r="B710" s="8" t="inlineStr">
        <is>
          <t>VANGUARD TOTAL INTERNATIONAL BOND ETF</t>
        </is>
      </c>
      <c r="C710" s="8" t="inlineStr">
        <is>
          <t>US92203J4076</t>
        </is>
      </c>
      <c r="D710" s="8" t="inlineStr">
        <is>
          <t>NASDAQ</t>
        </is>
      </c>
    </row>
    <row r="711">
      <c r="A711" s="8" t="inlineStr">
        <is>
          <t>BOTZ</t>
        </is>
      </c>
      <c r="B711" s="8" t="inlineStr">
        <is>
          <t>GLOBAL X ROBOTICS &amp; ARTIFICIAL INTELLIGENCE ETF</t>
        </is>
      </c>
      <c r="C711" s="8" t="inlineStr">
        <is>
          <t>US37954Y7159</t>
        </is>
      </c>
      <c r="D711" s="8" t="inlineStr">
        <is>
          <t>NASDAQ</t>
        </is>
      </c>
    </row>
    <row r="712">
      <c r="A712" s="8" t="inlineStr">
        <is>
          <t>BRF</t>
        </is>
      </c>
      <c r="B712" s="8" t="inlineStr">
        <is>
          <t>VANECK VECTORS BRAZIL SMALL-CAP ETF</t>
        </is>
      </c>
      <c r="C712" s="8" t="inlineStr">
        <is>
          <t>US92189F8251</t>
        </is>
      </c>
      <c r="D712" s="8" t="inlineStr">
        <is>
          <t>NEW YORK STOCK EXCHANGE</t>
        </is>
      </c>
    </row>
    <row r="713">
      <c r="A713" s="8" t="inlineStr">
        <is>
          <t>BRZU</t>
        </is>
      </c>
      <c r="B713" s="8" t="inlineStr">
        <is>
          <t>DIREXION DAILY MSCI BRAZIL BULL 2X SHARES</t>
        </is>
      </c>
      <c r="C713" s="8" t="inlineStr">
        <is>
          <t>US25460G7088</t>
        </is>
      </c>
      <c r="D713" s="8" t="inlineStr">
        <is>
          <t>NEW YORK STOCK EXCHANGE</t>
        </is>
      </c>
    </row>
    <row r="714">
      <c r="A714" s="8" t="inlineStr">
        <is>
          <t>BSV</t>
        </is>
      </c>
      <c r="B714" s="8" t="inlineStr">
        <is>
          <t>VANGUARD SHORT-TERM BOND ETF</t>
        </is>
      </c>
      <c r="C714" s="8" t="inlineStr">
        <is>
          <t>US9219378273</t>
        </is>
      </c>
      <c r="D714" s="8" t="inlineStr">
        <is>
          <t>NEW YORK STOCK EXCHANGE</t>
        </is>
      </c>
    </row>
    <row r="715">
      <c r="A715" s="8" t="inlineStr">
        <is>
          <t>BTEC</t>
        </is>
      </c>
      <c r="B715" s="8" t="inlineStr">
        <is>
          <t>PRINCIPAL HEALTHCARE INNOVATORS INDEX ETF</t>
        </is>
      </c>
      <c r="C715" s="8" t="inlineStr">
        <is>
          <t>US74255Y4098</t>
        </is>
      </c>
      <c r="D715" s="8" t="inlineStr">
        <is>
          <t>NASDAQ</t>
        </is>
      </c>
    </row>
    <row r="716">
      <c r="A716" s="8" t="inlineStr">
        <is>
          <t>BUG</t>
        </is>
      </c>
      <c r="B716" s="8" t="inlineStr">
        <is>
          <t>GLOBAL X CYBERSECURITY ETF</t>
        </is>
      </c>
      <c r="C716" s="8" t="inlineStr">
        <is>
          <t>US37954Y3844</t>
        </is>
      </c>
      <c r="D716" s="8" t="inlineStr">
        <is>
          <t>NASDAQ</t>
        </is>
      </c>
    </row>
    <row r="717">
      <c r="A717" s="8" t="inlineStr">
        <is>
          <t>BWX</t>
        </is>
      </c>
      <c r="B717" s="8" t="inlineStr">
        <is>
          <t>SPDR BLOOMBERG BARCLAYS INTERNATIONAL TREASURY BOND ETF</t>
        </is>
      </c>
      <c r="C717" s="8" t="inlineStr">
        <is>
          <t>US78464A5166</t>
        </is>
      </c>
      <c r="D717" s="8" t="inlineStr">
        <is>
          <t>NEW YORK STOCK EXCHANGE</t>
        </is>
      </c>
    </row>
    <row r="718">
      <c r="A718" s="8" t="inlineStr">
        <is>
          <t>CATH</t>
        </is>
      </c>
      <c r="B718" s="8" t="inlineStr">
        <is>
          <t>GLOBAL X S&amp;P 500 CATHOLIC VALUES ETF</t>
        </is>
      </c>
      <c r="C718" s="8" t="inlineStr">
        <is>
          <t>US37954Y8892</t>
        </is>
      </c>
      <c r="D718" s="8" t="inlineStr">
        <is>
          <t>NASDAQ</t>
        </is>
      </c>
    </row>
    <row r="719">
      <c r="A719" s="8" t="inlineStr">
        <is>
          <t>CEFA</t>
        </is>
      </c>
      <c r="B719" s="8" t="inlineStr">
        <is>
          <t>GLOBAL X S&amp;P CATHOLIC VALUES DEVELOPED EX-U.S. ETF</t>
        </is>
      </c>
      <c r="C719" s="8" t="inlineStr">
        <is>
          <t>US37954Y3687</t>
        </is>
      </c>
      <c r="D719" s="8" t="inlineStr">
        <is>
          <t>NASDAQ</t>
        </is>
      </c>
    </row>
    <row r="720">
      <c r="A720" s="8" t="inlineStr">
        <is>
          <t>CEW</t>
        </is>
      </c>
      <c r="B720" s="8" t="inlineStr">
        <is>
          <t>WISDOMTREE EMERGING CURRENCY STRATEGY FUND</t>
        </is>
      </c>
      <c r="C720" s="8" t="inlineStr">
        <is>
          <t>US97717W1339</t>
        </is>
      </c>
      <c r="D720" s="8" t="inlineStr">
        <is>
          <t>NEW YORK STOCK EXCHANGE</t>
        </is>
      </c>
    </row>
    <row r="721">
      <c r="A721" s="8" t="inlineStr">
        <is>
          <t>CHAU</t>
        </is>
      </c>
      <c r="B721" s="8" t="inlineStr">
        <is>
          <t>DIREXION DAILY CSI 300 CHINA A SHARE BULL 2X SHARES</t>
        </is>
      </c>
      <c r="C721" s="8" t="inlineStr">
        <is>
          <t>US25490K8696</t>
        </is>
      </c>
      <c r="D721" s="8" t="inlineStr">
        <is>
          <t>NEW YORK STOCK EXCHANGE</t>
        </is>
      </c>
    </row>
    <row r="722">
      <c r="A722" s="8" t="inlineStr">
        <is>
          <t>CHIC</t>
        </is>
      </c>
      <c r="B722" s="8" t="inlineStr">
        <is>
          <t>GLOBAL X MSCI CHINA COMMUNICATION SERVICES ETF</t>
        </is>
      </c>
      <c r="C722" s="8" t="inlineStr">
        <is>
          <t>US37950E8049</t>
        </is>
      </c>
      <c r="D722" s="8" t="inlineStr">
        <is>
          <t>NEW YORK STOCK EXCHANGE</t>
        </is>
      </c>
    </row>
    <row r="723">
      <c r="A723" s="8" t="inlineStr">
        <is>
          <t>CHIE</t>
        </is>
      </c>
      <c r="B723" s="8" t="inlineStr">
        <is>
          <t>GLOBAL X MSCI CHINA ENERGY ETF</t>
        </is>
      </c>
      <c r="C723" s="8" t="inlineStr">
        <is>
          <t>US37950E5078</t>
        </is>
      </c>
      <c r="D723" s="8" t="inlineStr">
        <is>
          <t>NEW YORK STOCK EXCHANGE</t>
        </is>
      </c>
    </row>
    <row r="724">
      <c r="A724" s="8" t="inlineStr">
        <is>
          <t>CHIH</t>
        </is>
      </c>
      <c r="B724" s="8" t="inlineStr">
        <is>
          <t>GLOBAL X MSCI CHINA HEALTH CARE ETF</t>
        </is>
      </c>
      <c r="C724" s="8" t="inlineStr">
        <is>
          <t>US37954Y5419</t>
        </is>
      </c>
      <c r="D724" s="8" t="inlineStr">
        <is>
          <t>NEW YORK STOCK EXCHANGE</t>
        </is>
      </c>
    </row>
    <row r="725">
      <c r="A725" s="8" t="inlineStr">
        <is>
          <t>CHII</t>
        </is>
      </c>
      <c r="B725" s="8" t="inlineStr">
        <is>
          <t>GLOBAL X MSCI CHINA INDUSTRIALS ETF</t>
        </is>
      </c>
      <c r="C725" s="8" t="inlineStr">
        <is>
          <t>US37950E7058</t>
        </is>
      </c>
      <c r="D725" s="8" t="inlineStr">
        <is>
          <t>NEW YORK STOCK EXCHANGE</t>
        </is>
      </c>
    </row>
    <row r="726">
      <c r="A726" s="8" t="inlineStr">
        <is>
          <t>CHIK</t>
        </is>
      </c>
      <c r="B726" s="8" t="inlineStr">
        <is>
          <t>GLOBAL X MSCI CHINA INFORMATION TECHNOLOGY ETF</t>
        </is>
      </c>
      <c r="C726" s="8" t="inlineStr">
        <is>
          <t>US37954Y5336</t>
        </is>
      </c>
      <c r="D726" s="8" t="inlineStr">
        <is>
          <t>NEW YORK STOCK EXCHANGE</t>
        </is>
      </c>
    </row>
    <row r="727">
      <c r="A727" s="8" t="inlineStr">
        <is>
          <t>CHIL</t>
        </is>
      </c>
      <c r="B727" s="8" t="inlineStr">
        <is>
          <t>GLOBAL X MSCI CHINA LARGE-CAP 50 ETF</t>
        </is>
      </c>
      <c r="C727" s="8" t="inlineStr">
        <is>
          <t>US37954Y5666</t>
        </is>
      </c>
      <c r="D727" s="8" t="inlineStr">
        <is>
          <t>NEW YORK STOCK EXCHANGE</t>
        </is>
      </c>
    </row>
    <row r="728">
      <c r="A728" s="8" t="inlineStr">
        <is>
          <t>CHIM</t>
        </is>
      </c>
      <c r="B728" s="8" t="inlineStr">
        <is>
          <t>GLOBAL X MSCI CHINA MATERIALS ETF</t>
        </is>
      </c>
      <c r="C728" s="8" t="inlineStr">
        <is>
          <t>US37950E2422</t>
        </is>
      </c>
      <c r="D728" s="8" t="inlineStr">
        <is>
          <t>NEW YORK STOCK EXCHANGE</t>
        </is>
      </c>
    </row>
    <row r="729">
      <c r="A729" s="8" t="inlineStr">
        <is>
          <t>CHIQ</t>
        </is>
      </c>
      <c r="B729" s="8" t="inlineStr">
        <is>
          <t>GLOBAL X MSCI CHINA CONSUMER DISCRETIONARY ETF</t>
        </is>
      </c>
      <c r="C729" s="8" t="inlineStr">
        <is>
          <t>US37950E4089</t>
        </is>
      </c>
      <c r="D729" s="8" t="inlineStr">
        <is>
          <t>NEW YORK STOCK EXCHANGE</t>
        </is>
      </c>
    </row>
    <row r="730">
      <c r="A730" s="8" t="inlineStr">
        <is>
          <t>CHIR</t>
        </is>
      </c>
      <c r="B730" s="8" t="inlineStr">
        <is>
          <t>GLOBAL X MSCI CHINA REAL ESTATE ETF</t>
        </is>
      </c>
      <c r="C730" s="8" t="inlineStr">
        <is>
          <t>US37954Y5252</t>
        </is>
      </c>
      <c r="D730" s="8" t="inlineStr">
        <is>
          <t>NEW YORK STOCK EXCHANGE</t>
        </is>
      </c>
    </row>
    <row r="731">
      <c r="A731" s="8" t="inlineStr">
        <is>
          <t>CHIS</t>
        </is>
      </c>
      <c r="B731" s="8" t="inlineStr">
        <is>
          <t>GLOBAL X MSCI CHINA CONSUMER STAPLES ETF</t>
        </is>
      </c>
      <c r="C731" s="8" t="inlineStr">
        <is>
          <t>US37954Y5583</t>
        </is>
      </c>
      <c r="D731" s="8" t="inlineStr">
        <is>
          <t>NEW YORK STOCK EXCHANGE</t>
        </is>
      </c>
    </row>
    <row r="732">
      <c r="A732" s="8" t="inlineStr">
        <is>
          <t>CHIU</t>
        </is>
      </c>
      <c r="B732" s="8" t="inlineStr">
        <is>
          <t>GLOBAL X MSCI CHINA UTILITIES ETF</t>
        </is>
      </c>
      <c r="C732" s="8" t="inlineStr">
        <is>
          <t>US37954Y5179</t>
        </is>
      </c>
      <c r="D732" s="8" t="inlineStr">
        <is>
          <t>NEW YORK STOCK EXCHANGE</t>
        </is>
      </c>
    </row>
    <row r="733">
      <c r="A733" s="8" t="inlineStr">
        <is>
          <t>CHIX</t>
        </is>
      </c>
      <c r="B733" s="8" t="inlineStr">
        <is>
          <t>GLOBAL X MSCI CHINA FINANCIALS ETF</t>
        </is>
      </c>
      <c r="C733" s="8" t="inlineStr">
        <is>
          <t>US37950E6068</t>
        </is>
      </c>
      <c r="D733" s="8" t="inlineStr">
        <is>
          <t>NEW YORK STOCK EXCHANGE</t>
        </is>
      </c>
    </row>
    <row r="734">
      <c r="A734" s="8" t="inlineStr">
        <is>
          <t>CIBR</t>
        </is>
      </c>
      <c r="B734" s="8" t="inlineStr">
        <is>
          <t>FIRST TRUST NASDAQ CYBERSECURITY ETF</t>
        </is>
      </c>
      <c r="C734" s="8" t="inlineStr">
        <is>
          <t>US33734X8469</t>
        </is>
      </c>
      <c r="D734" s="8" t="inlineStr">
        <is>
          <t>NASDAQ</t>
        </is>
      </c>
    </row>
    <row r="735">
      <c r="A735" s="8" t="inlineStr">
        <is>
          <t>CLOU</t>
        </is>
      </c>
      <c r="B735" s="8" t="inlineStr">
        <is>
          <t>GLOBAL X CLOUD COMPUTING ETF</t>
        </is>
      </c>
      <c r="C735" s="8" t="inlineStr">
        <is>
          <t>US37954Y4420</t>
        </is>
      </c>
      <c r="D735" s="8" t="inlineStr">
        <is>
          <t>NASDAQ</t>
        </is>
      </c>
    </row>
    <row r="736">
      <c r="A736" s="8" t="inlineStr">
        <is>
          <t>CNRG</t>
        </is>
      </c>
      <c r="B736" s="8" t="inlineStr">
        <is>
          <t>SPDR S&amp;P KENSHO CLEAN POWER ETF</t>
        </is>
      </c>
      <c r="C736" s="8" t="inlineStr">
        <is>
          <t>US78468R6559</t>
        </is>
      </c>
      <c r="D736" s="8" t="inlineStr">
        <is>
          <t>NEW YORK STOCK EXCHANGE</t>
        </is>
      </c>
    </row>
    <row r="737">
      <c r="A737" s="8" t="inlineStr">
        <is>
          <t>CNXT</t>
        </is>
      </c>
      <c r="B737" s="8" t="inlineStr">
        <is>
          <t>VANECK VECTORS CHINAAMC SME-CHINEXT ETF</t>
        </is>
      </c>
      <c r="C737" s="8" t="inlineStr">
        <is>
          <t>US92189F6271</t>
        </is>
      </c>
      <c r="D737" s="8" t="inlineStr">
        <is>
          <t>NEW YORK STOCK EXCHANGE</t>
        </is>
      </c>
    </row>
    <row r="738">
      <c r="A738" s="8" t="inlineStr">
        <is>
          <t>CNYAU</t>
        </is>
      </c>
      <c r="B738" s="8" t="inlineStr">
        <is>
          <t xml:space="preserve">ISHARES MSCI CHINA A ETF </t>
        </is>
      </c>
      <c r="C738" s="8" t="inlineStr">
        <is>
          <t>US46434V5140</t>
        </is>
      </c>
      <c r="D738" s="8" t="inlineStr">
        <is>
          <t>CBOE GLOBAL MARKETS</t>
        </is>
      </c>
    </row>
    <row r="739">
      <c r="A739" s="8" t="inlineStr">
        <is>
          <t>COPX</t>
        </is>
      </c>
      <c r="B739" s="8" t="inlineStr">
        <is>
          <t xml:space="preserve">GLOBAL X COPPER MINERS ETF </t>
        </is>
      </c>
      <c r="C739" s="8" t="inlineStr">
        <is>
          <t>US37954Y8306</t>
        </is>
      </c>
      <c r="D739" s="8" t="inlineStr">
        <is>
          <t>NEW YORK STOCK EXCHANGE</t>
        </is>
      </c>
    </row>
    <row r="740">
      <c r="A740" s="8" t="inlineStr">
        <is>
          <t>CORP</t>
        </is>
      </c>
      <c r="B740" s="8" t="inlineStr">
        <is>
          <t>PIMCO INVESTMENT GRADE CORPORATE BOND INDEX FUND</t>
        </is>
      </c>
      <c r="C740" s="8" t="inlineStr">
        <is>
          <t>US72201R8170</t>
        </is>
      </c>
      <c r="D740" s="8" t="inlineStr">
        <is>
          <t>NEW YORK STOCK EXCHANGE</t>
        </is>
      </c>
    </row>
    <row r="741">
      <c r="A741" s="8" t="inlineStr">
        <is>
          <t>CWB</t>
        </is>
      </c>
      <c r="B741" s="8" t="inlineStr">
        <is>
          <t>SPDR BLOOMBERG BARCLAYS CONVERTIBLE SECURITIES ETF</t>
        </is>
      </c>
      <c r="C741" s="8" t="inlineStr">
        <is>
          <t>US78464A3591</t>
        </is>
      </c>
      <c r="D741" s="8" t="inlineStr">
        <is>
          <t>NEW YORK STOCK EXCHANGE</t>
        </is>
      </c>
    </row>
    <row r="742">
      <c r="A742" s="8" t="inlineStr">
        <is>
          <t>CWEB</t>
        </is>
      </c>
      <c r="B742" s="8" t="inlineStr">
        <is>
          <t>DIREXION DAILY CSI CHINA INTERNET INDEX BULL 2X SHARES</t>
        </is>
      </c>
      <c r="C742" s="8" t="inlineStr">
        <is>
          <t>US25460E5050</t>
        </is>
      </c>
      <c r="D742" s="8" t="inlineStr">
        <is>
          <t>NEW YORK STOCK EXCHANGE</t>
        </is>
      </c>
    </row>
    <row r="743">
      <c r="A743" s="8" t="inlineStr">
        <is>
          <t>CWI</t>
        </is>
      </c>
      <c r="B743" s="8" t="inlineStr">
        <is>
          <t>SPDR® MSCI ACWI EX US ETF</t>
        </is>
      </c>
      <c r="C743" s="8" t="inlineStr">
        <is>
          <t>US78463X8487</t>
        </is>
      </c>
      <c r="D743" s="8" t="inlineStr">
        <is>
          <t>NEW YORK STOCK EXCHANGE</t>
        </is>
      </c>
    </row>
    <row r="744">
      <c r="A744" s="8" t="inlineStr">
        <is>
          <t>CXSE</t>
        </is>
      </c>
      <c r="B744" s="8" t="inlineStr">
        <is>
          <t>WISDOMTREE CHINA EX-STATE-OWNED ENTERPRISES FUND</t>
        </is>
      </c>
      <c r="C744" s="8" t="inlineStr">
        <is>
          <t>US97717X7194</t>
        </is>
      </c>
      <c r="D744" s="8" t="inlineStr">
        <is>
          <t>NASDAQ</t>
        </is>
      </c>
    </row>
    <row r="745">
      <c r="A745" s="8" t="inlineStr">
        <is>
          <t>CYB</t>
        </is>
      </c>
      <c r="B745" s="8" t="inlineStr">
        <is>
          <t>WISDOMTREE CHINESE YUAN STRATEGY FUND</t>
        </is>
      </c>
      <c r="C745" s="8" t="inlineStr">
        <is>
          <t>US97717W1826</t>
        </is>
      </c>
      <c r="D745" s="8" t="inlineStr">
        <is>
          <t>NEW YORK STOCK EXCHANGE</t>
        </is>
      </c>
    </row>
    <row r="746">
      <c r="A746" s="8" t="inlineStr">
        <is>
          <t>DBA</t>
        </is>
      </c>
      <c r="B746" s="8" t="inlineStr">
        <is>
          <t>INVESCO DB AGRICULTURE FUND</t>
        </is>
      </c>
      <c r="C746" s="8" t="inlineStr">
        <is>
          <t>US46140H1068</t>
        </is>
      </c>
      <c r="D746" s="8" t="inlineStr">
        <is>
          <t>NEW YORK STOCK EXCHANGE</t>
        </is>
      </c>
    </row>
    <row r="747">
      <c r="A747" s="8" t="inlineStr">
        <is>
          <t>DBB</t>
        </is>
      </c>
      <c r="B747" s="8" t="inlineStr">
        <is>
          <t>INVESCO DB BASE METALS FUND</t>
        </is>
      </c>
      <c r="C747" s="8" t="inlineStr">
        <is>
          <t>US46140H7008</t>
        </is>
      </c>
      <c r="D747" s="8" t="inlineStr">
        <is>
          <t>NEW YORK STOCK EXCHANGE</t>
        </is>
      </c>
    </row>
    <row r="748">
      <c r="A748" s="8" t="inlineStr">
        <is>
          <t>DBC</t>
        </is>
      </c>
      <c r="B748" s="8" t="inlineStr">
        <is>
          <t>INVESCO DB COMMODITY INDEX TRACKING FUND</t>
        </is>
      </c>
      <c r="C748" s="8" t="inlineStr">
        <is>
          <t>US46138B1035</t>
        </is>
      </c>
      <c r="D748" s="8" t="inlineStr">
        <is>
          <t>NEW YORK STOCK EXCHANGE</t>
        </is>
      </c>
    </row>
    <row r="749">
      <c r="A749" s="8" t="inlineStr">
        <is>
          <t>DBE</t>
        </is>
      </c>
      <c r="B749" s="8" t="inlineStr">
        <is>
          <t>INVESCO DB ENERGY FUND</t>
        </is>
      </c>
      <c r="C749" s="8" t="inlineStr">
        <is>
          <t>US46140H3049</t>
        </is>
      </c>
      <c r="D749" s="8" t="inlineStr">
        <is>
          <t>NEW YORK STOCK EXCHANGE</t>
        </is>
      </c>
    </row>
    <row r="750">
      <c r="A750" s="8" t="inlineStr">
        <is>
          <t>DBEF</t>
        </is>
      </c>
      <c r="B750" s="8" t="inlineStr">
        <is>
          <t>XTRACKERS MSCI EAFE HEDGED EQUITY ETF</t>
        </is>
      </c>
      <c r="C750" s="8" t="inlineStr">
        <is>
          <t>US2330512003</t>
        </is>
      </c>
      <c r="D750" s="8" t="inlineStr">
        <is>
          <t>NEW YORK STOCK EXCHANGE</t>
        </is>
      </c>
    </row>
    <row r="751">
      <c r="A751" s="8" t="inlineStr">
        <is>
          <t>DBEM</t>
        </is>
      </c>
      <c r="B751" s="8" t="inlineStr">
        <is>
          <t>XTRACKERS MSCI EMERGING MARKETS HEDGED EQUITY ETF</t>
        </is>
      </c>
      <c r="C751" s="8" t="inlineStr">
        <is>
          <t>US2330511013</t>
        </is>
      </c>
      <c r="D751" s="8" t="inlineStr">
        <is>
          <t>NEW YORK STOCK EXCHANGE</t>
        </is>
      </c>
    </row>
    <row r="752">
      <c r="A752" s="8" t="inlineStr">
        <is>
          <t>DBEU</t>
        </is>
      </c>
      <c r="B752" s="8" t="inlineStr">
        <is>
          <t>XTRACKERS MSCI EUROPE HEDGED EQUITY ETF</t>
        </is>
      </c>
      <c r="C752" s="8" t="inlineStr">
        <is>
          <t>US2330518539</t>
        </is>
      </c>
      <c r="D752" s="8" t="inlineStr">
        <is>
          <t>NEW YORK STOCK EXCHANGE</t>
        </is>
      </c>
    </row>
    <row r="753">
      <c r="A753" s="8" t="inlineStr">
        <is>
          <t>DBGR</t>
        </is>
      </c>
      <c r="B753" s="8" t="inlineStr">
        <is>
          <t>XTRACKERS MSCI GERMANY HEDGED EQUITY ETF</t>
        </is>
      </c>
      <c r="C753" s="8" t="inlineStr">
        <is>
          <t>US2330514082</t>
        </is>
      </c>
      <c r="D753" s="8" t="inlineStr">
        <is>
          <t>NEW YORK STOCK EXCHANGE</t>
        </is>
      </c>
    </row>
    <row r="754">
      <c r="A754" s="8" t="inlineStr">
        <is>
          <t>DBJP</t>
        </is>
      </c>
      <c r="B754" s="8" t="inlineStr">
        <is>
          <t>XTRACKERS MSCI JAPAN HEDGED EQUITY ETF</t>
        </is>
      </c>
      <c r="C754" s="8" t="inlineStr">
        <is>
          <t>US2330515071</t>
        </is>
      </c>
      <c r="D754" s="8" t="inlineStr">
        <is>
          <t>NEW YORK STOCK EXCHANGE</t>
        </is>
      </c>
    </row>
    <row r="755">
      <c r="A755" s="8" t="inlineStr">
        <is>
          <t>DBO</t>
        </is>
      </c>
      <c r="B755" s="8" t="inlineStr">
        <is>
          <t>INVESCO DB OIL FUND</t>
        </is>
      </c>
      <c r="C755" s="8" t="inlineStr">
        <is>
          <t>US46140H4039</t>
        </is>
      </c>
      <c r="D755" s="8" t="inlineStr">
        <is>
          <t>NEW YORK STOCK EXCHANGE</t>
        </is>
      </c>
    </row>
    <row r="756">
      <c r="A756" s="8" t="inlineStr">
        <is>
          <t>DBP</t>
        </is>
      </c>
      <c r="B756" s="8" t="inlineStr">
        <is>
          <t>INVESCO DB PRECIOUS METALS FUND</t>
        </is>
      </c>
      <c r="C756" s="8" t="inlineStr">
        <is>
          <t>US46140H5028</t>
        </is>
      </c>
      <c r="D756" s="8" t="inlineStr">
        <is>
          <t>NEW YORK STOCK EXCHANGE</t>
        </is>
      </c>
    </row>
    <row r="757">
      <c r="A757" s="8" t="inlineStr">
        <is>
          <t>DDM</t>
        </is>
      </c>
      <c r="B757" s="8" t="inlineStr">
        <is>
          <t>PROSHARES ULTRA DOW30</t>
        </is>
      </c>
      <c r="C757" s="8" t="inlineStr">
        <is>
          <t>US74347R3057</t>
        </is>
      </c>
      <c r="D757" s="8" t="inlineStr">
        <is>
          <t>NEW YORK STOCK EXCHANGE</t>
        </is>
      </c>
    </row>
    <row r="758">
      <c r="A758" s="8" t="inlineStr">
        <is>
          <t>DDWM</t>
        </is>
      </c>
      <c r="B758" s="8" t="inlineStr">
        <is>
          <t>WISDOMTREE DYNAMIC CURRENCY HEDGED INTERNATIONAL EQUITY FUND</t>
        </is>
      </c>
      <c r="C758" s="8" t="inlineStr">
        <is>
          <t>US97717X2633</t>
        </is>
      </c>
      <c r="D758" s="8" t="inlineStr">
        <is>
          <t>CBOE GLOBAL MARKETS</t>
        </is>
      </c>
    </row>
    <row r="759">
      <c r="A759" s="8" t="inlineStr">
        <is>
          <t>DEM</t>
        </is>
      </c>
      <c r="B759" s="8" t="inlineStr">
        <is>
          <t>WISDOMTREE EMERGING MARKETS EQUITY INCOME FUND</t>
        </is>
      </c>
      <c r="C759" s="8" t="inlineStr">
        <is>
          <t>US97717W3152</t>
        </is>
      </c>
      <c r="D759" s="8" t="inlineStr">
        <is>
          <t>NEW YORK STOCK EXCHANGE</t>
        </is>
      </c>
    </row>
    <row r="760">
      <c r="A760" s="8" t="inlineStr">
        <is>
          <t>DES</t>
        </is>
      </c>
      <c r="B760" s="8" t="inlineStr">
        <is>
          <t>WISDOMTREE US SMALLCAP DIVIDEND FUND</t>
        </is>
      </c>
      <c r="C760" s="8" t="inlineStr">
        <is>
          <t>US97717W6049</t>
        </is>
      </c>
      <c r="D760" s="8" t="inlineStr">
        <is>
          <t>NEW YORK STOCK EXCHANGE</t>
        </is>
      </c>
    </row>
    <row r="761">
      <c r="A761" s="8" t="inlineStr">
        <is>
          <t>DFE</t>
        </is>
      </c>
      <c r="B761" s="8" t="inlineStr">
        <is>
          <t>WISDOMTREE EUROPE SMALLCAP DIVIDEND FUND</t>
        </is>
      </c>
      <c r="C761" s="8" t="inlineStr">
        <is>
          <t>US97717W8698</t>
        </is>
      </c>
      <c r="D761" s="8" t="inlineStr">
        <is>
          <t>NEW YORK STOCK EXCHANGE</t>
        </is>
      </c>
    </row>
    <row r="762">
      <c r="A762" s="8" t="inlineStr">
        <is>
          <t>DFJ</t>
        </is>
      </c>
      <c r="B762" s="8" t="inlineStr">
        <is>
          <t>WISDOMTREE JAPAN SMALLCAP DIVIDEND FUND</t>
        </is>
      </c>
      <c r="C762" s="8" t="inlineStr">
        <is>
          <t>US97717W8367</t>
        </is>
      </c>
      <c r="D762" s="8" t="inlineStr">
        <is>
          <t>NEW YORK STOCK EXCHANGE</t>
        </is>
      </c>
    </row>
    <row r="763">
      <c r="A763" s="8" t="inlineStr">
        <is>
          <t>DGRO</t>
        </is>
      </c>
      <c r="B763" s="8" t="inlineStr">
        <is>
          <t>ISHARES CORE DIVIDEND GROWTH ETF</t>
        </is>
      </c>
      <c r="C763" s="8" t="inlineStr">
        <is>
          <t>US46434V6213</t>
        </is>
      </c>
      <c r="D763" s="8" t="inlineStr">
        <is>
          <t>NEW YORK STOCK EXCHANGE</t>
        </is>
      </c>
    </row>
    <row r="764">
      <c r="A764" s="8" t="inlineStr">
        <is>
          <t>DGRW</t>
        </is>
      </c>
      <c r="B764" s="8" t="inlineStr">
        <is>
          <t>WISDOMTREE US QUALITY DIVIDEND GROWTH FUND</t>
        </is>
      </c>
      <c r="C764" s="8" t="inlineStr">
        <is>
          <t>US97717X6691</t>
        </is>
      </c>
      <c r="D764" s="8" t="inlineStr">
        <is>
          <t>NASDAQ</t>
        </is>
      </c>
    </row>
    <row r="765">
      <c r="A765" s="8" t="inlineStr">
        <is>
          <t>DGS</t>
        </is>
      </c>
      <c r="B765" s="8" t="inlineStr">
        <is>
          <t>WISDOMTREE EMERGING MARKETS SMALLCAP DIVIDEND FUND</t>
        </is>
      </c>
      <c r="C765" s="8" t="inlineStr">
        <is>
          <t>US97717W2816</t>
        </is>
      </c>
      <c r="D765" s="8" t="inlineStr">
        <is>
          <t>NEW YORK STOCK EXCHANGE</t>
        </is>
      </c>
    </row>
    <row r="766">
      <c r="A766" s="8" t="inlineStr">
        <is>
          <t>DGT</t>
        </is>
      </c>
      <c r="B766" s="8" t="inlineStr">
        <is>
          <t>SPDR GLOBAL DOW ETF</t>
        </is>
      </c>
      <c r="C766" s="8" t="inlineStr">
        <is>
          <t>US78464A7063</t>
        </is>
      </c>
      <c r="D766" s="8" t="inlineStr">
        <is>
          <t>NEW YORK STOCK EXCHANGE</t>
        </is>
      </c>
    </row>
    <row r="767">
      <c r="A767" s="8" t="inlineStr">
        <is>
          <t>DHS</t>
        </is>
      </c>
      <c r="B767" s="8" t="inlineStr">
        <is>
          <t>WISDOMTREE U.S. HIGH DIVIDEND FUND</t>
        </is>
      </c>
      <c r="C767" s="8" t="inlineStr">
        <is>
          <t>US97717W2089</t>
        </is>
      </c>
      <c r="D767" s="8" t="inlineStr">
        <is>
          <t>NEW YORK STOCK EXCHANGE</t>
        </is>
      </c>
    </row>
    <row r="768">
      <c r="A768" s="8" t="inlineStr">
        <is>
          <t>DIA</t>
        </is>
      </c>
      <c r="B768" s="8" t="inlineStr">
        <is>
          <t>SPDR DOW JONES INDUSTRIAL AVERAGE ETF TRUST</t>
        </is>
      </c>
      <c r="C768" s="8" t="inlineStr">
        <is>
          <t>US78467X1090</t>
        </is>
      </c>
      <c r="D768" s="8" t="inlineStr">
        <is>
          <t>NEW YORK STOCK EXCHANGE</t>
        </is>
      </c>
    </row>
    <row r="769">
      <c r="A769" s="8" t="inlineStr">
        <is>
          <t>DIG</t>
        </is>
      </c>
      <c r="B769" s="8" t="inlineStr">
        <is>
          <t>PROSHARES ULTRA OIL &amp; GAS</t>
        </is>
      </c>
      <c r="C769" s="8" t="inlineStr">
        <is>
          <t>US74347G7051</t>
        </is>
      </c>
      <c r="D769" s="8" t="inlineStr">
        <is>
          <t>NEW YORK STOCK EXCHANGE</t>
        </is>
      </c>
    </row>
    <row r="770">
      <c r="A770" s="8" t="inlineStr">
        <is>
          <t>DIV</t>
        </is>
      </c>
      <c r="B770" s="8" t="inlineStr">
        <is>
          <t>GLOBAL X SUPERDIVIDEND® U.S. ETF</t>
        </is>
      </c>
      <c r="C770" s="8" t="inlineStr">
        <is>
          <t>US37950E2919</t>
        </is>
      </c>
      <c r="D770" s="8" t="inlineStr">
        <is>
          <t>NEW YORK STOCK EXCHANGE</t>
        </is>
      </c>
    </row>
    <row r="771">
      <c r="A771" s="8" t="inlineStr">
        <is>
          <t>DLN</t>
        </is>
      </c>
      <c r="B771" s="8" t="inlineStr">
        <is>
          <t>WISDOMTREE U.S. LARGECAP DIVIDEND FUND</t>
        </is>
      </c>
      <c r="C771" s="8" t="inlineStr">
        <is>
          <t>US97717W3079</t>
        </is>
      </c>
      <c r="D771" s="8" t="inlineStr">
        <is>
          <t>NEW YORK STOCK EXCHANGE</t>
        </is>
      </c>
    </row>
    <row r="772">
      <c r="A772" s="8" t="inlineStr">
        <is>
          <t>DLS</t>
        </is>
      </c>
      <c r="B772" s="8" t="inlineStr">
        <is>
          <t>WISDOMTREE INTERNATIONAL SMALLCAP DIVIDEND FUND</t>
        </is>
      </c>
      <c r="C772" s="8" t="inlineStr">
        <is>
          <t>US97717W7609</t>
        </is>
      </c>
      <c r="D772" s="8" t="inlineStr">
        <is>
          <t>NEW YORK STOCK EXCHANGE</t>
        </is>
      </c>
    </row>
    <row r="773">
      <c r="A773" s="8" t="inlineStr">
        <is>
          <t>DMRI</t>
        </is>
      </c>
      <c r="B773" s="8" t="inlineStr">
        <is>
          <t>DELTASHARES S&amp;P INTERNATIONAL MANAGED RISK ETF</t>
        </is>
      </c>
      <c r="C773" s="8" t="inlineStr">
        <is>
          <t>US89349P4046</t>
        </is>
      </c>
      <c r="D773" s="8" t="inlineStr">
        <is>
          <t>NEW YORK STOCK EXCHANGE</t>
        </is>
      </c>
    </row>
    <row r="774">
      <c r="A774" s="8" t="inlineStr">
        <is>
          <t>DMRL</t>
        </is>
      </c>
      <c r="B774" s="8" t="inlineStr">
        <is>
          <t>DELTASHARES S&amp;P 500 MANAGED RISK ETF</t>
        </is>
      </c>
      <c r="C774" s="8" t="inlineStr">
        <is>
          <t>US89349P1075</t>
        </is>
      </c>
      <c r="D774" s="8" t="inlineStr">
        <is>
          <t>NEW YORK STOCK EXCHANGE</t>
        </is>
      </c>
    </row>
    <row r="775">
      <c r="A775" s="8" t="inlineStr">
        <is>
          <t>DMRM</t>
        </is>
      </c>
      <c r="B775" s="8" t="inlineStr">
        <is>
          <t>DELTASHARES S&amp;P 400 MANAGED RISK ETF</t>
        </is>
      </c>
      <c r="C775" s="8" t="inlineStr">
        <is>
          <t>US89349P2065</t>
        </is>
      </c>
      <c r="D775" s="8" t="inlineStr">
        <is>
          <t>NEW YORK STOCK EXCHANGE</t>
        </is>
      </c>
    </row>
    <row r="776">
      <c r="A776" s="8" t="inlineStr">
        <is>
          <t>DMRS</t>
        </is>
      </c>
      <c r="B776" s="8" t="inlineStr">
        <is>
          <t>DELTASHARES S&amp;P 600 MANAGED RISK ETF</t>
        </is>
      </c>
      <c r="C776" s="8" t="inlineStr">
        <is>
          <t>US89349P3055</t>
        </is>
      </c>
      <c r="D776" s="8" t="inlineStr">
        <is>
          <t>NEW YORK STOCK EXCHANGE</t>
        </is>
      </c>
    </row>
    <row r="777">
      <c r="A777" s="8" t="inlineStr">
        <is>
          <t>DOG</t>
        </is>
      </c>
      <c r="B777" s="8" t="inlineStr">
        <is>
          <t>PROSHARES SHORT DOW30</t>
        </is>
      </c>
      <c r="C777" s="8" t="inlineStr">
        <is>
          <t>US74347B2354</t>
        </is>
      </c>
      <c r="D777" s="8" t="inlineStr">
        <is>
          <t>NEW YORK STOCK EXCHANGE</t>
        </is>
      </c>
    </row>
    <row r="778">
      <c r="A778" s="8" t="inlineStr">
        <is>
          <t>DOL</t>
        </is>
      </c>
      <c r="B778" s="8" t="inlineStr">
        <is>
          <t>WISDOMTREE INTERNATIONAL LARGECAP DIVIDEND FUND</t>
        </is>
      </c>
      <c r="C778" s="8" t="inlineStr">
        <is>
          <t>US97717W7948</t>
        </is>
      </c>
      <c r="D778" s="8" t="inlineStr">
        <is>
          <t>NEW YORK STOCK EXCHANGE</t>
        </is>
      </c>
    </row>
    <row r="779">
      <c r="A779" s="8" t="inlineStr">
        <is>
          <t>DON</t>
        </is>
      </c>
      <c r="B779" s="8" t="inlineStr">
        <is>
          <t>WISDOMTREE U.S. MIDCAP DIVIDEND FUND</t>
        </is>
      </c>
      <c r="C779" s="8" t="inlineStr">
        <is>
          <t>US97717W5058</t>
        </is>
      </c>
      <c r="D779" s="8" t="inlineStr">
        <is>
          <t>NEW YORK STOCK EXCHANGE</t>
        </is>
      </c>
    </row>
    <row r="780">
      <c r="A780" s="8" t="inlineStr">
        <is>
          <t>DOO</t>
        </is>
      </c>
      <c r="B780" s="8" t="inlineStr">
        <is>
          <t>WISDOMTREE INTERNATIONAL DIVIDEND EX-FINANCIALS FUND</t>
        </is>
      </c>
      <c r="C780" s="8" t="inlineStr">
        <is>
          <t>US97717W7864</t>
        </is>
      </c>
      <c r="D780" s="8" t="inlineStr">
        <is>
          <t>NEW YORK STOCK EXCHANGE</t>
        </is>
      </c>
    </row>
    <row r="781">
      <c r="A781" s="8" t="inlineStr">
        <is>
          <t>DRIP</t>
        </is>
      </c>
      <c r="B781" s="8" t="inlineStr">
        <is>
          <t>DIREXION DAILY S&amp;P OIL &amp; GAS EXP. &amp; PROD. BEAR 2X SHARES</t>
        </is>
      </c>
      <c r="C781" s="8" t="inlineStr">
        <is>
          <t>US25460G6585</t>
        </is>
      </c>
      <c r="D781" s="8" t="inlineStr">
        <is>
          <t>NEW YORK STOCK EXCHANGE</t>
        </is>
      </c>
    </row>
    <row r="782">
      <c r="A782" s="8" t="inlineStr">
        <is>
          <t>DRIV</t>
        </is>
      </c>
      <c r="B782" s="8" t="inlineStr">
        <is>
          <t xml:space="preserve">GLOBAL X AUTONOMOUS &amp; ELECTRIC VEHICLES ETF </t>
        </is>
      </c>
      <c r="C782" s="8" t="inlineStr">
        <is>
          <t>US37954Y6243</t>
        </is>
      </c>
      <c r="D782" s="8" t="inlineStr">
        <is>
          <t>NASDAQ</t>
        </is>
      </c>
    </row>
    <row r="783">
      <c r="A783" s="8" t="inlineStr">
        <is>
          <t>DRN</t>
        </is>
      </c>
      <c r="B783" s="8" t="inlineStr">
        <is>
          <t>DIREXION DAILY MSCI REAL ESTATE BULL 3X SHARES</t>
        </is>
      </c>
      <c r="C783" s="8" t="inlineStr">
        <is>
          <t>US25459W7552</t>
        </is>
      </c>
      <c r="D783" s="8" t="inlineStr">
        <is>
          <t>NEW YORK STOCK EXCHANGE</t>
        </is>
      </c>
    </row>
    <row r="784">
      <c r="A784" s="8" t="inlineStr">
        <is>
          <t>DRVV</t>
        </is>
      </c>
      <c r="B784" s="8" t="inlineStr">
        <is>
          <t>DIREXION DAILY MSCI REAL ESTATE BEAR 3X SHARES</t>
        </is>
      </c>
      <c r="C784" s="8" t="inlineStr">
        <is>
          <t>US25460E1414</t>
        </is>
      </c>
      <c r="D784" s="8" t="inlineStr">
        <is>
          <t>NEW YORK STOCK EXCHANGE</t>
        </is>
      </c>
    </row>
    <row r="785">
      <c r="A785" s="8" t="inlineStr">
        <is>
          <t>DSI</t>
        </is>
      </c>
      <c r="B785" s="8" t="inlineStr">
        <is>
          <t xml:space="preserve">ISHARES MSCI KLD 400 SOCIAL ETF </t>
        </is>
      </c>
      <c r="C785" s="8" t="inlineStr">
        <is>
          <t>US4642885705</t>
        </is>
      </c>
      <c r="D785" s="8" t="inlineStr">
        <is>
          <t>NEW YORK STOCK EXCHANGE</t>
        </is>
      </c>
    </row>
    <row r="786">
      <c r="A786" s="8" t="inlineStr">
        <is>
          <t>DTD</t>
        </is>
      </c>
      <c r="B786" s="8" t="inlineStr">
        <is>
          <t>WISDOMTREE U.S. TOTAL DIVIDEND FUND</t>
        </is>
      </c>
      <c r="C786" s="8" t="inlineStr">
        <is>
          <t>US97717W1099</t>
        </is>
      </c>
      <c r="D786" s="8" t="inlineStr">
        <is>
          <t>NEW YORK STOCK EXCHANGE</t>
        </is>
      </c>
    </row>
    <row r="787">
      <c r="A787" s="8" t="inlineStr">
        <is>
          <t>DTN</t>
        </is>
      </c>
      <c r="B787" s="8" t="inlineStr">
        <is>
          <t>WISDOMTREE U.S. DIVIDEND EX-FINANCIALS FUND</t>
        </is>
      </c>
      <c r="C787" s="8" t="inlineStr">
        <is>
          <t>US97717W4069</t>
        </is>
      </c>
      <c r="D787" s="8" t="inlineStr">
        <is>
          <t>NEW YORK STOCK EXCHANGE</t>
        </is>
      </c>
    </row>
    <row r="788">
      <c r="A788" s="8" t="inlineStr">
        <is>
          <t>DUG</t>
        </is>
      </c>
      <c r="B788" s="8" t="inlineStr">
        <is>
          <t>PROSHARES ULTRASHORT OIL &amp; GAS</t>
        </is>
      </c>
      <c r="C788" s="8" t="inlineStr">
        <is>
          <t>US74348A5258</t>
        </is>
      </c>
      <c r="D788" s="8" t="inlineStr">
        <is>
          <t>NEW YORK STOCK EXCHANGE</t>
        </is>
      </c>
    </row>
    <row r="789">
      <c r="A789" s="8" t="inlineStr">
        <is>
          <t>DURA</t>
        </is>
      </c>
      <c r="B789" s="8" t="inlineStr">
        <is>
          <t xml:space="preserve">VANECK VECTORS MORNINGSTAR DURABLE DIVIDEND ETF </t>
        </is>
      </c>
      <c r="C789" s="8" t="inlineStr">
        <is>
          <t>US92189H1023</t>
        </is>
      </c>
      <c r="D789" s="8" t="inlineStr">
        <is>
          <t>CBOE GLOBAL MARKETS</t>
        </is>
      </c>
    </row>
    <row r="790">
      <c r="A790" s="8" t="inlineStr">
        <is>
          <t>DUST</t>
        </is>
      </c>
      <c r="B790" s="8" t="inlineStr">
        <is>
          <t>DIREXION DAILY GOLD MINERS INDEX BEAR 2X SHARES</t>
        </is>
      </c>
      <c r="C790" s="8" t="inlineStr">
        <is>
          <t>US25460G8805</t>
        </is>
      </c>
      <c r="D790" s="8" t="inlineStr">
        <is>
          <t>NEW YORK STOCK EXCHANGE</t>
        </is>
      </c>
    </row>
    <row r="791">
      <c r="A791" s="8" t="inlineStr">
        <is>
          <t>DVY</t>
        </is>
      </c>
      <c r="B791" s="8" t="inlineStr">
        <is>
          <t>ISHARES SELECT DIVIDEND ETF</t>
        </is>
      </c>
      <c r="C791" s="8" t="inlineStr">
        <is>
          <t>US4642871689</t>
        </is>
      </c>
      <c r="D791" s="8" t="inlineStr">
        <is>
          <t>NASDAQ</t>
        </is>
      </c>
    </row>
    <row r="792">
      <c r="A792" s="8" t="inlineStr">
        <is>
          <t>DVYE</t>
        </is>
      </c>
      <c r="B792" s="8" t="inlineStr">
        <is>
          <t>ISHARES EMERGING MARKETS DIVIDEND ETF</t>
        </is>
      </c>
      <c r="C792" s="8" t="inlineStr">
        <is>
          <t>US4642863199</t>
        </is>
      </c>
      <c r="D792" s="8" t="inlineStr">
        <is>
          <t>NEW YORK STOCK EXCHANGE</t>
        </is>
      </c>
    </row>
    <row r="793">
      <c r="A793" s="8" t="inlineStr">
        <is>
          <t>DWM</t>
        </is>
      </c>
      <c r="B793" s="8" t="inlineStr">
        <is>
          <t>WISDOMTREE DEFA FUND</t>
        </is>
      </c>
      <c r="C793" s="8" t="inlineStr">
        <is>
          <t>US97717W7039</t>
        </is>
      </c>
      <c r="D793" s="8" t="inlineStr">
        <is>
          <t>NEW YORK STOCK EXCHANGE</t>
        </is>
      </c>
    </row>
    <row r="794">
      <c r="A794" s="8" t="inlineStr">
        <is>
          <t>DXD</t>
        </is>
      </c>
      <c r="B794" s="8" t="inlineStr">
        <is>
          <t>PROSHARES ULTRASHORT DOW30</t>
        </is>
      </c>
      <c r="C794" s="8" t="inlineStr">
        <is>
          <t>US74347B2768</t>
        </is>
      </c>
      <c r="D794" s="8" t="inlineStr">
        <is>
          <t>NEW YORK STOCK EXCHANGE</t>
        </is>
      </c>
    </row>
    <row r="795">
      <c r="A795" s="8" t="inlineStr">
        <is>
          <t>DXGE</t>
        </is>
      </c>
      <c r="B795" s="8" t="inlineStr">
        <is>
          <t>WISDOMTREE GERMANY HEDGED EQUITY FUND</t>
        </is>
      </c>
      <c r="C795" s="8" t="inlineStr">
        <is>
          <t>US97717W4481</t>
        </is>
      </c>
      <c r="D795" s="8" t="inlineStr">
        <is>
          <t>NASDAQ</t>
        </is>
      </c>
    </row>
    <row r="796">
      <c r="A796" s="8" t="inlineStr">
        <is>
          <t>DXJ</t>
        </is>
      </c>
      <c r="B796" s="8" t="inlineStr">
        <is>
          <t>WISDOMTREE JAPAN HEDGED EQUITY FUND</t>
        </is>
      </c>
      <c r="C796" s="8" t="inlineStr">
        <is>
          <t>US97717W8516</t>
        </is>
      </c>
      <c r="D796" s="8" t="inlineStr">
        <is>
          <t>NEW YORK STOCK EXCHANGE</t>
        </is>
      </c>
    </row>
    <row r="797">
      <c r="A797" s="8" t="inlineStr">
        <is>
          <t>DXJS</t>
        </is>
      </c>
      <c r="B797" s="8" t="inlineStr">
        <is>
          <t>WISDOMTREE JAPAN HEDGED SMALLCAP EQUITY FUND</t>
        </is>
      </c>
      <c r="C797" s="8" t="inlineStr">
        <is>
          <t>US97717W5215</t>
        </is>
      </c>
      <c r="D797" s="8" t="inlineStr">
        <is>
          <t>NASDAQ</t>
        </is>
      </c>
    </row>
    <row r="798">
      <c r="A798" s="8" t="inlineStr">
        <is>
          <t>DZK</t>
        </is>
      </c>
      <c r="B798" s="8" t="inlineStr">
        <is>
          <t>DIREXION DAILY MSCI DEVELOPED MARKETS BULL 3X SHARES</t>
        </is>
      </c>
      <c r="C798" s="8" t="inlineStr">
        <is>
          <t>US25459W7891</t>
        </is>
      </c>
      <c r="D798" s="8" t="inlineStr">
        <is>
          <t>NEW YORK STOCK EXCHANGE</t>
        </is>
      </c>
    </row>
    <row r="799">
      <c r="A799" s="8" t="inlineStr">
        <is>
          <t>EAGG</t>
        </is>
      </c>
      <c r="B799" s="8" t="inlineStr">
        <is>
          <t>ISHARES ESG AWARE U.S. AGGREGATE BOND ETF</t>
        </is>
      </c>
      <c r="C799" s="8" t="inlineStr">
        <is>
          <t>US46435U5496</t>
        </is>
      </c>
      <c r="D799" s="8" t="inlineStr">
        <is>
          <t>NEW YORK STOCK EXCHANGE</t>
        </is>
      </c>
    </row>
    <row r="800">
      <c r="A800" s="8" t="inlineStr">
        <is>
          <t>EBIZ</t>
        </is>
      </c>
      <c r="B800" s="8" t="inlineStr">
        <is>
          <t xml:space="preserve">GLOBAL X E-COMMERCE ETF </t>
        </is>
      </c>
      <c r="C800" s="8" t="inlineStr">
        <is>
          <t>US37954Y4677</t>
        </is>
      </c>
      <c r="D800" s="8" t="inlineStr">
        <is>
          <t>NASDAQ</t>
        </is>
      </c>
    </row>
    <row r="801">
      <c r="A801" s="8" t="inlineStr">
        <is>
          <t>EBND</t>
        </is>
      </c>
      <c r="B801" s="8" t="inlineStr">
        <is>
          <t>SPDR® BLOOMBERG BARCLAYS EMERGING MARKETS LOCAL BOND ETF</t>
        </is>
      </c>
      <c r="C801" s="8" t="inlineStr">
        <is>
          <t>US78464A3914</t>
        </is>
      </c>
      <c r="D801" s="8" t="inlineStr">
        <is>
          <t>NEW YORK STOCK EXCHANGE</t>
        </is>
      </c>
    </row>
    <row r="802">
      <c r="A802" s="8" t="inlineStr">
        <is>
          <t>ECH</t>
        </is>
      </c>
      <c r="B802" s="8" t="inlineStr">
        <is>
          <t>ISHARES MSCI CHILE ETF</t>
        </is>
      </c>
      <c r="C802" s="8" t="inlineStr">
        <is>
          <t>US4642866408</t>
        </is>
      </c>
      <c r="D802" s="8" t="inlineStr">
        <is>
          <t>CBOE GLOBAL MARKETS</t>
        </is>
      </c>
    </row>
    <row r="803">
      <c r="A803" s="8" t="inlineStr">
        <is>
          <t>ECNS</t>
        </is>
      </c>
      <c r="B803" s="8" t="inlineStr">
        <is>
          <t>ISHARES MSCI CHINA SMALL-CAP ETF</t>
        </is>
      </c>
      <c r="C803" s="8" t="inlineStr">
        <is>
          <t>US46429B2007</t>
        </is>
      </c>
      <c r="D803" s="8" t="inlineStr">
        <is>
          <t>NEW YORK STOCK EXCHANGE</t>
        </is>
      </c>
    </row>
    <row r="804">
      <c r="A804" s="8" t="inlineStr">
        <is>
          <t>EDC</t>
        </is>
      </c>
      <c r="B804" s="8" t="inlineStr">
        <is>
          <t>DIREXION DAILY MSCI EMERGING MARKETS BULL 3X SHARES</t>
        </is>
      </c>
      <c r="C804" s="8" t="inlineStr">
        <is>
          <t>US25490K2814</t>
        </is>
      </c>
      <c r="D804" s="8" t="inlineStr">
        <is>
          <t>NEW YORK STOCK EXCHANGE</t>
        </is>
      </c>
    </row>
    <row r="805">
      <c r="A805" s="8" t="inlineStr">
        <is>
          <t>EDEN</t>
        </is>
      </c>
      <c r="B805" s="8" t="inlineStr">
        <is>
          <t>ISHARES MSCI DENMARK ETF</t>
        </is>
      </c>
      <c r="C805" s="8" t="inlineStr">
        <is>
          <t>US46429B5232</t>
        </is>
      </c>
      <c r="D805" s="8" t="inlineStr">
        <is>
          <t>CBOE GLOBAL MARKETS</t>
        </is>
      </c>
    </row>
    <row r="806">
      <c r="A806" s="8" t="inlineStr">
        <is>
          <t>EDOC</t>
        </is>
      </c>
      <c r="B806" s="8" t="inlineStr">
        <is>
          <t>GLOBAL X TELEMEDICINE &amp; DIGITAL HEALTH ETF</t>
        </is>
      </c>
      <c r="C806" s="8" t="inlineStr">
        <is>
          <t>US37954Y2853</t>
        </is>
      </c>
      <c r="D806" s="8" t="inlineStr">
        <is>
          <t>NASDAQ</t>
        </is>
      </c>
    </row>
    <row r="807">
      <c r="A807" s="8" t="inlineStr">
        <is>
          <t>EDUT</t>
        </is>
      </c>
      <c r="B807" s="8" t="inlineStr">
        <is>
          <t>GLOBAL X EDUCATION ETF</t>
        </is>
      </c>
      <c r="C807" s="8" t="inlineStr">
        <is>
          <t>US37954Y7233</t>
        </is>
      </c>
      <c r="D807" s="8" t="inlineStr">
        <is>
          <t>NASDAQ</t>
        </is>
      </c>
    </row>
    <row r="808">
      <c r="A808" s="8" t="inlineStr">
        <is>
          <t>EDV</t>
        </is>
      </c>
      <c r="B808" s="8" t="inlineStr">
        <is>
          <t>VANGUARD EXTENDED DURATION TREASURY ETF</t>
        </is>
      </c>
      <c r="C808" s="8" t="inlineStr">
        <is>
          <t>US9219107094</t>
        </is>
      </c>
      <c r="D808" s="8" t="inlineStr">
        <is>
          <t>NEW YORK STOCK EXCHANGE</t>
        </is>
      </c>
    </row>
    <row r="809">
      <c r="A809" s="8" t="inlineStr">
        <is>
          <t>EDZ</t>
        </is>
      </c>
      <c r="B809" s="8" t="inlineStr">
        <is>
          <t>DIREXION DAILY MSCI EMERGING MARKETS BEAR 3X SHARES</t>
        </is>
      </c>
      <c r="C809" s="8" t="inlineStr">
        <is>
          <t>US25460E5472</t>
        </is>
      </c>
      <c r="D809" s="8" t="inlineStr">
        <is>
          <t>NEW YORK STOCK EXCHANGE</t>
        </is>
      </c>
    </row>
    <row r="810">
      <c r="A810" s="8" t="inlineStr">
        <is>
          <t>EEM</t>
        </is>
      </c>
      <c r="B810" s="8" t="inlineStr">
        <is>
          <t>ISHARES MSCI EMERGING MARKETS ETF</t>
        </is>
      </c>
      <c r="C810" s="8" t="inlineStr">
        <is>
          <t>US4642872349</t>
        </is>
      </c>
      <c r="D810" s="8" t="inlineStr">
        <is>
          <t>NEW YORK STOCK EXCHANGE</t>
        </is>
      </c>
    </row>
    <row r="811">
      <c r="A811" s="8" t="inlineStr">
        <is>
          <t>EEMA</t>
        </is>
      </c>
      <c r="B811" s="8" t="inlineStr">
        <is>
          <t>ISHARES MSCI EMERGING MARKETS ASIA ETF</t>
        </is>
      </c>
      <c r="C811" s="8" t="inlineStr">
        <is>
          <t>US4642864262</t>
        </is>
      </c>
      <c r="D811" s="8" t="inlineStr">
        <is>
          <t>NASDAQ</t>
        </is>
      </c>
    </row>
    <row r="812">
      <c r="A812" s="8" t="inlineStr">
        <is>
          <t>EEMV</t>
        </is>
      </c>
      <c r="B812" s="8" t="inlineStr">
        <is>
          <t>ISHARES MSCI EMERGING MARKETS MIN VOL FACTOR ETF</t>
        </is>
      </c>
      <c r="C812" s="8" t="inlineStr">
        <is>
          <t>US4642865335</t>
        </is>
      </c>
      <c r="D812" s="8" t="inlineStr">
        <is>
          <t>CBOE GLOBAL MARKETS</t>
        </is>
      </c>
    </row>
    <row r="813">
      <c r="A813" s="8" t="inlineStr">
        <is>
          <t>EES</t>
        </is>
      </c>
      <c r="B813" s="8" t="inlineStr">
        <is>
          <t>WISDOMTREE U.S. SMALLCAP FUND</t>
        </is>
      </c>
      <c r="C813" s="8" t="inlineStr">
        <is>
          <t>US97717W5629</t>
        </is>
      </c>
      <c r="D813" s="8" t="inlineStr">
        <is>
          <t>NEW YORK STOCK EXCHANGE</t>
        </is>
      </c>
    </row>
    <row r="814">
      <c r="A814" s="8" t="inlineStr">
        <is>
          <t>EFA</t>
        </is>
      </c>
      <c r="B814" s="8" t="inlineStr">
        <is>
          <t>ISHARES MSCI EAFE ETF</t>
        </is>
      </c>
      <c r="C814" s="8" t="inlineStr">
        <is>
          <t>US4642874659</t>
        </is>
      </c>
      <c r="D814" s="8" t="inlineStr">
        <is>
          <t>NEW YORK STOCK EXCHANGE</t>
        </is>
      </c>
    </row>
    <row r="815">
      <c r="A815" s="8" t="inlineStr">
        <is>
          <t>EFAS</t>
        </is>
      </c>
      <c r="B815" s="8" t="inlineStr">
        <is>
          <t>GLOBAL X MSCI SUPERDIVIDEND EAFE ETF</t>
        </is>
      </c>
      <c r="C815" s="8" t="inlineStr">
        <is>
          <t>US37954Y6995</t>
        </is>
      </c>
      <c r="D815" s="8" t="inlineStr">
        <is>
          <t>NASDAQ</t>
        </is>
      </c>
    </row>
    <row r="816">
      <c r="A816" s="8" t="inlineStr">
        <is>
          <t>EFAV</t>
        </is>
      </c>
      <c r="B816" s="8" t="inlineStr">
        <is>
          <t>ISHARES MSCI EAFE MIN VOL FACTOR ETF</t>
        </is>
      </c>
      <c r="C816" s="8" t="inlineStr">
        <is>
          <t>US46429B6891</t>
        </is>
      </c>
      <c r="D816" s="8" t="inlineStr">
        <is>
          <t>CBOE GLOBAL MARKETS</t>
        </is>
      </c>
    </row>
    <row r="817">
      <c r="A817" s="8" t="inlineStr">
        <is>
          <t>EFG</t>
        </is>
      </c>
      <c r="B817" s="8" t="inlineStr">
        <is>
          <t>ISHARES MSCI EAFE GROWTH ETF</t>
        </is>
      </c>
      <c r="C817" s="8" t="inlineStr">
        <is>
          <t>US4642888857</t>
        </is>
      </c>
      <c r="D817" s="8" t="inlineStr">
        <is>
          <t>CBOE GLOBAL MARKETS</t>
        </is>
      </c>
    </row>
    <row r="818">
      <c r="A818" s="8" t="inlineStr">
        <is>
          <t>EFNL</t>
        </is>
      </c>
      <c r="B818" s="8" t="inlineStr">
        <is>
          <t>ISHARES MSCI FINLAND ETF</t>
        </is>
      </c>
      <c r="C818" s="8" t="inlineStr">
        <is>
          <t>US46429B5158</t>
        </is>
      </c>
      <c r="D818" s="8" t="inlineStr">
        <is>
          <t>CBOE GLOBAL MARKETS</t>
        </is>
      </c>
    </row>
    <row r="819">
      <c r="A819" s="8" t="inlineStr">
        <is>
          <t>EFV</t>
        </is>
      </c>
      <c r="B819" s="8" t="inlineStr">
        <is>
          <t>ISHARES MSCI EAFE VALUE ETF</t>
        </is>
      </c>
      <c r="C819" s="8" t="inlineStr">
        <is>
          <t>US4642888774</t>
        </is>
      </c>
      <c r="D819" s="8" t="inlineStr">
        <is>
          <t>CBOE GLOBAL MARKETS</t>
        </is>
      </c>
    </row>
    <row r="820">
      <c r="A820" s="8" t="inlineStr">
        <is>
          <t>EGPT</t>
        </is>
      </c>
      <c r="B820" s="8" t="inlineStr">
        <is>
          <t>VANECK VECTORS EGYPT INDEX ETF</t>
        </is>
      </c>
      <c r="C820" s="8" t="inlineStr">
        <is>
          <t>US92189F7758</t>
        </is>
      </c>
      <c r="D820" s="8" t="inlineStr">
        <is>
          <t>NEW YORK STOCK EXCHANGE</t>
        </is>
      </c>
    </row>
    <row r="821">
      <c r="A821" s="8" t="inlineStr">
        <is>
          <t>EIDO</t>
        </is>
      </c>
      <c r="B821" s="8" t="inlineStr">
        <is>
          <t>ISHARES MSCI INDONESIA ETF</t>
        </is>
      </c>
      <c r="C821" s="8" t="inlineStr">
        <is>
          <t>US46429B3096</t>
        </is>
      </c>
      <c r="D821" s="8" t="inlineStr">
        <is>
          <t>NEW YORK STOCK EXCHANGE</t>
        </is>
      </c>
    </row>
    <row r="822">
      <c r="A822" s="8" t="inlineStr">
        <is>
          <t>EIRL</t>
        </is>
      </c>
      <c r="B822" s="8" t="inlineStr">
        <is>
          <t>ISHARES MSCI IRELAND ETF</t>
        </is>
      </c>
      <c r="C822" s="8" t="inlineStr">
        <is>
          <t>US46429B5075</t>
        </is>
      </c>
      <c r="D822" s="8" t="inlineStr">
        <is>
          <t>NEW YORK STOCK EXCHANGE</t>
        </is>
      </c>
    </row>
    <row r="823">
      <c r="A823" s="8" t="inlineStr">
        <is>
          <t>EIS</t>
        </is>
      </c>
      <c r="B823" s="8" t="inlineStr">
        <is>
          <t>ISHARES MSCI ISRAEL ETF</t>
        </is>
      </c>
      <c r="C823" s="8" t="inlineStr">
        <is>
          <t>US4642866325</t>
        </is>
      </c>
      <c r="D823" s="8" t="inlineStr">
        <is>
          <t>NEW YORK STOCK EXCHANGE</t>
        </is>
      </c>
    </row>
    <row r="824">
      <c r="A824" s="8" t="inlineStr">
        <is>
          <t>ELD</t>
        </is>
      </c>
      <c r="B824" s="8" t="inlineStr">
        <is>
          <t>WISDOMTREE EMERGING MARKETS LOCAL DEBT FUND</t>
        </is>
      </c>
      <c r="C824" s="8" t="inlineStr">
        <is>
          <t>US97717X8671</t>
        </is>
      </c>
      <c r="D824" s="8" t="inlineStr">
        <is>
          <t>NEW YORK STOCK EXCHANGE</t>
        </is>
      </c>
    </row>
    <row r="825">
      <c r="A825" s="8" t="inlineStr">
        <is>
          <t>EMB</t>
        </is>
      </c>
      <c r="B825" s="8" t="inlineStr">
        <is>
          <t>ISHARES J.P. MORGAN USD EMERGING MARKETS BOND ETF</t>
        </is>
      </c>
      <c r="C825" s="8" t="inlineStr">
        <is>
          <t>US4642882819</t>
        </is>
      </c>
      <c r="D825" s="8" t="inlineStr">
        <is>
          <t>NASDAQ</t>
        </is>
      </c>
    </row>
    <row r="826">
      <c r="A826" s="8" t="inlineStr">
        <is>
          <t>EMGF</t>
        </is>
      </c>
      <c r="B826" s="8" t="inlineStr">
        <is>
          <t>ISHARES MSCI EMERGING MARKETS MULTIFACTOR ETF</t>
        </is>
      </c>
      <c r="C826" s="8" t="inlineStr">
        <is>
          <t>US46434G8895</t>
        </is>
      </c>
      <c r="D826" s="8" t="inlineStr">
        <is>
          <t>CBOE GLOBAL MARKETS</t>
        </is>
      </c>
    </row>
    <row r="827">
      <c r="A827" s="8" t="inlineStr">
        <is>
          <t>EMHY</t>
        </is>
      </c>
      <c r="B827" s="8" t="inlineStr">
        <is>
          <t>ISHARES J.P. MORGAN EM HIGH YIELD BOND ETF</t>
        </is>
      </c>
      <c r="C827" s="8" t="inlineStr">
        <is>
          <t>US4642862852</t>
        </is>
      </c>
      <c r="D827" s="8" t="inlineStr">
        <is>
          <t>CBOE GLOBAL MARKETS</t>
        </is>
      </c>
    </row>
    <row r="828">
      <c r="A828" s="8" t="inlineStr">
        <is>
          <t>EMIF</t>
        </is>
      </c>
      <c r="B828" s="8" t="inlineStr">
        <is>
          <t>ISHARES EMERGING MARKETS INFRASTRUCTURE ETF</t>
        </is>
      </c>
      <c r="C828" s="8" t="inlineStr">
        <is>
          <t>US4642882165</t>
        </is>
      </c>
      <c r="D828" s="8" t="inlineStr">
        <is>
          <t>NASDAQ</t>
        </is>
      </c>
    </row>
    <row r="829">
      <c r="A829" s="8" t="inlineStr">
        <is>
          <t>EMLC</t>
        </is>
      </c>
      <c r="B829" s="8" t="inlineStr">
        <is>
          <t>VANECK VECTORS J.P MORGAN EM LOCAL CURRENCY BOND ETF</t>
        </is>
      </c>
      <c r="C829" s="8" t="inlineStr">
        <is>
          <t>US92189H3003</t>
        </is>
      </c>
      <c r="D829" s="8" t="inlineStr">
        <is>
          <t>NEW YORK STOCK EXCHANGE</t>
        </is>
      </c>
    </row>
    <row r="830">
      <c r="A830" s="8" t="inlineStr">
        <is>
          <t>ENOR</t>
        </is>
      </c>
      <c r="B830" s="8" t="inlineStr">
        <is>
          <t>ISHARES MSCI NORWAY ETF</t>
        </is>
      </c>
      <c r="C830" s="8" t="inlineStr">
        <is>
          <t>US46429B4995</t>
        </is>
      </c>
      <c r="D830" s="8" t="inlineStr">
        <is>
          <t>CBOE GLOBAL MARKETS</t>
        </is>
      </c>
    </row>
    <row r="831">
      <c r="A831" s="8" t="inlineStr">
        <is>
          <t>ENZL</t>
        </is>
      </c>
      <c r="B831" s="8" t="inlineStr">
        <is>
          <t>ISHARES MSCI NEW ZEALAND ETF</t>
        </is>
      </c>
      <c r="C831" s="8" t="inlineStr">
        <is>
          <t>US4642891232</t>
        </is>
      </c>
      <c r="D831" s="8" t="inlineStr">
        <is>
          <t>NASDAQ</t>
        </is>
      </c>
    </row>
    <row r="832">
      <c r="A832" s="8" t="inlineStr">
        <is>
          <t>EPHE</t>
        </is>
      </c>
      <c r="B832" s="8" t="inlineStr">
        <is>
          <t>ISHARES MSCI PHILIPPINES ETF</t>
        </is>
      </c>
      <c r="C832" s="8" t="inlineStr">
        <is>
          <t>US46429B4086</t>
        </is>
      </c>
      <c r="D832" s="8" t="inlineStr">
        <is>
          <t>NEW YORK STOCK EXCHANGE</t>
        </is>
      </c>
    </row>
    <row r="833">
      <c r="A833" s="8" t="inlineStr">
        <is>
          <t>EPI</t>
        </is>
      </c>
      <c r="B833" s="8" t="inlineStr">
        <is>
          <t>WISDOMTREE INDIA EARNINGS FUND</t>
        </is>
      </c>
      <c r="C833" s="8" t="inlineStr">
        <is>
          <t>US97717W4226</t>
        </is>
      </c>
      <c r="D833" s="8" t="inlineStr">
        <is>
          <t>NEW YORK STOCK EXCHANGE</t>
        </is>
      </c>
    </row>
    <row r="834">
      <c r="A834" s="8" t="inlineStr">
        <is>
          <t>EPOL</t>
        </is>
      </c>
      <c r="B834" s="8" t="inlineStr">
        <is>
          <t>ISHARES MSCI POLAND ETF</t>
        </is>
      </c>
      <c r="C834" s="8" t="inlineStr">
        <is>
          <t>US46429B6065</t>
        </is>
      </c>
      <c r="D834" s="8" t="inlineStr">
        <is>
          <t>NEW YORK STOCK EXCHANGE</t>
        </is>
      </c>
    </row>
    <row r="835">
      <c r="A835" s="8" t="inlineStr">
        <is>
          <t>EPP</t>
        </is>
      </c>
      <c r="B835" s="8" t="inlineStr">
        <is>
          <t>ISHARES MSCI PACIFIC EX JAPAN ETF</t>
        </is>
      </c>
      <c r="C835" s="8" t="inlineStr">
        <is>
          <t>US4642866655</t>
        </is>
      </c>
      <c r="D835" s="8" t="inlineStr">
        <is>
          <t>NEW YORK STOCK EXCHANGE</t>
        </is>
      </c>
    </row>
    <row r="836">
      <c r="A836" s="8" t="inlineStr">
        <is>
          <t>EPS</t>
        </is>
      </c>
      <c r="B836" s="8" t="inlineStr">
        <is>
          <t>WISDOMTREE U.S. LARGECAP FUND</t>
        </is>
      </c>
      <c r="C836" s="8" t="inlineStr">
        <is>
          <t>US97717W5884</t>
        </is>
      </c>
      <c r="D836" s="8" t="inlineStr">
        <is>
          <t>NEW YORK STOCK EXCHANGE</t>
        </is>
      </c>
    </row>
    <row r="837">
      <c r="A837" s="8" t="inlineStr">
        <is>
          <t>EPU</t>
        </is>
      </c>
      <c r="B837" s="8" t="inlineStr">
        <is>
          <t>ISHARES MSCI PERU ETF</t>
        </is>
      </c>
      <c r="C837" s="8" t="inlineStr">
        <is>
          <t>US4642898427</t>
        </is>
      </c>
      <c r="D837" s="8" t="inlineStr">
        <is>
          <t>NEW YORK STOCK EXCHANGE</t>
        </is>
      </c>
    </row>
    <row r="838">
      <c r="A838" s="8" t="inlineStr">
        <is>
          <t>ERUS</t>
        </is>
      </c>
      <c r="B838" s="8" t="inlineStr">
        <is>
          <t>ISHARES MSCI RUSSIA ETF</t>
        </is>
      </c>
      <c r="C838" s="8" t="inlineStr">
        <is>
          <t>US46434G7988</t>
        </is>
      </c>
      <c r="D838" s="8" t="inlineStr">
        <is>
          <t>NEW YORK STOCK EXCHANGE</t>
        </is>
      </c>
    </row>
    <row r="839">
      <c r="A839" s="8" t="inlineStr">
        <is>
          <t>ERX</t>
        </is>
      </c>
      <c r="B839" s="8" t="inlineStr">
        <is>
          <t>DIREXION DAILY ENERGY BULL 2X SHARES</t>
        </is>
      </c>
      <c r="C839" s="8" t="inlineStr">
        <is>
          <t>US25460G6098</t>
        </is>
      </c>
      <c r="D839" s="8" t="inlineStr">
        <is>
          <t>NEW YORK STOCK EXCHANGE</t>
        </is>
      </c>
    </row>
    <row r="840">
      <c r="A840" s="8" t="inlineStr">
        <is>
          <t>ERY</t>
        </is>
      </c>
      <c r="B840" s="8" t="inlineStr">
        <is>
          <t>DIREXION DAILY ENERGY BEAR 2X SHARES</t>
        </is>
      </c>
      <c r="C840" s="8" t="inlineStr">
        <is>
          <t>US25460E5548</t>
        </is>
      </c>
      <c r="D840" s="8" t="inlineStr">
        <is>
          <t>NEW YORK STOCK EXCHANGE</t>
        </is>
      </c>
    </row>
    <row r="841">
      <c r="A841" s="8" t="inlineStr">
        <is>
          <t>ESGD</t>
        </is>
      </c>
      <c r="B841" s="8" t="inlineStr">
        <is>
          <t>ISHARES ESG AWARE MSCI EAFE ETF</t>
        </is>
      </c>
      <c r="C841" s="8" t="inlineStr">
        <is>
          <t>US46435G5163</t>
        </is>
      </c>
      <c r="D841" s="8" t="inlineStr">
        <is>
          <t>NASDAQ</t>
        </is>
      </c>
    </row>
    <row r="842">
      <c r="A842" s="8" t="inlineStr">
        <is>
          <t>ESGE</t>
        </is>
      </c>
      <c r="B842" s="8" t="inlineStr">
        <is>
          <t>ISHARES ESG AWARE MSCI EM ETF</t>
        </is>
      </c>
      <c r="C842" s="8" t="inlineStr">
        <is>
          <t>US46434G8630</t>
        </is>
      </c>
      <c r="D842" s="8" t="inlineStr">
        <is>
          <t>NASDAQ</t>
        </is>
      </c>
    </row>
    <row r="843">
      <c r="A843" s="8" t="inlineStr">
        <is>
          <t>ESGU</t>
        </is>
      </c>
      <c r="B843" s="8" t="inlineStr">
        <is>
          <t>ISHARES ESG AWARE MSCI USA ETF</t>
        </is>
      </c>
      <c r="C843" s="8" t="inlineStr">
        <is>
          <t>US46435G4257</t>
        </is>
      </c>
      <c r="D843" s="8" t="inlineStr">
        <is>
          <t>NASDAQ</t>
        </is>
      </c>
    </row>
    <row r="844">
      <c r="A844" s="8" t="inlineStr">
        <is>
          <t>ESGV</t>
        </is>
      </c>
      <c r="B844" s="8" t="inlineStr">
        <is>
          <t>VANGUARD ESG U.S. STOCK ETF</t>
        </is>
      </c>
      <c r="C844" s="8" t="inlineStr">
        <is>
          <t>US9219107334</t>
        </is>
      </c>
      <c r="D844" s="8" t="inlineStr">
        <is>
          <t>CBOE GLOBAL MARKETS</t>
        </is>
      </c>
    </row>
    <row r="845">
      <c r="A845" s="8" t="inlineStr">
        <is>
          <t>ESML</t>
        </is>
      </c>
      <c r="B845" s="8" t="inlineStr">
        <is>
          <t>ISHARES ESG MSCI USA SMALL-CAP ETF</t>
        </is>
      </c>
      <c r="C845" s="8" t="inlineStr">
        <is>
          <t>US46435U6635</t>
        </is>
      </c>
      <c r="D845" s="8" t="inlineStr">
        <is>
          <t>CBOE GLOBAL MARKETS</t>
        </is>
      </c>
    </row>
    <row r="846">
      <c r="A846" s="8" t="inlineStr">
        <is>
          <t>EUFN</t>
        </is>
      </c>
      <c r="B846" s="8" t="inlineStr">
        <is>
          <t>ISHARES MSCI EUROPE FINANCIALS ETF</t>
        </is>
      </c>
      <c r="C846" s="8" t="inlineStr">
        <is>
          <t>US4642891802</t>
        </is>
      </c>
      <c r="D846" s="8" t="inlineStr">
        <is>
          <t>NASDAQ</t>
        </is>
      </c>
    </row>
    <row r="847">
      <c r="A847" s="8" t="inlineStr">
        <is>
          <t>EUSA</t>
        </is>
      </c>
      <c r="B847" s="8" t="inlineStr">
        <is>
          <t>ISHARES MSCI USA EQUAL WEIGHTED ETF</t>
        </is>
      </c>
      <c r="C847" s="8" t="inlineStr">
        <is>
          <t>US4642866812</t>
        </is>
      </c>
      <c r="D847" s="8" t="inlineStr">
        <is>
          <t>NEW YORK STOCK EXCHANGE</t>
        </is>
      </c>
    </row>
    <row r="848">
      <c r="A848" s="8" t="inlineStr">
        <is>
          <t>EUSC</t>
        </is>
      </c>
      <c r="B848" s="8" t="inlineStr">
        <is>
          <t>WISDOMTREE EUROPE HEDGED SMALLCAP EQUITY FUND</t>
        </is>
      </c>
      <c r="C848" s="8" t="inlineStr">
        <is>
          <t>US97717X5529</t>
        </is>
      </c>
      <c r="D848" s="8" t="inlineStr">
        <is>
          <t>NEW YORK STOCK EXCHANGE</t>
        </is>
      </c>
    </row>
    <row r="849">
      <c r="A849" s="8" t="inlineStr">
        <is>
          <t>EWA</t>
        </is>
      </c>
      <c r="B849" s="8" t="inlineStr">
        <is>
          <t>ISHARES MSCI AUSTRALIA ETF</t>
        </is>
      </c>
      <c r="C849" s="8" t="inlineStr">
        <is>
          <t>US4642861037</t>
        </is>
      </c>
      <c r="D849" s="8" t="inlineStr">
        <is>
          <t>NEW YORK STOCK EXCHANGE</t>
        </is>
      </c>
    </row>
    <row r="850">
      <c r="A850" s="8" t="inlineStr">
        <is>
          <t>EWC</t>
        </is>
      </c>
      <c r="B850" s="8" t="inlineStr">
        <is>
          <t>ISHARES MSCI CANADA ETF</t>
        </is>
      </c>
      <c r="C850" s="8" t="inlineStr">
        <is>
          <t>US4642865095</t>
        </is>
      </c>
      <c r="D850" s="8" t="inlineStr">
        <is>
          <t>NEW YORK STOCK EXCHANGE</t>
        </is>
      </c>
    </row>
    <row r="851">
      <c r="A851" s="8" t="inlineStr">
        <is>
          <t>EWD</t>
        </is>
      </c>
      <c r="B851" s="8" t="inlineStr">
        <is>
          <t>ISHARES MSCI SWEDEN ETF</t>
        </is>
      </c>
      <c r="C851" s="8" t="inlineStr">
        <is>
          <t>US4642867562</t>
        </is>
      </c>
      <c r="D851" s="8" t="inlineStr">
        <is>
          <t>NEW YORK STOCK EXCHANGE</t>
        </is>
      </c>
    </row>
    <row r="852">
      <c r="A852" s="8" t="inlineStr">
        <is>
          <t>EWG</t>
        </is>
      </c>
      <c r="B852" s="8" t="inlineStr">
        <is>
          <t>ISHARES MSCI GERMANY ETF</t>
        </is>
      </c>
      <c r="C852" s="8" t="inlineStr">
        <is>
          <t>US4642868065</t>
        </is>
      </c>
      <c r="D852" s="8" t="inlineStr">
        <is>
          <t>NEW YORK STOCK EXCHANGE</t>
        </is>
      </c>
    </row>
    <row r="853">
      <c r="A853" s="8" t="inlineStr">
        <is>
          <t>EWH</t>
        </is>
      </c>
      <c r="B853" s="8" t="inlineStr">
        <is>
          <t>ISHARES MSCI HONG KONG ETF</t>
        </is>
      </c>
      <c r="C853" s="8" t="inlineStr">
        <is>
          <t>US4642868719</t>
        </is>
      </c>
      <c r="D853" s="8" t="inlineStr">
        <is>
          <t>NEW YORK STOCK EXCHANGE</t>
        </is>
      </c>
    </row>
    <row r="854">
      <c r="A854" s="8" t="inlineStr">
        <is>
          <t>EWI</t>
        </is>
      </c>
      <c r="B854" s="8" t="inlineStr">
        <is>
          <t>ISHARES MSCI ITALY ETF</t>
        </is>
      </c>
      <c r="C854" s="8" t="inlineStr">
        <is>
          <t>US46434G8309</t>
        </is>
      </c>
      <c r="D854" s="8" t="inlineStr">
        <is>
          <t>NEW YORK STOCK EXCHANGE</t>
        </is>
      </c>
    </row>
    <row r="855">
      <c r="A855" s="8" t="inlineStr">
        <is>
          <t>EWJ</t>
        </is>
      </c>
      <c r="B855" s="8" t="inlineStr">
        <is>
          <t>ISHARES MSCI JAPAN ETF</t>
        </is>
      </c>
      <c r="C855" s="8" t="inlineStr">
        <is>
          <t>US46434G8226</t>
        </is>
      </c>
      <c r="D855" s="8" t="inlineStr">
        <is>
          <t>NEW YORK STOCK EXCHANGE</t>
        </is>
      </c>
    </row>
    <row r="856">
      <c r="A856" s="8" t="inlineStr">
        <is>
          <t>EWK</t>
        </is>
      </c>
      <c r="B856" s="8" t="inlineStr">
        <is>
          <t>ISHARES MSCI BELGIUM ETF</t>
        </is>
      </c>
      <c r="C856" s="8" t="inlineStr">
        <is>
          <t>US4642863017</t>
        </is>
      </c>
      <c r="D856" s="8" t="inlineStr">
        <is>
          <t>NEW YORK STOCK EXCHANGE</t>
        </is>
      </c>
    </row>
    <row r="857">
      <c r="A857" s="8" t="inlineStr">
        <is>
          <t>EWL</t>
        </is>
      </c>
      <c r="B857" s="8" t="inlineStr">
        <is>
          <t>ISHARES MSCI SWITZERLAND ETF</t>
        </is>
      </c>
      <c r="C857" s="8" t="inlineStr">
        <is>
          <t>US4642867497</t>
        </is>
      </c>
      <c r="D857" s="8" t="inlineStr">
        <is>
          <t>NEW YORK STOCK EXCHANGE</t>
        </is>
      </c>
    </row>
    <row r="858">
      <c r="A858" s="8" t="inlineStr">
        <is>
          <t>EWM</t>
        </is>
      </c>
      <c r="B858" s="8" t="inlineStr">
        <is>
          <t>ISHARES MSCI MALAYSIA ETF</t>
        </is>
      </c>
      <c r="C858" s="8" t="inlineStr">
        <is>
          <t>US46434G8143</t>
        </is>
      </c>
      <c r="D858" s="8" t="inlineStr">
        <is>
          <t>NEW YORK STOCK EXCHANGE</t>
        </is>
      </c>
    </row>
    <row r="859">
      <c r="A859" s="8" t="inlineStr">
        <is>
          <t>EWN</t>
        </is>
      </c>
      <c r="B859" s="8" t="inlineStr">
        <is>
          <t>ISHARES MSCI NETHERLANDS ETF</t>
        </is>
      </c>
      <c r="C859" s="8" t="inlineStr">
        <is>
          <t>US4642868149</t>
        </is>
      </c>
      <c r="D859" s="8" t="inlineStr">
        <is>
          <t>NEW YORK STOCK EXCHANGE</t>
        </is>
      </c>
    </row>
    <row r="860">
      <c r="A860" s="8" t="inlineStr">
        <is>
          <t>EWO</t>
        </is>
      </c>
      <c r="B860" s="8" t="inlineStr">
        <is>
          <t>ISHARES MSCI AUSTRIA ETF</t>
        </is>
      </c>
      <c r="C860" s="8" t="inlineStr">
        <is>
          <t>US4642862027</t>
        </is>
      </c>
      <c r="D860" s="8" t="inlineStr">
        <is>
          <t>NEW YORK STOCK EXCHANGE</t>
        </is>
      </c>
    </row>
    <row r="861">
      <c r="A861" s="8" t="inlineStr">
        <is>
          <t>EWP</t>
        </is>
      </c>
      <c r="B861" s="8" t="inlineStr">
        <is>
          <t>ISHARES MSCI SPAIN ETF</t>
        </is>
      </c>
      <c r="C861" s="8" t="inlineStr">
        <is>
          <t>US4642867646</t>
        </is>
      </c>
      <c r="D861" s="8" t="inlineStr">
        <is>
          <t>NEW YORK STOCK EXCHANGE</t>
        </is>
      </c>
    </row>
    <row r="862">
      <c r="A862" s="8" t="inlineStr">
        <is>
          <t>EWQ</t>
        </is>
      </c>
      <c r="B862" s="8" t="inlineStr">
        <is>
          <t>ISHARES MSCI FRANCE ETF</t>
        </is>
      </c>
      <c r="C862" s="8" t="inlineStr">
        <is>
          <t>US4642867075</t>
        </is>
      </c>
      <c r="D862" s="8" t="inlineStr">
        <is>
          <t>NEW YORK STOCK EXCHANGE</t>
        </is>
      </c>
    </row>
    <row r="863">
      <c r="A863" s="8" t="inlineStr">
        <is>
          <t>EWS</t>
        </is>
      </c>
      <c r="B863" s="8" t="inlineStr">
        <is>
          <t>ISHARES MSCI SINGAPORE ETF</t>
        </is>
      </c>
      <c r="C863" s="8" t="inlineStr">
        <is>
          <t>US46434G7806</t>
        </is>
      </c>
      <c r="D863" s="8" t="inlineStr">
        <is>
          <t>NEW YORK STOCK EXCHANGE</t>
        </is>
      </c>
    </row>
    <row r="864">
      <c r="A864" s="8" t="inlineStr">
        <is>
          <t>EWT</t>
        </is>
      </c>
      <c r="B864" s="8" t="inlineStr">
        <is>
          <t>ISHARES MSCI TAIWAN ETF</t>
        </is>
      </c>
      <c r="C864" s="8" t="inlineStr">
        <is>
          <t>US46434G7723</t>
        </is>
      </c>
      <c r="D864" s="8" t="inlineStr">
        <is>
          <t>NEW YORK STOCK EXCHANGE</t>
        </is>
      </c>
    </row>
    <row r="865">
      <c r="A865" s="8" t="inlineStr">
        <is>
          <t>EWU</t>
        </is>
      </c>
      <c r="B865" s="8" t="inlineStr">
        <is>
          <t>ISHARES MSCI UNITED KINGDOM ETF</t>
        </is>
      </c>
      <c r="C865" s="8" t="inlineStr">
        <is>
          <t>US46435G3341</t>
        </is>
      </c>
      <c r="D865" s="8" t="inlineStr">
        <is>
          <t>NEW YORK STOCK EXCHANGE</t>
        </is>
      </c>
    </row>
    <row r="866">
      <c r="A866" s="8" t="inlineStr">
        <is>
          <t>EWW</t>
        </is>
      </c>
      <c r="B866" s="8" t="inlineStr">
        <is>
          <t>iShares MSCI Mexico ETF</t>
        </is>
      </c>
      <c r="C866" s="8" t="inlineStr">
        <is>
          <t>US4642868222</t>
        </is>
      </c>
      <c r="D866" s="8" t="inlineStr">
        <is>
          <t>NEW YORK STOCK EXCHANGE</t>
        </is>
      </c>
    </row>
    <row r="867">
      <c r="A867" s="8" t="inlineStr">
        <is>
          <t>EWY</t>
        </is>
      </c>
      <c r="B867" s="8" t="inlineStr">
        <is>
          <t>ISHARES MSCI SOUTH KOREA ETF</t>
        </is>
      </c>
      <c r="C867" s="8" t="inlineStr">
        <is>
          <t>US4642867729</t>
        </is>
      </c>
      <c r="D867" s="8" t="inlineStr">
        <is>
          <t>NEW YORK STOCK EXCHANGE</t>
        </is>
      </c>
    </row>
    <row r="868">
      <c r="A868" s="8" t="inlineStr">
        <is>
          <t>EWZ</t>
        </is>
      </c>
      <c r="B868" s="8" t="inlineStr">
        <is>
          <t>ISHARES MSCI BRAZIL ETF</t>
        </is>
      </c>
      <c r="C868" s="8" t="inlineStr">
        <is>
          <t>US4642864007</t>
        </is>
      </c>
      <c r="D868" s="8" t="inlineStr">
        <is>
          <t>NEW YORK STOCK EXCHANGE</t>
        </is>
      </c>
    </row>
    <row r="869">
      <c r="A869" s="8" t="inlineStr">
        <is>
          <t>EWZS</t>
        </is>
      </c>
      <c r="B869" s="8" t="inlineStr">
        <is>
          <t>ISHARES MSCI BRAZIL SMALL-CAP ETF</t>
        </is>
      </c>
      <c r="C869" s="8" t="inlineStr">
        <is>
          <t>US4642891315</t>
        </is>
      </c>
      <c r="D869" s="8" t="inlineStr">
        <is>
          <t>NASDAQ</t>
        </is>
      </c>
    </row>
    <row r="870">
      <c r="A870" s="8" t="inlineStr">
        <is>
          <t>EXI</t>
        </is>
      </c>
      <c r="B870" s="8" t="inlineStr">
        <is>
          <t>ISHARES GLOBAL INDUSTRIALS ETF</t>
        </is>
      </c>
      <c r="C870" s="8" t="inlineStr">
        <is>
          <t>US4642887297</t>
        </is>
      </c>
      <c r="D870" s="8" t="inlineStr">
        <is>
          <t>NEW YORK STOCK EXCHANGE</t>
        </is>
      </c>
    </row>
    <row r="871">
      <c r="A871" s="8" t="inlineStr">
        <is>
          <t>EXT</t>
        </is>
      </c>
      <c r="B871" s="8" t="inlineStr">
        <is>
          <t>WISDOMTREE U.S. ESG FUND</t>
        </is>
      </c>
      <c r="C871" s="8" t="inlineStr">
        <is>
          <t>US97717W5967</t>
        </is>
      </c>
      <c r="D871" s="8" t="inlineStr">
        <is>
          <t>NEW YORK STOCK EXCHANGE</t>
        </is>
      </c>
    </row>
    <row r="872">
      <c r="A872" s="8" t="inlineStr">
        <is>
          <t>EZA</t>
        </is>
      </c>
      <c r="B872" s="8" t="inlineStr">
        <is>
          <t>ISHARES MSCI SOUTH AFRICA ETF</t>
        </is>
      </c>
      <c r="C872" s="8" t="inlineStr">
        <is>
          <t>US4642867802</t>
        </is>
      </c>
      <c r="D872" s="8" t="inlineStr">
        <is>
          <t>NEW YORK STOCK EXCHANGE</t>
        </is>
      </c>
    </row>
    <row r="873">
      <c r="A873" s="8" t="inlineStr">
        <is>
          <t>EZM</t>
        </is>
      </c>
      <c r="B873" s="8" t="inlineStr">
        <is>
          <t>WISDOMTREE U.S. MIDCAP FUND</t>
        </is>
      </c>
      <c r="C873" s="8" t="inlineStr">
        <is>
          <t>US97717W5702</t>
        </is>
      </c>
      <c r="D873" s="8" t="inlineStr">
        <is>
          <t>NEW YORK STOCK EXCHANGE</t>
        </is>
      </c>
    </row>
    <row r="874">
      <c r="A874" s="8" t="inlineStr">
        <is>
          <t>EZU</t>
        </is>
      </c>
      <c r="B874" s="8" t="inlineStr">
        <is>
          <t>ISHARES MSCI EUROZONE ETF</t>
        </is>
      </c>
      <c r="C874" s="8" t="inlineStr">
        <is>
          <t>US4642866085</t>
        </is>
      </c>
      <c r="D874" s="8" t="inlineStr">
        <is>
          <t>CBOE GLOBAL MARKETS</t>
        </is>
      </c>
    </row>
    <row r="875">
      <c r="A875" s="8" t="inlineStr">
        <is>
          <t>FAB</t>
        </is>
      </c>
      <c r="B875" s="8" t="inlineStr">
        <is>
          <t>FIRST TRUST MULTI CAP VALUE ALPHADEX FUND</t>
        </is>
      </c>
      <c r="C875" s="8" t="inlineStr">
        <is>
          <t>US33733C1080</t>
        </is>
      </c>
      <c r="D875" s="8" t="inlineStr">
        <is>
          <t>NASDAQ</t>
        </is>
      </c>
    </row>
    <row r="876">
      <c r="A876" s="8" t="inlineStr">
        <is>
          <t>FAS</t>
        </is>
      </c>
      <c r="B876" s="8" t="inlineStr">
        <is>
          <t>DIREXION DAILY FINANCIAL BULL 3X SHARES</t>
        </is>
      </c>
      <c r="C876" s="8" t="inlineStr">
        <is>
          <t>US25459Y6941</t>
        </is>
      </c>
      <c r="D876" s="8" t="inlineStr">
        <is>
          <t>NEW YORK STOCK EXCHANGE</t>
        </is>
      </c>
    </row>
    <row r="877">
      <c r="A877" s="8" t="inlineStr">
        <is>
          <t>FAZ</t>
        </is>
      </c>
      <c r="B877" s="8" t="inlineStr">
        <is>
          <t>DIREXION DAILY FINANCIAL BEAR 3X SHARES</t>
        </is>
      </c>
      <c r="C877" s="8" t="inlineStr">
        <is>
          <t>US25460E1331</t>
        </is>
      </c>
      <c r="D877" s="8" t="inlineStr">
        <is>
          <t>NEW YORK STOCK EXCHANGE</t>
        </is>
      </c>
    </row>
    <row r="878">
      <c r="A878" s="8" t="inlineStr">
        <is>
          <t>FBT</t>
        </is>
      </c>
      <c r="B878" s="8" t="inlineStr">
        <is>
          <t>FIRST TRUST NYSE ARCA BIOTECHNOLOGY INDEX FUND</t>
        </is>
      </c>
      <c r="C878" s="8" t="inlineStr">
        <is>
          <t>US33733E2037</t>
        </is>
      </c>
      <c r="D878" s="8" t="inlineStr">
        <is>
          <t>NEW YORK STOCK EXCHANGE</t>
        </is>
      </c>
    </row>
    <row r="879">
      <c r="A879" s="8" t="inlineStr">
        <is>
          <t>FBZ</t>
        </is>
      </c>
      <c r="B879" s="8" t="inlineStr">
        <is>
          <t>FIRST TRUST BRAZIL ALPHADEX® FUND</t>
        </is>
      </c>
      <c r="C879" s="8" t="inlineStr">
        <is>
          <t>US33737J1337</t>
        </is>
      </c>
      <c r="D879" s="8" t="inlineStr">
        <is>
          <t>NASDAQ</t>
        </is>
      </c>
    </row>
    <row r="880">
      <c r="A880" s="8" t="inlineStr">
        <is>
          <t>FCAN</t>
        </is>
      </c>
      <c r="B880" s="8" t="inlineStr">
        <is>
          <t>FIRST TRUST CANADA ALPHADEX® FUND</t>
        </is>
      </c>
      <c r="C880" s="8" t="inlineStr">
        <is>
          <t>US33737J2087</t>
        </is>
      </c>
      <c r="D880" s="8" t="inlineStr">
        <is>
          <t>NASDAQ</t>
        </is>
      </c>
    </row>
    <row r="881">
      <c r="A881" s="8" t="inlineStr">
        <is>
          <t>FCG</t>
        </is>
      </c>
      <c r="B881" s="8" t="inlineStr">
        <is>
          <t>FIRST TRUST ISE-REVERE NATURAL GAS INDEX FUND</t>
        </is>
      </c>
      <c r="C881" s="8" t="inlineStr">
        <is>
          <t>US33733E8075</t>
        </is>
      </c>
      <c r="D881" s="8" t="inlineStr">
        <is>
          <t>NEW YORK STOCK EXCHANGE</t>
        </is>
      </c>
    </row>
    <row r="882">
      <c r="A882" s="8" t="inlineStr">
        <is>
          <t>FCTR</t>
        </is>
      </c>
      <c r="B882" s="8" t="inlineStr">
        <is>
          <t xml:space="preserve">FIRST TRUST LUNT U.S. FACTOR ROTATION ETF </t>
        </is>
      </c>
      <c r="C882" s="8" t="inlineStr">
        <is>
          <t>US33733E8729</t>
        </is>
      </c>
      <c r="D882" s="8" t="inlineStr">
        <is>
          <t>CBOE GLOBAL MARKETS</t>
        </is>
      </c>
    </row>
    <row r="883">
      <c r="A883" s="8" t="inlineStr">
        <is>
          <t>FDD</t>
        </is>
      </c>
      <c r="B883" s="8" t="inlineStr">
        <is>
          <t>FIRST TRUST STOXX® EUROPEAN SELECT DIVIDEND INDEX FUND</t>
        </is>
      </c>
      <c r="C883" s="8" t="inlineStr">
        <is>
          <t>US33735T1097</t>
        </is>
      </c>
      <c r="D883" s="8" t="inlineStr">
        <is>
          <t>NEW YORK STOCK EXCHANGE</t>
        </is>
      </c>
    </row>
    <row r="884">
      <c r="A884" s="8" t="inlineStr">
        <is>
          <t>FDL</t>
        </is>
      </c>
      <c r="B884" s="8" t="inlineStr">
        <is>
          <t>FIRST TRUST MORNINGSTAR DIVIDEND LEADERS INDEX FUND</t>
        </is>
      </c>
      <c r="C884" s="8" t="inlineStr">
        <is>
          <t>US3369171091</t>
        </is>
      </c>
      <c r="D884" s="8" t="inlineStr">
        <is>
          <t>NEW YORK STOCK EXCHANGE</t>
        </is>
      </c>
    </row>
    <row r="885">
      <c r="A885" s="8" t="inlineStr">
        <is>
          <t>FDM</t>
        </is>
      </c>
      <c r="B885" s="8" t="inlineStr">
        <is>
          <t>FIRST TRUST DOW JONES SELECT MICROCAP INDEX FUND</t>
        </is>
      </c>
      <c r="C885" s="8" t="inlineStr">
        <is>
          <t>US33718M1053</t>
        </is>
      </c>
      <c r="D885" s="8" t="inlineStr">
        <is>
          <t>NEW YORK STOCK EXCHANGE</t>
        </is>
      </c>
    </row>
    <row r="886">
      <c r="A886" s="8" t="inlineStr">
        <is>
          <t>FDN</t>
        </is>
      </c>
      <c r="B886" s="8" t="inlineStr">
        <is>
          <t>FIRST TRUST DOW JONES INTERNET INDEX FUND</t>
        </is>
      </c>
      <c r="C886" s="8" t="inlineStr">
        <is>
          <t>US33733E3027</t>
        </is>
      </c>
      <c r="D886" s="8" t="inlineStr">
        <is>
          <t>NEW YORK STOCK EXCHANGE</t>
        </is>
      </c>
    </row>
    <row r="887">
      <c r="A887" s="8" t="inlineStr">
        <is>
          <t>FDNI</t>
        </is>
      </c>
      <c r="B887" s="8" t="inlineStr">
        <is>
          <t>FIRST TRUST DOW JONES INTERNATIONAL INTERNET ETF</t>
        </is>
      </c>
      <c r="C887" s="8" t="inlineStr">
        <is>
          <t>US33734X7701</t>
        </is>
      </c>
      <c r="D887" s="8" t="inlineStr">
        <is>
          <t>NASDAQ</t>
        </is>
      </c>
    </row>
    <row r="888">
      <c r="A888" s="8" t="inlineStr">
        <is>
          <t>FDT</t>
        </is>
      </c>
      <c r="B888" s="8" t="inlineStr">
        <is>
          <t>FIRST TRUST DEVELOPED MARKETS EX-US ALPHADEX FUND</t>
        </is>
      </c>
      <c r="C888" s="8" t="inlineStr">
        <is>
          <t>US33737J1741</t>
        </is>
      </c>
      <c r="D888" s="8" t="inlineStr">
        <is>
          <t>NASDAQ</t>
        </is>
      </c>
    </row>
    <row r="889">
      <c r="A889" s="8" t="inlineStr">
        <is>
          <t>FEM</t>
        </is>
      </c>
      <c r="B889" s="8" t="inlineStr">
        <is>
          <t>FIRST TRUST EMERGING MARKETS ALPHADEX FUND</t>
        </is>
      </c>
      <c r="C889" s="8" t="inlineStr">
        <is>
          <t>US33737J1824</t>
        </is>
      </c>
      <c r="D889" s="8" t="inlineStr">
        <is>
          <t>NASDAQ</t>
        </is>
      </c>
    </row>
    <row r="890">
      <c r="A890" s="8" t="inlineStr">
        <is>
          <t>FEMS</t>
        </is>
      </c>
      <c r="B890" s="8" t="inlineStr">
        <is>
          <t>FIRST TRUST EMERGING MARKETS SMALL CAP ALPHADEX® FUND</t>
        </is>
      </c>
      <c r="C890" s="8" t="inlineStr">
        <is>
          <t>US33737J3077</t>
        </is>
      </c>
      <c r="D890" s="8" t="inlineStr">
        <is>
          <t>NASDAQ</t>
        </is>
      </c>
    </row>
    <row r="891">
      <c r="A891" s="8" t="inlineStr">
        <is>
          <t>FEP</t>
        </is>
      </c>
      <c r="B891" s="8" t="inlineStr">
        <is>
          <t>FIRST TRUST EUROPE ALPHADEX® FUND</t>
        </is>
      </c>
      <c r="C891" s="8" t="inlineStr">
        <is>
          <t>US33737J1170</t>
        </is>
      </c>
      <c r="D891" s="8" t="inlineStr">
        <is>
          <t>NASDAQ</t>
        </is>
      </c>
    </row>
    <row r="892">
      <c r="A892" s="8" t="inlineStr">
        <is>
          <t>FEUZ</t>
        </is>
      </c>
      <c r="B892" s="8" t="inlineStr">
        <is>
          <t>FIRST TRUST EUROZONE ALPHADEX® ETF</t>
        </is>
      </c>
      <c r="C892" s="8" t="inlineStr">
        <is>
          <t>US33737J5056</t>
        </is>
      </c>
      <c r="D892" s="8" t="inlineStr">
        <is>
          <t>NASDAQ</t>
        </is>
      </c>
    </row>
    <row r="893">
      <c r="A893" s="8" t="inlineStr">
        <is>
          <t>FEX</t>
        </is>
      </c>
      <c r="B893" s="8" t="inlineStr">
        <is>
          <t>FIRST TRUST LARGE CAP CORE ALPHADEX FUND</t>
        </is>
      </c>
      <c r="C893" s="8" t="inlineStr">
        <is>
          <t>US33734K1097</t>
        </is>
      </c>
      <c r="D893" s="8" t="inlineStr">
        <is>
          <t>NASDAQ</t>
        </is>
      </c>
    </row>
    <row r="894">
      <c r="A894" s="8" t="inlineStr">
        <is>
          <t>FEZ</t>
        </is>
      </c>
      <c r="B894" s="8" t="inlineStr">
        <is>
          <t>SPDR DJ EURO STOXX 50 ETF</t>
        </is>
      </c>
      <c r="C894" s="8" t="inlineStr">
        <is>
          <t>US78463X2027</t>
        </is>
      </c>
      <c r="D894" s="8" t="inlineStr">
        <is>
          <t>NEW YORK STOCK EXCHANGE</t>
        </is>
      </c>
    </row>
    <row r="895">
      <c r="A895" s="8" t="inlineStr">
        <is>
          <t>FFR</t>
        </is>
      </c>
      <c r="B895" s="8" t="inlineStr">
        <is>
          <t>FIRST TRUST FTSE EPRA/NAREIT DEVELOPED MARKETS REAL ESTATE INDEX FUND</t>
        </is>
      </c>
      <c r="C895" s="8" t="inlineStr">
        <is>
          <t>US33736N1019</t>
        </is>
      </c>
      <c r="D895" s="8" t="inlineStr">
        <is>
          <t>NEW YORK STOCK EXCHANGE</t>
        </is>
      </c>
    </row>
    <row r="896">
      <c r="A896" s="8" t="inlineStr">
        <is>
          <t>FGD</t>
        </is>
      </c>
      <c r="B896" s="8" t="inlineStr">
        <is>
          <t>FIRST TRUST DOW JONES GLOBAL SELECT DIVIDEND INDEX FUND</t>
        </is>
      </c>
      <c r="C896" s="8" t="inlineStr">
        <is>
          <t>US33734X2009</t>
        </is>
      </c>
      <c r="D896" s="8" t="inlineStr">
        <is>
          <t>NEW YORK STOCK EXCHANGE</t>
        </is>
      </c>
    </row>
    <row r="897">
      <c r="A897" s="8" t="inlineStr">
        <is>
          <t>FGM</t>
        </is>
      </c>
      <c r="B897" s="8" t="inlineStr">
        <is>
          <t>FIRST TRUST GERMANY ALPHADEX® FUND</t>
        </is>
      </c>
      <c r="C897" s="8" t="inlineStr">
        <is>
          <t>US33737J1907</t>
        </is>
      </c>
      <c r="D897" s="8" t="inlineStr">
        <is>
          <t>NASDAQ</t>
        </is>
      </c>
    </row>
    <row r="898">
      <c r="A898" s="8" t="inlineStr">
        <is>
          <t>FIBR</t>
        </is>
      </c>
      <c r="B898" s="8" t="inlineStr">
        <is>
          <t>ISHARES U.S. FIXED INCOME BALANCED RISK FACTOR ETF</t>
        </is>
      </c>
      <c r="C898" s="8" t="inlineStr">
        <is>
          <t>US46435U7963</t>
        </is>
      </c>
      <c r="D898" s="8" t="inlineStr">
        <is>
          <t>CBOE GLOBAL MARKETS</t>
        </is>
      </c>
    </row>
    <row r="899">
      <c r="A899" s="8" t="inlineStr">
        <is>
          <t>FINX</t>
        </is>
      </c>
      <c r="B899" s="8" t="inlineStr">
        <is>
          <t>GLOBAL X FINTECH ETF</t>
        </is>
      </c>
      <c r="C899" s="8" t="inlineStr">
        <is>
          <t>US37954Y8140</t>
        </is>
      </c>
      <c r="D899" s="8" t="inlineStr">
        <is>
          <t>NASDAQ</t>
        </is>
      </c>
    </row>
    <row r="900">
      <c r="A900" s="8" t="inlineStr">
        <is>
          <t>FIW</t>
        </is>
      </c>
      <c r="B900" s="8" t="inlineStr">
        <is>
          <t>FIRST TRUST WATER ETF</t>
        </is>
      </c>
      <c r="C900" s="8" t="inlineStr">
        <is>
          <t>US33733B1008</t>
        </is>
      </c>
      <c r="D900" s="8" t="inlineStr">
        <is>
          <t>NEW YORK STOCK EXCHANGE</t>
        </is>
      </c>
    </row>
    <row r="901">
      <c r="A901" s="8" t="inlineStr">
        <is>
          <t>FJP</t>
        </is>
      </c>
      <c r="B901" s="8" t="inlineStr">
        <is>
          <t>FIRST TRUST JAPAN ALPHADEX FUND</t>
        </is>
      </c>
      <c r="C901" s="8" t="inlineStr">
        <is>
          <t>US33737J1584</t>
        </is>
      </c>
      <c r="D901" s="8" t="inlineStr">
        <is>
          <t>NASDAQ</t>
        </is>
      </c>
    </row>
    <row r="902">
      <c r="A902" s="8" t="inlineStr">
        <is>
          <t>FKU</t>
        </is>
      </c>
      <c r="B902" s="8" t="inlineStr">
        <is>
          <t>FIRST TRUST UNITED KINGDOM ALPHADEX FUND</t>
        </is>
      </c>
      <c r="C902" s="8" t="inlineStr">
        <is>
          <t>US33737J2244</t>
        </is>
      </c>
      <c r="D902" s="8" t="inlineStr">
        <is>
          <t>NASDAQ</t>
        </is>
      </c>
    </row>
    <row r="903">
      <c r="A903" s="8" t="inlineStr">
        <is>
          <t>FLAX</t>
        </is>
      </c>
      <c r="B903" s="8" t="inlineStr">
        <is>
          <t>FRANKLIN FTSE ASIA EX JAPAN ETF</t>
        </is>
      </c>
      <c r="C903" s="8" t="inlineStr">
        <is>
          <t>US35473P6604</t>
        </is>
      </c>
      <c r="D903" s="8" t="inlineStr">
        <is>
          <t>NEW YORK STOCK EXCHANGE</t>
        </is>
      </c>
    </row>
    <row r="904">
      <c r="A904" s="8" t="inlineStr">
        <is>
          <t>FLBR</t>
        </is>
      </c>
      <c r="B904" s="8" t="inlineStr">
        <is>
          <t>FRANKLIN FTSE BRAZIL ETF</t>
        </is>
      </c>
      <c r="C904" s="8" t="inlineStr">
        <is>
          <t>US35473P8352</t>
        </is>
      </c>
      <c r="D904" s="8" t="inlineStr">
        <is>
          <t>NEW YORK STOCK EXCHANGE</t>
        </is>
      </c>
    </row>
    <row r="905">
      <c r="A905" s="8" t="inlineStr">
        <is>
          <t>FLCA</t>
        </is>
      </c>
      <c r="B905" s="8" t="inlineStr">
        <is>
          <t>FRANKLIN FTSE CANADA ETF</t>
        </is>
      </c>
      <c r="C905" s="8" t="inlineStr">
        <is>
          <t>US35473P8279</t>
        </is>
      </c>
      <c r="D905" s="8" t="inlineStr">
        <is>
          <t>NEW YORK STOCK EXCHANGE</t>
        </is>
      </c>
    </row>
    <row r="906">
      <c r="A906" s="8" t="inlineStr">
        <is>
          <t>FLCH</t>
        </is>
      </c>
      <c r="B906" s="8" t="inlineStr">
        <is>
          <t>FRANKLIN FTSE CHINA ETF</t>
        </is>
      </c>
      <c r="C906" s="8" t="inlineStr">
        <is>
          <t>US35473P8196</t>
        </is>
      </c>
      <c r="D906" s="8" t="inlineStr">
        <is>
          <t>NEW YORK STOCK EXCHANGE</t>
        </is>
      </c>
    </row>
    <row r="907">
      <c r="A907" s="8" t="inlineStr">
        <is>
          <t>FLEE</t>
        </is>
      </c>
      <c r="B907" s="8" t="inlineStr">
        <is>
          <t>FRANKLIN FTSE EUROPE ETF</t>
        </is>
      </c>
      <c r="C907" s="8" t="inlineStr">
        <is>
          <t>US35473P6521</t>
        </is>
      </c>
      <c r="D907" s="8" t="inlineStr">
        <is>
          <t>NEW YORK STOCK EXCHANGE</t>
        </is>
      </c>
    </row>
    <row r="908">
      <c r="A908" s="8" t="inlineStr">
        <is>
          <t>FLEH</t>
        </is>
      </c>
      <c r="B908" s="8" t="inlineStr">
        <is>
          <t xml:space="preserve">FRANKLIN FTSE EUROPE HEDGED ETF </t>
        </is>
      </c>
      <c r="C908" s="8" t="inlineStr">
        <is>
          <t>US35473P6455</t>
        </is>
      </c>
      <c r="D908" s="8" t="inlineStr">
        <is>
          <t>NEW YORK STOCK EXCHANGE</t>
        </is>
      </c>
    </row>
    <row r="909">
      <c r="A909" s="8" t="inlineStr">
        <is>
          <t>FLGR</t>
        </is>
      </c>
      <c r="B909" s="8" t="inlineStr">
        <is>
          <t>FRANKLIN FTSE GERMANY ETF</t>
        </is>
      </c>
      <c r="C909" s="8" t="inlineStr">
        <is>
          <t>US35473P7859</t>
        </is>
      </c>
      <c r="D909" s="8" t="inlineStr">
        <is>
          <t>NEW YORK STOCK EXCHANGE</t>
        </is>
      </c>
    </row>
    <row r="910">
      <c r="A910" s="8" t="inlineStr">
        <is>
          <t>FLIN</t>
        </is>
      </c>
      <c r="B910" s="8" t="inlineStr">
        <is>
          <t>FRANKLIN FTSE INDIA ETF</t>
        </is>
      </c>
      <c r="C910" s="8" t="inlineStr">
        <is>
          <t>US35473P7693</t>
        </is>
      </c>
      <c r="D910" s="8" t="inlineStr">
        <is>
          <t>NEW YORK STOCK EXCHANGE</t>
        </is>
      </c>
    </row>
    <row r="911">
      <c r="A911" s="8" t="inlineStr">
        <is>
          <t>FLJH</t>
        </is>
      </c>
      <c r="B911" s="8" t="inlineStr">
        <is>
          <t xml:space="preserve">FRANKLIN FTSE JAPAN HEDGED ETF </t>
        </is>
      </c>
      <c r="C911" s="8" t="inlineStr">
        <is>
          <t>US35473P6372</t>
        </is>
      </c>
      <c r="D911" s="8" t="inlineStr">
        <is>
          <t>NEW YORK STOCK EXCHANGE</t>
        </is>
      </c>
    </row>
    <row r="912">
      <c r="A912" s="8" t="inlineStr">
        <is>
          <t>FLJP</t>
        </is>
      </c>
      <c r="B912" s="8" t="inlineStr">
        <is>
          <t>FRANKLIN FTSE JAPAN ETF</t>
        </is>
      </c>
      <c r="C912" s="8" t="inlineStr">
        <is>
          <t>US35473P7446</t>
        </is>
      </c>
      <c r="D912" s="8" t="inlineStr">
        <is>
          <t>NEW YORK STOCK EXCHANGE</t>
        </is>
      </c>
    </row>
    <row r="913">
      <c r="A913" s="8" t="inlineStr">
        <is>
          <t>FLKR</t>
        </is>
      </c>
      <c r="B913" s="8" t="inlineStr">
        <is>
          <t>FRANKLIN FTSE SOUTH KOREA ETF</t>
        </is>
      </c>
      <c r="C913" s="8" t="inlineStr">
        <is>
          <t>US35473P7107</t>
        </is>
      </c>
      <c r="D913" s="8" t="inlineStr">
        <is>
          <t>NEW YORK STOCK EXCHANGE</t>
        </is>
      </c>
    </row>
    <row r="914">
      <c r="A914" s="8" t="inlineStr">
        <is>
          <t>FLMX</t>
        </is>
      </c>
      <c r="B914" s="8" t="inlineStr">
        <is>
          <t>FRANKLIN FTSE MEXICO ETF</t>
        </is>
      </c>
      <c r="C914" s="8" t="inlineStr">
        <is>
          <t>US35473P7362</t>
        </is>
      </c>
      <c r="D914" s="8" t="inlineStr">
        <is>
          <t>NEW YORK STOCK EXCHANGE</t>
        </is>
      </c>
    </row>
    <row r="915">
      <c r="A915" s="8" t="inlineStr">
        <is>
          <t>FLN</t>
        </is>
      </c>
      <c r="B915" s="8" t="inlineStr">
        <is>
          <t>FIRST TRUST LATIN AMERICA ALPHADEX® FUND</t>
        </is>
      </c>
      <c r="C915" s="8" t="inlineStr">
        <is>
          <t>US33737J1253</t>
        </is>
      </c>
      <c r="D915" s="8" t="inlineStr">
        <is>
          <t>NASDAQ</t>
        </is>
      </c>
    </row>
    <row r="916">
      <c r="A916" s="8" t="inlineStr">
        <is>
          <t>FLOT</t>
        </is>
      </c>
      <c r="B916" s="8" t="inlineStr">
        <is>
          <t>ISHARES FLOATING RATE BOND ETF</t>
        </is>
      </c>
      <c r="C916" s="8" t="inlineStr">
        <is>
          <t>US46429B6552</t>
        </is>
      </c>
      <c r="D916" s="8" t="inlineStr">
        <is>
          <t>CBOE GLOBAL MARKETS</t>
        </is>
      </c>
    </row>
    <row r="917">
      <c r="A917" s="8" t="inlineStr">
        <is>
          <t>FLQL</t>
        </is>
      </c>
      <c r="B917" s="8" t="inlineStr">
        <is>
          <t xml:space="preserve">FRANKLIN LIBERTYQ U.S. EQUITY ETF </t>
        </is>
      </c>
      <c r="C917" s="8" t="inlineStr">
        <is>
          <t>US35473P8014</t>
        </is>
      </c>
      <c r="D917" s="8" t="inlineStr">
        <is>
          <t>CBOE GLOBAL MARKETS</t>
        </is>
      </c>
    </row>
    <row r="918">
      <c r="A918" s="8" t="inlineStr">
        <is>
          <t>FLRN</t>
        </is>
      </c>
      <c r="B918" s="8" t="inlineStr">
        <is>
          <t>SPDR® BLOOMBERG BARCLAYS INVESTMENT GRADE FLOATING RATE ETF</t>
        </is>
      </c>
      <c r="C918" s="8" t="inlineStr">
        <is>
          <t>US78468R2004</t>
        </is>
      </c>
      <c r="D918" s="8" t="inlineStr">
        <is>
          <t>NEW YORK STOCK EXCHANGE</t>
        </is>
      </c>
    </row>
    <row r="919">
      <c r="A919" s="8" t="inlineStr">
        <is>
          <t>FLTR</t>
        </is>
      </c>
      <c r="B919" s="8" t="inlineStr">
        <is>
          <t>VANECK VECTORS INVESTMENT GRADE FLOATING RATE ETF</t>
        </is>
      </c>
      <c r="C919" s="8" t="inlineStr">
        <is>
          <t>US92189F4862</t>
        </is>
      </c>
      <c r="D919" s="8" t="inlineStr">
        <is>
          <t>NEW YORK STOCK EXCHANGE</t>
        </is>
      </c>
    </row>
    <row r="920">
      <c r="A920" s="8" t="inlineStr">
        <is>
          <t>FLTW</t>
        </is>
      </c>
      <c r="B920" s="8" t="inlineStr">
        <is>
          <t>FRANKLIN FTSE TAIWAN ETF</t>
        </is>
      </c>
      <c r="C920" s="8" t="inlineStr">
        <is>
          <t>US35473P6869</t>
        </is>
      </c>
      <c r="D920" s="8" t="inlineStr">
        <is>
          <t>NEW YORK STOCK EXCHANGE</t>
        </is>
      </c>
    </row>
    <row r="921">
      <c r="A921" s="8" t="inlineStr">
        <is>
          <t>FM</t>
        </is>
      </c>
      <c r="B921" s="8" t="inlineStr">
        <is>
          <t>ISHARES MSCI FRONTIER 100 ETF</t>
        </is>
      </c>
      <c r="C921" s="8" t="inlineStr">
        <is>
          <t>US4642861458</t>
        </is>
      </c>
      <c r="D921" s="8" t="inlineStr">
        <is>
          <t>NEW YORK STOCK EXCHANGE</t>
        </is>
      </c>
    </row>
    <row r="922">
      <c r="A922" s="8" t="inlineStr">
        <is>
          <t>FNI</t>
        </is>
      </c>
      <c r="B922" s="8" t="inlineStr">
        <is>
          <t>FIRST TRUST ISE CHINDIA INDEX FUND</t>
        </is>
      </c>
      <c r="C922" s="8" t="inlineStr">
        <is>
          <t>US33733A1025</t>
        </is>
      </c>
      <c r="D922" s="8" t="inlineStr">
        <is>
          <t>NEW YORK STOCK EXCHANGE</t>
        </is>
      </c>
    </row>
    <row r="923">
      <c r="A923" s="8" t="inlineStr">
        <is>
          <t>FNX</t>
        </is>
      </c>
      <c r="B923" s="8" t="inlineStr">
        <is>
          <t>FIRST TRUST MID CAP CORE ALPHADEX FUND</t>
        </is>
      </c>
      <c r="C923" s="8" t="inlineStr">
        <is>
          <t>US33735B1089</t>
        </is>
      </c>
      <c r="D923" s="8" t="inlineStr">
        <is>
          <t>NASDAQ</t>
        </is>
      </c>
    </row>
    <row r="924">
      <c r="A924" s="8" t="inlineStr">
        <is>
          <t>FNY</t>
        </is>
      </c>
      <c r="B924" s="8" t="inlineStr">
        <is>
          <t>FIRST TRUST MID CAP GROWTH ALPHADEX FUND</t>
        </is>
      </c>
      <c r="C924" s="8" t="inlineStr">
        <is>
          <t>US33737M1027</t>
        </is>
      </c>
      <c r="D924" s="8" t="inlineStr">
        <is>
          <t>NASDAQ</t>
        </is>
      </c>
    </row>
    <row r="925">
      <c r="A925" s="8" t="inlineStr">
        <is>
          <t>FPA</t>
        </is>
      </c>
      <c r="B925" s="8" t="inlineStr">
        <is>
          <t>FIRST TRUST ASIA PACIFIC EX-JAPAN ALPHADEX FUND</t>
        </is>
      </c>
      <c r="C925" s="8" t="inlineStr">
        <is>
          <t>US33737J1097</t>
        </is>
      </c>
      <c r="D925" s="8" t="inlineStr">
        <is>
          <t>NASDAQ</t>
        </is>
      </c>
    </row>
    <row r="926">
      <c r="A926" s="8" t="inlineStr">
        <is>
          <t>FPX</t>
        </is>
      </c>
      <c r="B926" s="8" t="inlineStr">
        <is>
          <t>FIRST TRUST US IPO INDEX FUND</t>
        </is>
      </c>
      <c r="C926" s="8" t="inlineStr">
        <is>
          <t>US3369201039</t>
        </is>
      </c>
      <c r="D926" s="8" t="inlineStr">
        <is>
          <t>NEW YORK STOCK EXCHANGE</t>
        </is>
      </c>
    </row>
    <row r="927">
      <c r="A927" s="8" t="inlineStr">
        <is>
          <t>FPXI</t>
        </is>
      </c>
      <c r="B927" s="8" t="inlineStr">
        <is>
          <t>FIRST TRUST INTERNATIONAL EQUITY OPPORTUNITIES ETF</t>
        </is>
      </c>
      <c r="C927" s="8" t="inlineStr">
        <is>
          <t>US33734X8535</t>
        </is>
      </c>
      <c r="D927" s="8" t="inlineStr">
        <is>
          <t>NASDAQ</t>
        </is>
      </c>
    </row>
    <row r="928">
      <c r="A928" s="8" t="inlineStr">
        <is>
          <t>FTA</t>
        </is>
      </c>
      <c r="B928" s="8" t="inlineStr">
        <is>
          <t>FIRST TRUST LARGE CAP VALUE ALPHADEX FUND</t>
        </is>
      </c>
      <c r="C928" s="8" t="inlineStr">
        <is>
          <t>US33735J1016</t>
        </is>
      </c>
      <c r="D928" s="8" t="inlineStr">
        <is>
          <t>NASDAQ</t>
        </is>
      </c>
    </row>
    <row r="929">
      <c r="A929" s="8" t="inlineStr">
        <is>
          <t>FTC</t>
        </is>
      </c>
      <c r="B929" s="8" t="inlineStr">
        <is>
          <t>FIRST TRUST LARGE CAP GROWTH ALPHADEX FUND</t>
        </is>
      </c>
      <c r="C929" s="8" t="inlineStr">
        <is>
          <t>US33735K1088</t>
        </is>
      </c>
      <c r="D929" s="8" t="inlineStr">
        <is>
          <t>NASDAQ</t>
        </is>
      </c>
    </row>
    <row r="930">
      <c r="A930" s="8" t="inlineStr">
        <is>
          <t>FTCS</t>
        </is>
      </c>
      <c r="B930" s="8" t="inlineStr">
        <is>
          <t>FIRST TRUST CAPITAL STRENGTH ETF</t>
        </is>
      </c>
      <c r="C930" s="8" t="inlineStr">
        <is>
          <t>US33733E1047</t>
        </is>
      </c>
      <c r="D930" s="8" t="inlineStr">
        <is>
          <t>NASDAQ</t>
        </is>
      </c>
    </row>
    <row r="931">
      <c r="A931" s="8" t="inlineStr">
        <is>
          <t>FTXO</t>
        </is>
      </c>
      <c r="B931" s="8" t="inlineStr">
        <is>
          <t>FIRST TRUST NASDAQ BANK ETF</t>
        </is>
      </c>
      <c r="C931" s="8" t="inlineStr">
        <is>
          <t>US33738R8604</t>
        </is>
      </c>
      <c r="D931" s="8" t="inlineStr">
        <is>
          <t>NASDAQ</t>
        </is>
      </c>
    </row>
    <row r="932">
      <c r="A932" s="8" t="inlineStr">
        <is>
          <t>FV</t>
        </is>
      </c>
      <c r="B932" s="8" t="inlineStr">
        <is>
          <t>FIRST TRUST DORSEY WRIGHT FOCUS 5 ETF</t>
        </is>
      </c>
      <c r="C932" s="8" t="inlineStr">
        <is>
          <t>US33738R6053</t>
        </is>
      </c>
      <c r="D932" s="8" t="inlineStr">
        <is>
          <t>NASDAQ</t>
        </is>
      </c>
    </row>
    <row r="933">
      <c r="A933" s="8" t="inlineStr">
        <is>
          <t>FVD</t>
        </is>
      </c>
      <c r="B933" s="8" t="inlineStr">
        <is>
          <t>FIRST TRUST VALUE LINE® DIVIDEND INDEX FUND</t>
        </is>
      </c>
      <c r="C933" s="8" t="inlineStr">
        <is>
          <t>US33734H1068</t>
        </is>
      </c>
      <c r="D933" s="8" t="inlineStr">
        <is>
          <t>NEW YORK STOCK EXCHANGE</t>
        </is>
      </c>
    </row>
    <row r="934">
      <c r="A934" s="8" t="inlineStr">
        <is>
          <t>FXA</t>
        </is>
      </c>
      <c r="B934" s="8" t="inlineStr">
        <is>
          <t>INVESCO CURRENCYSHARES AUSTRALIAN DOLLAR TRUST</t>
        </is>
      </c>
      <c r="C934" s="8" t="inlineStr">
        <is>
          <t>US46090N1037</t>
        </is>
      </c>
      <c r="D934" s="8" t="inlineStr">
        <is>
          <t>NEW YORK STOCK EXCHANGE</t>
        </is>
      </c>
    </row>
    <row r="935">
      <c r="A935" s="8" t="inlineStr">
        <is>
          <t>FXB</t>
        </is>
      </c>
      <c r="B935" s="8" t="inlineStr">
        <is>
          <t>INVESCO CURRENCYSHARES BRITISH POUND STERLING TRUST</t>
        </is>
      </c>
      <c r="C935" s="8" t="inlineStr">
        <is>
          <t>US46138M1099</t>
        </is>
      </c>
      <c r="D935" s="8" t="inlineStr">
        <is>
          <t>NEW YORK STOCK EXCHANGE</t>
        </is>
      </c>
    </row>
    <row r="936">
      <c r="A936" s="8" t="inlineStr">
        <is>
          <t>FXC</t>
        </is>
      </c>
      <c r="B936" s="8" t="inlineStr">
        <is>
          <t>INVESCO CURRENCYSHARES CANADIAN DOLLAR TRUST</t>
        </is>
      </c>
      <c r="C936" s="8" t="inlineStr">
        <is>
          <t>US46138T1043</t>
        </is>
      </c>
      <c r="D936" s="8" t="inlineStr">
        <is>
          <t>NEW YORK STOCK EXCHANGE</t>
        </is>
      </c>
    </row>
    <row r="937">
      <c r="A937" s="8" t="inlineStr">
        <is>
          <t>FXD</t>
        </is>
      </c>
      <c r="B937" s="8" t="inlineStr">
        <is>
          <t>FIRST TRUST CONSUMER DISCRETIONARY ALPHADEX FUND</t>
        </is>
      </c>
      <c r="C937" s="8" t="inlineStr">
        <is>
          <t>US33734X1019</t>
        </is>
      </c>
      <c r="D937" s="8" t="inlineStr">
        <is>
          <t>NEW YORK STOCK EXCHANGE</t>
        </is>
      </c>
    </row>
    <row r="938">
      <c r="A938" s="8" t="inlineStr">
        <is>
          <t>FXE</t>
        </is>
      </c>
      <c r="B938" s="8" t="inlineStr">
        <is>
          <t>INVESCO CURRENCYSHARES EURO TRUST</t>
        </is>
      </c>
      <c r="C938" s="8" t="inlineStr">
        <is>
          <t>US46138K1034</t>
        </is>
      </c>
      <c r="D938" s="8" t="inlineStr">
        <is>
          <t>NEW YORK STOCK EXCHANGE</t>
        </is>
      </c>
    </row>
    <row r="939">
      <c r="A939" s="8" t="inlineStr">
        <is>
          <t>FXF</t>
        </is>
      </c>
      <c r="B939" s="8" t="inlineStr">
        <is>
          <t>INVESCO CURRENCYSHARES SWISS FRANC TRUST</t>
        </is>
      </c>
      <c r="C939" s="8" t="inlineStr">
        <is>
          <t>US46138R1086</t>
        </is>
      </c>
      <c r="D939" s="8" t="inlineStr">
        <is>
          <t>NEW YORK STOCK EXCHANGE</t>
        </is>
      </c>
    </row>
    <row r="940">
      <c r="A940" s="8" t="inlineStr">
        <is>
          <t>FXG</t>
        </is>
      </c>
      <c r="B940" s="8" t="inlineStr">
        <is>
          <t>FIRST TRUST CONSUMER STAPLES ALPHADEX FUND</t>
        </is>
      </c>
      <c r="C940" s="8" t="inlineStr">
        <is>
          <t>US33734X1191</t>
        </is>
      </c>
      <c r="D940" s="8" t="inlineStr">
        <is>
          <t>NEW YORK STOCK EXCHANGE</t>
        </is>
      </c>
    </row>
    <row r="941">
      <c r="A941" s="8" t="inlineStr">
        <is>
          <t>FXH</t>
        </is>
      </c>
      <c r="B941" s="8" t="inlineStr">
        <is>
          <t>FIRST TRUST HEALTH CARE ALPHADEX FUND</t>
        </is>
      </c>
      <c r="C941" s="8" t="inlineStr">
        <is>
          <t>US33734X1431</t>
        </is>
      </c>
      <c r="D941" s="8" t="inlineStr">
        <is>
          <t>NEW YORK STOCK EXCHANGE</t>
        </is>
      </c>
    </row>
    <row r="942">
      <c r="A942" s="8" t="inlineStr">
        <is>
          <t>FXI</t>
        </is>
      </c>
      <c r="B942" s="8" t="inlineStr">
        <is>
          <t>ISHARES CHINA LARGE-CAP ETF</t>
        </is>
      </c>
      <c r="C942" s="8" t="inlineStr">
        <is>
          <t>US4642871846</t>
        </is>
      </c>
      <c r="D942" s="8" t="inlineStr">
        <is>
          <t>NEW YORK STOCK EXCHANGE</t>
        </is>
      </c>
    </row>
    <row r="943">
      <c r="A943" s="8" t="inlineStr">
        <is>
          <t>FXL</t>
        </is>
      </c>
      <c r="B943" s="8" t="inlineStr">
        <is>
          <t>FIRST TRUST TECHNOLOGY ALPHADEX FUND</t>
        </is>
      </c>
      <c r="C943" s="8" t="inlineStr">
        <is>
          <t>US33734X1761</t>
        </is>
      </c>
      <c r="D943" s="8" t="inlineStr">
        <is>
          <t>NEW YORK STOCK EXCHANGE</t>
        </is>
      </c>
    </row>
    <row r="944">
      <c r="A944" s="8" t="inlineStr">
        <is>
          <t>FXN</t>
        </is>
      </c>
      <c r="B944" s="8" t="inlineStr">
        <is>
          <t>FIRST TRUST ENERGY ALPHADEX FUND</t>
        </is>
      </c>
      <c r="C944" s="8" t="inlineStr">
        <is>
          <t>US33734X1274</t>
        </is>
      </c>
      <c r="D944" s="8" t="inlineStr">
        <is>
          <t>NEW YORK STOCK EXCHANGE</t>
        </is>
      </c>
    </row>
    <row r="945">
      <c r="A945" s="8" t="inlineStr">
        <is>
          <t>FXO</t>
        </is>
      </c>
      <c r="B945" s="8" t="inlineStr">
        <is>
          <t>FIRST TRUST FINANCIALS ALPHADEX FUND</t>
        </is>
      </c>
      <c r="C945" s="8" t="inlineStr">
        <is>
          <t>US33734X1357</t>
        </is>
      </c>
      <c r="D945" s="8" t="inlineStr">
        <is>
          <t>NEW YORK STOCK EXCHANGE</t>
        </is>
      </c>
    </row>
    <row r="946">
      <c r="A946" s="8" t="inlineStr">
        <is>
          <t>FXR</t>
        </is>
      </c>
      <c r="B946" s="8" t="inlineStr">
        <is>
          <t>FIRST TRUST INDUSTRIALS/PRODUCER DURABLES ALPHADEX FUND</t>
        </is>
      </c>
      <c r="C946" s="8" t="inlineStr">
        <is>
          <t>US33734X1506</t>
        </is>
      </c>
      <c r="D946" s="8" t="inlineStr">
        <is>
          <t>NEW YORK STOCK EXCHANGE</t>
        </is>
      </c>
    </row>
    <row r="947">
      <c r="A947" s="8" t="inlineStr">
        <is>
          <t>FXU</t>
        </is>
      </c>
      <c r="B947" s="8" t="inlineStr">
        <is>
          <t>FIRST TRUST UTILITIES ALPHADEX FUND</t>
        </is>
      </c>
      <c r="C947" s="8" t="inlineStr">
        <is>
          <t>US33734X1845</t>
        </is>
      </c>
      <c r="D947" s="8" t="inlineStr">
        <is>
          <t>NEW YORK STOCK EXCHANGE</t>
        </is>
      </c>
    </row>
    <row r="948">
      <c r="A948" s="8" t="inlineStr">
        <is>
          <t>FXY</t>
        </is>
      </c>
      <c r="B948" s="8" t="inlineStr">
        <is>
          <t>INVESCO CURRENCYSHARES JAPANESE YEN TRUST</t>
        </is>
      </c>
      <c r="C948" s="8" t="inlineStr">
        <is>
          <t>US46138W1071</t>
        </is>
      </c>
      <c r="D948" s="8" t="inlineStr">
        <is>
          <t>NEW YORK STOCK EXCHANGE</t>
        </is>
      </c>
    </row>
    <row r="949">
      <c r="A949" s="8" t="inlineStr">
        <is>
          <t>FXZ</t>
        </is>
      </c>
      <c r="B949" s="8" t="inlineStr">
        <is>
          <t>FIRST TRUST MATERIALS ALPHADEX FUND</t>
        </is>
      </c>
      <c r="C949" s="8" t="inlineStr">
        <is>
          <t>US33734X1688</t>
        </is>
      </c>
      <c r="D949" s="8" t="inlineStr">
        <is>
          <t>NEW YORK STOCK EXCHANGE</t>
        </is>
      </c>
    </row>
    <row r="950">
      <c r="A950" s="8" t="inlineStr">
        <is>
          <t>FYC</t>
        </is>
      </c>
      <c r="B950" s="8" t="inlineStr">
        <is>
          <t xml:space="preserve">FIRST TRUST SMALL CAP GROWTH ALPHADEX® FUND </t>
        </is>
      </c>
      <c r="C950" s="8" t="inlineStr">
        <is>
          <t>US33737M3007</t>
        </is>
      </c>
      <c r="D950" s="8" t="inlineStr">
        <is>
          <t>NASDAQ</t>
        </is>
      </c>
    </row>
    <row r="951">
      <c r="A951" s="8" t="inlineStr">
        <is>
          <t>FYX</t>
        </is>
      </c>
      <c r="B951" s="8" t="inlineStr">
        <is>
          <t>FIRST TRUST SMALL CAP CORE ALPHADEX FUND</t>
        </is>
      </c>
      <c r="C951" s="8" t="inlineStr">
        <is>
          <t>US33734Y1091</t>
        </is>
      </c>
      <c r="D951" s="8" t="inlineStr">
        <is>
          <t>NASDAQ</t>
        </is>
      </c>
    </row>
    <row r="952">
      <c r="A952" s="8" t="inlineStr">
        <is>
          <t>GBIL</t>
        </is>
      </c>
      <c r="B952" s="8" t="inlineStr">
        <is>
          <t>GOLDMAN SACHS ACCESS TREASURY 0-1 YEAR ETF</t>
        </is>
      </c>
      <c r="C952" s="8" t="inlineStr">
        <is>
          <t>US3814305294</t>
        </is>
      </c>
      <c r="D952" s="8" t="inlineStr">
        <is>
          <t>NEW YORK STOCK EXCHANGE</t>
        </is>
      </c>
    </row>
    <row r="953">
      <c r="A953" s="8" t="inlineStr">
        <is>
          <t>GBUY</t>
        </is>
      </c>
      <c r="B953" s="8" t="inlineStr">
        <is>
          <t>GOLDMAN SACHS NEW AGE CONSUMER ETF</t>
        </is>
      </c>
      <c r="C953" s="8" t="inlineStr">
        <is>
          <t>US3814302556</t>
        </is>
      </c>
      <c r="D953" s="8" t="inlineStr">
        <is>
          <t>NEW YORK STOCK EXCHANGE</t>
        </is>
      </c>
    </row>
    <row r="954">
      <c r="A954" s="8" t="inlineStr">
        <is>
          <t>GDAT</t>
        </is>
      </c>
      <c r="B954" s="8" t="inlineStr">
        <is>
          <t>GOLDMAN SACHS DATA-DRIVEN WORLD ETF</t>
        </is>
      </c>
      <c r="C954" s="8" t="inlineStr">
        <is>
          <t>US3814303471</t>
        </is>
      </c>
      <c r="D954" s="8" t="inlineStr">
        <is>
          <t>NEW YORK STOCK EXCHANGE</t>
        </is>
      </c>
    </row>
    <row r="955">
      <c r="A955" s="8" t="inlineStr">
        <is>
          <t>GDNA</t>
        </is>
      </c>
      <c r="B955" s="8" t="inlineStr">
        <is>
          <t>GOLDMAN SACHS HUMAN EVOLUTION ETF</t>
        </is>
      </c>
      <c r="C955" s="8" t="inlineStr">
        <is>
          <t>US3814302978</t>
        </is>
      </c>
      <c r="D955" s="8" t="inlineStr">
        <is>
          <t>NEW YORK STOCK EXCHANGE</t>
        </is>
      </c>
    </row>
    <row r="956">
      <c r="A956" s="8" t="inlineStr">
        <is>
          <t>GDX</t>
        </is>
      </c>
      <c r="B956" s="8" t="inlineStr">
        <is>
          <t>VANECK VECTORS GOLD MINERS ETF</t>
        </is>
      </c>
      <c r="C956" s="8" t="inlineStr">
        <is>
          <t>US92189F1066</t>
        </is>
      </c>
      <c r="D956" s="8" t="inlineStr">
        <is>
          <t>NEW YORK STOCK EXCHANGE</t>
        </is>
      </c>
    </row>
    <row r="957">
      <c r="A957" s="8" t="inlineStr">
        <is>
          <t>GDXJ</t>
        </is>
      </c>
      <c r="B957" s="8" t="inlineStr">
        <is>
          <t>VANECK VECTORS JUNIOR GOLD MINERS ETF</t>
        </is>
      </c>
      <c r="C957" s="8" t="inlineStr">
        <is>
          <t>US92189F7915</t>
        </is>
      </c>
      <c r="D957" s="8" t="inlineStr">
        <is>
          <t>NEW YORK STOCK EXCHANGE</t>
        </is>
      </c>
    </row>
    <row r="958">
      <c r="A958" s="8" t="inlineStr">
        <is>
          <t>GEM</t>
        </is>
      </c>
      <c r="B958" s="8" t="inlineStr">
        <is>
          <t>GOLDMAN SACHS ACTIVEBETA® EMERGING MARKETS EQUITY ETF</t>
        </is>
      </c>
      <c r="C958" s="8" t="inlineStr">
        <is>
          <t>US3814302069</t>
        </is>
      </c>
      <c r="D958" s="8" t="inlineStr">
        <is>
          <t>NEW YORK STOCK EXCHANGE</t>
        </is>
      </c>
    </row>
    <row r="959">
      <c r="A959" s="8" t="inlineStr">
        <is>
          <t>GENY</t>
        </is>
      </c>
      <c r="B959" s="8" t="inlineStr">
        <is>
          <t>PRINCIPAL MILLENNIALS INDEX ETF</t>
        </is>
      </c>
      <c r="C959" s="8" t="inlineStr">
        <is>
          <t>US74255Y5087</t>
        </is>
      </c>
      <c r="D959" s="8" t="inlineStr">
        <is>
          <t>NASDAQ</t>
        </is>
      </c>
    </row>
    <row r="960">
      <c r="A960" s="8" t="inlineStr">
        <is>
          <t>GFIN</t>
        </is>
      </c>
      <c r="B960" s="8" t="inlineStr">
        <is>
          <t>GOLDMAN SACHS FINANCE REIMAGINED ETF</t>
        </is>
      </c>
      <c r="C960" s="8" t="inlineStr">
        <is>
          <t>US3814303216</t>
        </is>
      </c>
      <c r="D960" s="8" t="inlineStr">
        <is>
          <t>NEW YORK STOCK EXCHANGE</t>
        </is>
      </c>
    </row>
    <row r="961">
      <c r="A961" s="8" t="inlineStr">
        <is>
          <t>GLD</t>
        </is>
      </c>
      <c r="B961" s="8" t="inlineStr">
        <is>
          <t>SPDR GOLD TRUST</t>
        </is>
      </c>
      <c r="C961" s="8" t="inlineStr">
        <is>
          <t>US78463V1070</t>
        </is>
      </c>
      <c r="D961" s="8" t="inlineStr">
        <is>
          <t>NEW YORK STOCK EXCHANGE</t>
        </is>
      </c>
    </row>
    <row r="962">
      <c r="A962" s="8" t="inlineStr">
        <is>
          <t>GLDM</t>
        </is>
      </c>
      <c r="B962" s="8" t="inlineStr">
        <is>
          <t>SPDR GOLD MINISHARES TRUST</t>
        </is>
      </c>
      <c r="C962" s="8" t="inlineStr">
        <is>
          <t>US98149E2046</t>
        </is>
      </c>
      <c r="D962" s="8" t="inlineStr">
        <is>
          <t>NEW YORK STOCK EXCHANGE</t>
        </is>
      </c>
    </row>
    <row r="963">
      <c r="A963" s="8" t="inlineStr">
        <is>
          <t>GLIN</t>
        </is>
      </c>
      <c r="B963" s="8" t="inlineStr">
        <is>
          <t>VANECK VECTORS INDIA GROWTH LEADERS ETF</t>
        </is>
      </c>
      <c r="C963" s="8" t="inlineStr">
        <is>
          <t>US92189F7675</t>
        </is>
      </c>
      <c r="D963" s="8" t="inlineStr">
        <is>
          <t>NEW YORK STOCK EXCHANGE</t>
        </is>
      </c>
    </row>
    <row r="964">
      <c r="A964" s="8" t="inlineStr">
        <is>
          <t>GLTR</t>
        </is>
      </c>
      <c r="B964" s="8" t="inlineStr">
        <is>
          <t>ABERDEEN STANDARD PRECIOUS METALS BASKET TRUST</t>
        </is>
      </c>
      <c r="C964" s="8" t="inlineStr">
        <is>
          <t>US0032631006</t>
        </is>
      </c>
      <c r="D964" s="8" t="inlineStr">
        <is>
          <t>NEW YORK STOCK EXCHANGE</t>
        </is>
      </c>
    </row>
    <row r="965">
      <c r="A965" s="8" t="inlineStr">
        <is>
          <t>GMAN</t>
        </is>
      </c>
      <c r="B965" s="8" t="inlineStr">
        <is>
          <t>GOLDMAN SACHS MANUFACTURING REVOLUTION ETF</t>
        </is>
      </c>
      <c r="C965" s="8" t="inlineStr">
        <is>
          <t>US3814302713</t>
        </is>
      </c>
      <c r="D965" s="8" t="inlineStr">
        <is>
          <t>NEW YORK STOCK EXCHANGE</t>
        </is>
      </c>
    </row>
    <row r="966">
      <c r="A966" s="8" t="inlineStr">
        <is>
          <t>GMF</t>
        </is>
      </c>
      <c r="B966" s="8" t="inlineStr">
        <is>
          <t>SPDR S&amp;P EMERGING ASIA PACIFIC ETF</t>
        </is>
      </c>
      <c r="C966" s="8" t="inlineStr">
        <is>
          <t>US78463X3017</t>
        </is>
      </c>
      <c r="D966" s="8" t="inlineStr">
        <is>
          <t>NEW YORK STOCK EXCHANGE</t>
        </is>
      </c>
    </row>
    <row r="967">
      <c r="A967" s="8" t="inlineStr">
        <is>
          <t>GNOM</t>
        </is>
      </c>
      <c r="B967" s="8" t="inlineStr">
        <is>
          <t>GLOBAL X GENOMICS &amp; BIOTECHNOLOGY ETF</t>
        </is>
      </c>
      <c r="C967" s="8" t="inlineStr">
        <is>
          <t>US37954Y4347</t>
        </is>
      </c>
      <c r="D967" s="8" t="inlineStr">
        <is>
          <t>NASDAQ</t>
        </is>
      </c>
    </row>
    <row r="968">
      <c r="A968" s="8" t="inlineStr">
        <is>
          <t>GOAT</t>
        </is>
      </c>
      <c r="B968" s="8" t="inlineStr">
        <is>
          <t xml:space="preserve">VANECK VECTORS MORNINGSTAR GLOBAL WIDE MOAT ETF </t>
        </is>
      </c>
      <c r="C968" s="8" t="inlineStr">
        <is>
          <t>US92189F1223</t>
        </is>
      </c>
      <c r="D968" s="8" t="inlineStr">
        <is>
          <t>CBOE GLOBAL MARKETS</t>
        </is>
      </c>
    </row>
    <row r="969">
      <c r="A969" s="8" t="inlineStr">
        <is>
          <t>GOEX</t>
        </is>
      </c>
      <c r="B969" s="8" t="inlineStr">
        <is>
          <t>GLOBAL X GOLD EXPLORERS ETF</t>
        </is>
      </c>
      <c r="C969" s="8" t="inlineStr">
        <is>
          <t>US37954Y8637</t>
        </is>
      </c>
      <c r="D969" s="8" t="inlineStr">
        <is>
          <t>NEW YORK STOCK EXCHANGE</t>
        </is>
      </c>
    </row>
    <row r="970">
      <c r="A970" s="8" t="inlineStr">
        <is>
          <t>GOVT</t>
        </is>
      </c>
      <c r="B970" s="8" t="inlineStr">
        <is>
          <t>ISHARES U.S. TREASURY BOND ETF</t>
        </is>
      </c>
      <c r="C970" s="8" t="inlineStr">
        <is>
          <t>US46429B2676</t>
        </is>
      </c>
      <c r="D970" s="8" t="inlineStr">
        <is>
          <t>CBOE GLOBAL MARKETS</t>
        </is>
      </c>
    </row>
    <row r="971">
      <c r="A971" s="8" t="inlineStr">
        <is>
          <t>GREK</t>
        </is>
      </c>
      <c r="B971" s="8" t="inlineStr">
        <is>
          <t xml:space="preserve">GLOBAL X MSCI GREECE ETF </t>
        </is>
      </c>
      <c r="C971" s="8" t="inlineStr">
        <is>
          <t>US37954Y3190</t>
        </is>
      </c>
      <c r="D971" s="8" t="inlineStr">
        <is>
          <t>NEW YORK STOCK EXCHANGE</t>
        </is>
      </c>
    </row>
    <row r="972">
      <c r="A972" s="8" t="inlineStr">
        <is>
          <t>GRID</t>
        </is>
      </c>
      <c r="B972" s="8" t="inlineStr">
        <is>
          <t>FIRST TRUST NASDAQ CLEAN EDGE SMART GRID INFRASTRUCTURE INDEX FUND</t>
        </is>
      </c>
      <c r="C972" s="8" t="inlineStr">
        <is>
          <t>US33737A1088</t>
        </is>
      </c>
      <c r="D972" s="8" t="inlineStr">
        <is>
          <t>NASDAQ</t>
        </is>
      </c>
    </row>
    <row r="973">
      <c r="A973" s="8" t="inlineStr">
        <is>
          <t>GRNB</t>
        </is>
      </c>
      <c r="B973" s="8" t="inlineStr">
        <is>
          <t>VANECK VECTORS GREEN BOND ETF</t>
        </is>
      </c>
      <c r="C973" s="8" t="inlineStr">
        <is>
          <t>US92189F1710</t>
        </is>
      </c>
      <c r="D973" s="8" t="inlineStr">
        <is>
          <t>NEW YORK STOCK EXCHANGE</t>
        </is>
      </c>
    </row>
    <row r="974">
      <c r="A974" s="8" t="inlineStr">
        <is>
          <t>GSG</t>
        </is>
      </c>
      <c r="B974" s="8" t="inlineStr">
        <is>
          <t>ISHARES S&amp;P GSCI COMMODITY INDEXED TRUST</t>
        </is>
      </c>
      <c r="C974" s="8" t="inlineStr">
        <is>
          <t>US46428R1077</t>
        </is>
      </c>
      <c r="D974" s="8" t="inlineStr">
        <is>
          <t>NEW YORK STOCK EXCHANGE</t>
        </is>
      </c>
    </row>
    <row r="975">
      <c r="A975" s="8" t="inlineStr">
        <is>
          <t>GSIE</t>
        </is>
      </c>
      <c r="B975" s="8" t="inlineStr">
        <is>
          <t>GOLDMAN SACHS ACTIVEBETA® INTERNATIONAL EQUITY ETF</t>
        </is>
      </c>
      <c r="C975" s="8" t="inlineStr">
        <is>
          <t>US3814301079</t>
        </is>
      </c>
      <c r="D975" s="8" t="inlineStr">
        <is>
          <t>NEW YORK STOCK EXCHANGE</t>
        </is>
      </c>
    </row>
    <row r="976">
      <c r="A976" s="8" t="inlineStr">
        <is>
          <t>GSLC</t>
        </is>
      </c>
      <c r="B976" s="8" t="inlineStr">
        <is>
          <t>GOLDMAN SACHS ACTIVEBETA® U.S. LARGE CAP EQUITY ETF</t>
        </is>
      </c>
      <c r="C976" s="8" t="inlineStr">
        <is>
          <t>US3814305039</t>
        </is>
      </c>
      <c r="D976" s="8" t="inlineStr">
        <is>
          <t>NEW YORK STOCK EXCHANGE</t>
        </is>
      </c>
    </row>
    <row r="977">
      <c r="A977" s="8" t="inlineStr">
        <is>
          <t>GUSH</t>
        </is>
      </c>
      <c r="B977" s="8" t="inlineStr">
        <is>
          <t>DIREXION DAILY S&amp;P OIL &amp; GAS EXP. &amp; PROD. BULL 2X SHARES</t>
        </is>
      </c>
      <c r="C977" s="8" t="inlineStr">
        <is>
          <t>US25460G5009</t>
        </is>
      </c>
      <c r="D977" s="8" t="inlineStr">
        <is>
          <t>NEW YORK STOCK EXCHANGE</t>
        </is>
      </c>
    </row>
    <row r="978">
      <c r="A978" s="8" t="inlineStr">
        <is>
          <t>GVI</t>
        </is>
      </c>
      <c r="B978" s="8" t="inlineStr">
        <is>
          <t>ISHARES INTERMEDIATE GOVERNMENT/CREDIT BOND ETF</t>
        </is>
      </c>
      <c r="C978" s="8" t="inlineStr">
        <is>
          <t>US4642886125</t>
        </is>
      </c>
      <c r="D978" s="8" t="inlineStr">
        <is>
          <t>CBOE GLOBAL MARKETS</t>
        </is>
      </c>
    </row>
    <row r="979">
      <c r="A979" s="8" t="inlineStr">
        <is>
          <t>GXC</t>
        </is>
      </c>
      <c r="B979" s="8" t="inlineStr">
        <is>
          <t>SPDR S&amp;P CHINA ETF</t>
        </is>
      </c>
      <c r="C979" s="8" t="inlineStr">
        <is>
          <t>US78463X4007</t>
        </is>
      </c>
      <c r="D979" s="8" t="inlineStr">
        <is>
          <t>NEW YORK STOCK EXCHANGE</t>
        </is>
      </c>
    </row>
    <row r="980">
      <c r="A980" s="8" t="inlineStr">
        <is>
          <t>GXG</t>
        </is>
      </c>
      <c r="B980" s="8" t="inlineStr">
        <is>
          <t>GLOBAL X MSCI COLOMBIA ETF</t>
        </is>
      </c>
      <c r="C980" s="8" t="inlineStr">
        <is>
          <t>US37954Y3273</t>
        </is>
      </c>
      <c r="D980" s="8" t="inlineStr">
        <is>
          <t>NEW YORK STOCK EXCHANGE</t>
        </is>
      </c>
    </row>
    <row r="981">
      <c r="A981" s="8" t="inlineStr">
        <is>
          <t>GXTG</t>
        </is>
      </c>
      <c r="B981" s="8" t="inlineStr">
        <is>
          <t>GLOBAL X THEMATIC GROWTH ETF</t>
        </is>
      </c>
      <c r="C981" s="8" t="inlineStr">
        <is>
          <t>US37954Y4180</t>
        </is>
      </c>
      <c r="D981" s="8" t="inlineStr">
        <is>
          <t>NASDAQ</t>
        </is>
      </c>
    </row>
    <row r="982">
      <c r="A982" s="8" t="inlineStr">
        <is>
          <t>HACK</t>
        </is>
      </c>
      <c r="B982" s="8" t="inlineStr">
        <is>
          <t>ETFMG PRIME CYBER SECURITY ETF</t>
        </is>
      </c>
      <c r="C982" s="8" t="inlineStr">
        <is>
          <t>US26924G2012</t>
        </is>
      </c>
      <c r="D982" s="8" t="inlineStr">
        <is>
          <t>NEW YORK STOCK EXCHANGE</t>
        </is>
      </c>
    </row>
    <row r="983">
      <c r="A983" s="8" t="inlineStr">
        <is>
          <t>HDV</t>
        </is>
      </c>
      <c r="B983" s="8" t="inlineStr">
        <is>
          <t>ISHARES CORE HIGH DIVIDEND ETF</t>
        </is>
      </c>
      <c r="C983" s="8" t="inlineStr">
        <is>
          <t>US46429B6636</t>
        </is>
      </c>
      <c r="D983" s="8" t="inlineStr">
        <is>
          <t>NEW YORK STOCK EXCHANGE</t>
        </is>
      </c>
    </row>
    <row r="984">
      <c r="A984" s="8" t="inlineStr">
        <is>
          <t>HEDJ</t>
        </is>
      </c>
      <c r="B984" s="8" t="inlineStr">
        <is>
          <t>WISDOMTREE EUROPE HEDGED EQUITY FUND</t>
        </is>
      </c>
      <c r="C984" s="8" t="inlineStr">
        <is>
          <t>US97717X7012</t>
        </is>
      </c>
      <c r="D984" s="8" t="inlineStr">
        <is>
          <t>NEW YORK STOCK EXCHANGE</t>
        </is>
      </c>
    </row>
    <row r="985">
      <c r="A985" s="8" t="inlineStr">
        <is>
          <t>HEEM</t>
        </is>
      </c>
      <c r="B985" s="8" t="inlineStr">
        <is>
          <t>ISHARES CURRENCY HEDGED MSCI EMERGING MARKETS ETF</t>
        </is>
      </c>
      <c r="C985" s="8" t="inlineStr">
        <is>
          <t>US46434G5099</t>
        </is>
      </c>
      <c r="D985" s="8" t="inlineStr">
        <is>
          <t>CBOE GLOBAL MARKETS</t>
        </is>
      </c>
    </row>
    <row r="986">
      <c r="A986" s="8" t="inlineStr">
        <is>
          <t>HEFA</t>
        </is>
      </c>
      <c r="B986" s="8" t="inlineStr">
        <is>
          <t>ISHARES CURRENCY HEDGED MSCI EAFE ETF</t>
        </is>
      </c>
      <c r="C986" s="8" t="inlineStr">
        <is>
          <t>US46434V8037</t>
        </is>
      </c>
      <c r="D986" s="8" t="inlineStr">
        <is>
          <t>CBOE GLOBAL MARKETS</t>
        </is>
      </c>
    </row>
    <row r="987">
      <c r="A987" s="8" t="inlineStr">
        <is>
          <t>HERO</t>
        </is>
      </c>
      <c r="B987" s="8" t="inlineStr">
        <is>
          <t>GLOBAL X VIDEO GAMES &amp; ESPORTS ETF</t>
        </is>
      </c>
      <c r="C987" s="8" t="inlineStr">
        <is>
          <t>US37954Y3927</t>
        </is>
      </c>
      <c r="D987" s="8" t="inlineStr">
        <is>
          <t>NASDAQ</t>
        </is>
      </c>
    </row>
    <row r="988">
      <c r="A988" s="8" t="inlineStr">
        <is>
          <t>HEWG</t>
        </is>
      </c>
      <c r="B988" s="8" t="inlineStr">
        <is>
          <t xml:space="preserve">ISHARES CURRENCY HEDGED MSCI GERMANY ETF </t>
        </is>
      </c>
      <c r="C988" s="8" t="inlineStr">
        <is>
          <t>US46434V7047</t>
        </is>
      </c>
      <c r="D988" s="8" t="inlineStr">
        <is>
          <t>NASDAQ</t>
        </is>
      </c>
    </row>
    <row r="989">
      <c r="A989" s="8" t="inlineStr">
        <is>
          <t>HEWJ</t>
        </is>
      </c>
      <c r="B989" s="8" t="inlineStr">
        <is>
          <t xml:space="preserve">ISHARES CURRENCY HEDGED MSCI JAPAN ETF </t>
        </is>
      </c>
      <c r="C989" s="8" t="inlineStr">
        <is>
          <t>US46434V8862</t>
        </is>
      </c>
      <c r="D989" s="8" t="inlineStr">
        <is>
          <t>NEW YORK STOCK EXCHANGE</t>
        </is>
      </c>
    </row>
    <row r="990">
      <c r="A990" s="8" t="inlineStr">
        <is>
          <t>HEWW</t>
        </is>
      </c>
      <c r="B990" s="8" t="inlineStr">
        <is>
          <t>iShares Currency Hedged MSCI Mexico ETF</t>
        </is>
      </c>
      <c r="C990" s="8" t="inlineStr">
        <is>
          <t>US46435G8050</t>
        </is>
      </c>
      <c r="D990" s="8" t="inlineStr">
        <is>
          <t>NEW YORK STOCK EXCHANGE</t>
        </is>
      </c>
    </row>
    <row r="991">
      <c r="A991" s="8" t="inlineStr">
        <is>
          <t>HEZU</t>
        </is>
      </c>
      <c r="B991" s="8" t="inlineStr">
        <is>
          <t>ISHARES CURRENCY HEDGED MSCI EUROZONE ETF</t>
        </is>
      </c>
      <c r="C991" s="8" t="inlineStr">
        <is>
          <t>US46434V6395</t>
        </is>
      </c>
      <c r="D991" s="8" t="inlineStr">
        <is>
          <t>NEW YORK STOCK EXCHANGE</t>
        </is>
      </c>
    </row>
    <row r="992">
      <c r="A992" s="8" t="inlineStr">
        <is>
          <t>HYDB</t>
        </is>
      </c>
      <c r="B992" s="8" t="inlineStr">
        <is>
          <t>ISHARES HIGH YIELD BOND FACTOR ETF</t>
        </is>
      </c>
      <c r="C992" s="8" t="inlineStr">
        <is>
          <t>US46435G2509</t>
        </is>
      </c>
      <c r="D992" s="8" t="inlineStr">
        <is>
          <t>CBOE GLOBAL MARKETS</t>
        </is>
      </c>
    </row>
    <row r="993">
      <c r="A993" s="8" t="inlineStr">
        <is>
          <t>HYEM</t>
        </is>
      </c>
      <c r="B993" s="8" t="inlineStr">
        <is>
          <t>VANECK VECTORS EMERGING MARKETS HIGH YIELD BOND ETF</t>
        </is>
      </c>
      <c r="C993" s="8" t="inlineStr">
        <is>
          <t>US92189F3534</t>
        </is>
      </c>
      <c r="D993" s="8" t="inlineStr">
        <is>
          <t>LONDON STOCK EXCHANGE</t>
        </is>
      </c>
    </row>
    <row r="994">
      <c r="A994" s="8" t="inlineStr">
        <is>
          <t>HYG</t>
        </is>
      </c>
      <c r="B994" s="8" t="inlineStr">
        <is>
          <t>ISHARES IBOXX $ HIGH YIELD CORPORATE BOND ETF</t>
        </is>
      </c>
      <c r="C994" s="8" t="inlineStr">
        <is>
          <t>US4642885135</t>
        </is>
      </c>
      <c r="D994" s="8" t="inlineStr">
        <is>
          <t>NEW YORK STOCK EXCHANGE</t>
        </is>
      </c>
    </row>
    <row r="995">
      <c r="A995" s="8" t="inlineStr">
        <is>
          <t>HYLB</t>
        </is>
      </c>
      <c r="B995" s="8" t="inlineStr">
        <is>
          <t xml:space="preserve">XTRACKERS USD HIGH YIELD CORPORATE BOND ETF </t>
        </is>
      </c>
      <c r="C995" s="8" t="inlineStr">
        <is>
          <t>US2330514322</t>
        </is>
      </c>
      <c r="D995" s="8" t="inlineStr">
        <is>
          <t>NEW YORK STOCK EXCHANGE</t>
        </is>
      </c>
    </row>
    <row r="996">
      <c r="A996" s="8" t="inlineStr">
        <is>
          <t>HYS</t>
        </is>
      </c>
      <c r="B996" s="8" t="inlineStr">
        <is>
          <t>PIMCO 0-5 YEAR HIGH YIELD CORPORATE BOND INDEX FUND</t>
        </is>
      </c>
      <c r="C996" s="8" t="inlineStr">
        <is>
          <t>US72201R7834</t>
        </is>
      </c>
      <c r="D996" s="8" t="inlineStr">
        <is>
          <t>NEW YORK STOCK EXCHANGE</t>
        </is>
      </c>
    </row>
    <row r="997">
      <c r="A997" s="8" t="inlineStr">
        <is>
          <t>HYUP</t>
        </is>
      </c>
      <c r="B997" s="8" t="inlineStr">
        <is>
          <t>XTRACKERS HIGH BETA HIGH YIELD BOND ETF</t>
        </is>
      </c>
      <c r="C997" s="8" t="inlineStr">
        <is>
          <t>US2330512599</t>
        </is>
      </c>
      <c r="D997" s="8" t="inlineStr">
        <is>
          <t>NEW YORK STOCK EXCHANGE</t>
        </is>
      </c>
    </row>
    <row r="998">
      <c r="A998" s="8" t="inlineStr">
        <is>
          <t>HYZD</t>
        </is>
      </c>
      <c r="B998" s="8" t="inlineStr">
        <is>
          <t>WISDOMTREE INTEREST RATE HEDGED HIGH YIELD BOND FUND</t>
        </is>
      </c>
      <c r="C998" s="8" t="inlineStr">
        <is>
          <t>US97717W4309</t>
        </is>
      </c>
      <c r="D998" s="8" t="inlineStr">
        <is>
          <t>NASDAQ</t>
        </is>
      </c>
    </row>
    <row r="999">
      <c r="A999" s="8" t="inlineStr">
        <is>
          <t>IAI</t>
        </is>
      </c>
      <c r="B999" s="8" t="inlineStr">
        <is>
          <t>ISHARES U.S. BROKER-DEALERS ETF &amp; SECURITIES EXCHANGE ETF</t>
        </is>
      </c>
      <c r="C999" s="8" t="inlineStr">
        <is>
          <t>US4642887941</t>
        </is>
      </c>
      <c r="D999" s="8" t="inlineStr">
        <is>
          <t>NEW YORK STOCK EXCHANGE</t>
        </is>
      </c>
    </row>
    <row r="1000">
      <c r="A1000" s="8" t="inlineStr">
        <is>
          <t>IAK</t>
        </is>
      </c>
      <c r="B1000" s="8" t="inlineStr">
        <is>
          <t>ISHARES U.S. INSURANCE ETF</t>
        </is>
      </c>
      <c r="C1000" s="8" t="inlineStr">
        <is>
          <t>US4642887867</t>
        </is>
      </c>
      <c r="D1000" s="8" t="inlineStr">
        <is>
          <t>NEW YORK STOCK EXCHANGE</t>
        </is>
      </c>
    </row>
    <row r="1001">
      <c r="A1001" s="8" t="inlineStr">
        <is>
          <t>IAT</t>
        </is>
      </c>
      <c r="B1001" s="8" t="inlineStr">
        <is>
          <t>ISHARES U.S. REGIONAL BANKS ETF</t>
        </is>
      </c>
      <c r="C1001" s="8" t="inlineStr">
        <is>
          <t>US4642887784</t>
        </is>
      </c>
      <c r="D1001" s="8" t="inlineStr">
        <is>
          <t>NEW YORK STOCK EXCHANGE</t>
        </is>
      </c>
    </row>
    <row r="1002">
      <c r="A1002" s="8" t="inlineStr">
        <is>
          <t>IAU</t>
        </is>
      </c>
      <c r="B1002" s="8" t="inlineStr">
        <is>
          <t>iSHARES GOLD TRUST</t>
        </is>
      </c>
      <c r="C1002" s="8" t="inlineStr">
        <is>
          <t>US4642851053</t>
        </is>
      </c>
      <c r="D1002" s="8" t="inlineStr">
        <is>
          <t>NEW YORK STOCK EXCHANGE</t>
        </is>
      </c>
    </row>
    <row r="1003">
      <c r="A1003" s="8" t="inlineStr">
        <is>
          <t>IBB</t>
        </is>
      </c>
      <c r="B1003" s="8" t="inlineStr">
        <is>
          <t>ISHARES NASDAQ BIOTECHNOLOGY ETF</t>
        </is>
      </c>
      <c r="C1003" s="8" t="inlineStr">
        <is>
          <t>US4642875565</t>
        </is>
      </c>
      <c r="D1003" s="8" t="inlineStr">
        <is>
          <t>NASDAQ</t>
        </is>
      </c>
    </row>
    <row r="1004">
      <c r="A1004" s="8" t="inlineStr">
        <is>
          <t>IBDL</t>
        </is>
      </c>
      <c r="B1004" s="8" t="inlineStr">
        <is>
          <t>ISHARES® IBONDS® DEC 2020 TERM CORPORATE ETF</t>
        </is>
      </c>
      <c r="C1004" s="8" t="inlineStr">
        <is>
          <t>US46434VAQ32</t>
        </is>
      </c>
      <c r="D1004" s="8" t="inlineStr">
        <is>
          <t>NEW YORK STOCK EXCHANGE</t>
        </is>
      </c>
    </row>
    <row r="1005">
      <c r="A1005" s="8" t="inlineStr">
        <is>
          <t>IBDM</t>
        </is>
      </c>
      <c r="B1005" s="8" t="inlineStr">
        <is>
          <t>ISHARES® IBONDS® DEC 2021 TERM CORPORATE ETF</t>
        </is>
      </c>
      <c r="C1005" s="8" t="inlineStr">
        <is>
          <t>US46434VBK52</t>
        </is>
      </c>
      <c r="D1005" s="8" t="inlineStr">
        <is>
          <t>NEW YORK STOCK EXCHANGE</t>
        </is>
      </c>
    </row>
    <row r="1006">
      <c r="A1006" s="8" t="inlineStr">
        <is>
          <t>IBDN</t>
        </is>
      </c>
      <c r="B1006" s="8" t="inlineStr">
        <is>
          <t>ISHARES® IBONDS® DEC 2022 TERM CORPORATE ETF</t>
        </is>
      </c>
      <c r="C1006" s="8" t="inlineStr">
        <is>
          <t>US46434VBA70</t>
        </is>
      </c>
      <c r="D1006" s="8" t="inlineStr">
        <is>
          <t>NEW YORK STOCK EXCHANGE</t>
        </is>
      </c>
    </row>
    <row r="1007">
      <c r="A1007" s="8" t="inlineStr">
        <is>
          <t>IBDO</t>
        </is>
      </c>
      <c r="B1007" s="8" t="inlineStr">
        <is>
          <t>ISHARES® IBONDS® DEC 2023 TERM CORPORATE ETF</t>
        </is>
      </c>
      <c r="C1007" s="8" t="inlineStr">
        <is>
          <t>US46434VAX82</t>
        </is>
      </c>
      <c r="D1007" s="8" t="inlineStr">
        <is>
          <t>NEW YORK STOCK EXCHANGE</t>
        </is>
      </c>
    </row>
    <row r="1008">
      <c r="A1008" s="8" t="inlineStr">
        <is>
          <t>IBDP</t>
        </is>
      </c>
      <c r="B1008" s="8" t="inlineStr">
        <is>
          <t>ISHARES® IBONDS® DEC 2024 TERM CORPORATE ETF</t>
        </is>
      </c>
      <c r="C1008" s="8" t="inlineStr">
        <is>
          <t>US46434VBG41</t>
        </is>
      </c>
      <c r="D1008" s="8" t="inlineStr">
        <is>
          <t>NEW YORK STOCK EXCHANGE</t>
        </is>
      </c>
    </row>
    <row r="1009">
      <c r="A1009" s="8" t="inlineStr">
        <is>
          <t>IBDQ</t>
        </is>
      </c>
      <c r="B1009" s="8" t="inlineStr">
        <is>
          <t>ISHARES® IBONDS® DEC 2025 TERM CORPORATE ETF</t>
        </is>
      </c>
      <c r="C1009" s="8" t="inlineStr">
        <is>
          <t>US46434VBD10</t>
        </is>
      </c>
      <c r="D1009" s="8" t="inlineStr">
        <is>
          <t>NEW YORK STOCK EXCHANGE</t>
        </is>
      </c>
    </row>
    <row r="1010">
      <c r="A1010" s="8" t="inlineStr">
        <is>
          <t>IBDR</t>
        </is>
      </c>
      <c r="B1010" s="8" t="inlineStr">
        <is>
          <t>ISHARES® IBONDS® DEC 2026 TERM CORPORATE ETF</t>
        </is>
      </c>
      <c r="C1010" s="8" t="inlineStr">
        <is>
          <t>US46435GAA04</t>
        </is>
      </c>
      <c r="D1010" s="8" t="inlineStr">
        <is>
          <t>NEW YORK STOCK EXCHANGE</t>
        </is>
      </c>
    </row>
    <row r="1011">
      <c r="A1011" s="8" t="inlineStr">
        <is>
          <t>IBDS</t>
        </is>
      </c>
      <c r="B1011" s="8" t="inlineStr">
        <is>
          <t>ISHARES® IBONDS® DEC 2027 TERM CORPORATE ETF</t>
        </is>
      </c>
      <c r="C1011" s="8" t="inlineStr">
        <is>
          <t>US46435UAA97</t>
        </is>
      </c>
      <c r="D1011" s="8" t="inlineStr">
        <is>
          <t>NEW YORK STOCK EXCHANGE</t>
        </is>
      </c>
    </row>
    <row r="1012">
      <c r="A1012" s="8" t="inlineStr">
        <is>
          <t>ICF</t>
        </is>
      </c>
      <c r="B1012" s="8" t="inlineStr">
        <is>
          <t>ISHARES COHEN &amp; STEERS REIT ETF</t>
        </is>
      </c>
      <c r="C1012" s="8" t="inlineStr">
        <is>
          <t>US4642875649</t>
        </is>
      </c>
      <c r="D1012" s="8" t="inlineStr">
        <is>
          <t>CBOE GLOBAL MARKETS</t>
        </is>
      </c>
    </row>
    <row r="1013">
      <c r="A1013" s="8" t="inlineStr">
        <is>
          <t>ICLN</t>
        </is>
      </c>
      <c r="B1013" s="8" t="inlineStr">
        <is>
          <t>ISHARES GLOBAL CLEAN ENERGY ETF</t>
        </is>
      </c>
      <c r="C1013" s="8" t="inlineStr">
        <is>
          <t>US4642882249</t>
        </is>
      </c>
      <c r="D1013" s="8" t="inlineStr">
        <is>
          <t>NASDAQ</t>
        </is>
      </c>
    </row>
    <row r="1014">
      <c r="A1014" s="8" t="inlineStr">
        <is>
          <t>ICOL</t>
        </is>
      </c>
      <c r="B1014" s="8" t="inlineStr">
        <is>
          <t>ISHARES MSCI COLOMBIA ETF</t>
        </is>
      </c>
      <c r="C1014" s="8" t="inlineStr">
        <is>
          <t>US46434G2021</t>
        </is>
      </c>
      <c r="D1014" s="8" t="inlineStr">
        <is>
          <t>NEW YORK STOCK EXCHANGE</t>
        </is>
      </c>
    </row>
    <row r="1015">
      <c r="A1015" s="8" t="inlineStr">
        <is>
          <t>IDIV</t>
        </is>
      </c>
      <c r="B1015" s="8" t="inlineStr">
        <is>
          <t>U.S. EQUITY CUMULATIVE DIVIDENDS FUND - SERIES 2027</t>
        </is>
      </c>
      <c r="C1015" s="8" t="inlineStr">
        <is>
          <t>US59140L1008</t>
        </is>
      </c>
      <c r="D1015" s="8" t="inlineStr">
        <is>
          <t>NEW YORK STOCK EXCHANGE</t>
        </is>
      </c>
    </row>
    <row r="1016">
      <c r="A1016" s="8" t="inlineStr">
        <is>
          <t>IDNA</t>
        </is>
      </c>
      <c r="B1016" s="8" t="inlineStr">
        <is>
          <t>ISHARES GENOMICS IMMUNOLOGY AND HEALTHCARE ETF</t>
        </is>
      </c>
      <c r="C1016" s="8" t="inlineStr">
        <is>
          <t>US46435U1925</t>
        </is>
      </c>
      <c r="D1016" s="8" t="inlineStr">
        <is>
          <t>NEW YORK STOCK EXCHANGE</t>
        </is>
      </c>
    </row>
    <row r="1017">
      <c r="A1017" s="8" t="inlineStr">
        <is>
          <t>IDRV</t>
        </is>
      </c>
      <c r="B1017" s="8" t="inlineStr">
        <is>
          <t>iShares Self-Driving EV and Tech ETF</t>
        </is>
      </c>
      <c r="C1017" s="8" t="inlineStr">
        <is>
          <t>US46435U3665</t>
        </is>
      </c>
      <c r="D1017" s="8" t="inlineStr">
        <is>
          <t>NEW YORK STOCK EXCHANGE</t>
        </is>
      </c>
    </row>
    <row r="1018">
      <c r="A1018" s="8" t="inlineStr">
        <is>
          <t>IDU</t>
        </is>
      </c>
      <c r="B1018" s="8" t="inlineStr">
        <is>
          <t>ISHARES U.S. UTILITIES ETF</t>
        </is>
      </c>
      <c r="C1018" s="8" t="inlineStr">
        <is>
          <t>US4642876977</t>
        </is>
      </c>
      <c r="D1018" s="8" t="inlineStr">
        <is>
          <t>NEW YORK STOCK EXCHANGE</t>
        </is>
      </c>
    </row>
    <row r="1019">
      <c r="A1019" s="8" t="inlineStr">
        <is>
          <t>IDV</t>
        </is>
      </c>
      <c r="B1019" s="8" t="inlineStr">
        <is>
          <t>ISHARES INTERNATIONAL SELECT DIVIDEND ETF</t>
        </is>
      </c>
      <c r="C1019" s="8" t="inlineStr">
        <is>
          <t>US4642884484</t>
        </is>
      </c>
      <c r="D1019" s="8" t="inlineStr">
        <is>
          <t>CBOE GLOBAL MARKETS</t>
        </is>
      </c>
    </row>
    <row r="1020">
      <c r="A1020" s="8" t="inlineStr">
        <is>
          <t>IDX</t>
        </is>
      </c>
      <c r="B1020" s="8" t="inlineStr">
        <is>
          <t>VANECK VECTORS INDONESIA INDEX ETF</t>
        </is>
      </c>
      <c r="C1020" s="8" t="inlineStr">
        <is>
          <t>US92189F8335</t>
        </is>
      </c>
      <c r="D1020" s="8" t="inlineStr">
        <is>
          <t>NEW YORK STOCK EXCHANGE</t>
        </is>
      </c>
    </row>
    <row r="1021">
      <c r="A1021" s="8" t="inlineStr">
        <is>
          <t>IEF</t>
        </is>
      </c>
      <c r="B1021" s="8" t="inlineStr">
        <is>
          <t>ISHARES 7-10 YEAR TREASURY BOND ETF</t>
        </is>
      </c>
      <c r="C1021" s="8" t="inlineStr">
        <is>
          <t>US4642874402</t>
        </is>
      </c>
      <c r="D1021" s="8" t="inlineStr">
        <is>
          <t>NASDAQ</t>
        </is>
      </c>
    </row>
    <row r="1022">
      <c r="A1022" s="8" t="inlineStr">
        <is>
          <t>IEFA</t>
        </is>
      </c>
      <c r="B1022" s="8" t="inlineStr">
        <is>
          <t xml:space="preserve">ISHARES CORE MSCI EAFE ETF </t>
        </is>
      </c>
      <c r="C1022" s="8" t="inlineStr">
        <is>
          <t>US46432F8427</t>
        </is>
      </c>
      <c r="D1022" s="8" t="inlineStr">
        <is>
          <t>NEW YORK STOCK EXCHANGE</t>
        </is>
      </c>
    </row>
    <row r="1023">
      <c r="A1023" s="8" t="inlineStr">
        <is>
          <t>IEI</t>
        </is>
      </c>
      <c r="B1023" s="8" t="inlineStr">
        <is>
          <t>ISHARES 3-7 YEAR TREASURY BOND ETF</t>
        </is>
      </c>
      <c r="C1023" s="8" t="inlineStr">
        <is>
          <t>US4642886612</t>
        </is>
      </c>
      <c r="D1023" s="8" t="inlineStr">
        <is>
          <t>NASDAQ</t>
        </is>
      </c>
    </row>
    <row r="1024">
      <c r="A1024" s="8" t="inlineStr">
        <is>
          <t>IEMG</t>
        </is>
      </c>
      <c r="B1024" s="8" t="inlineStr">
        <is>
          <t>ISHARES CORE MSCI EMERGING MARKETS ETF</t>
        </is>
      </c>
      <c r="C1024" s="8" t="inlineStr">
        <is>
          <t>US46434G1031</t>
        </is>
      </c>
      <c r="D1024" s="8" t="inlineStr">
        <is>
          <t>NEW YORK STOCK EXCHANGE</t>
        </is>
      </c>
    </row>
    <row r="1025">
      <c r="A1025" s="8" t="inlineStr">
        <is>
          <t>IEO</t>
        </is>
      </c>
      <c r="B1025" s="8" t="inlineStr">
        <is>
          <t>ISHARES U.S. OIL &amp; GAS EXPLORATION &amp; PRODUCTION ETF</t>
        </is>
      </c>
      <c r="C1025" s="8" t="inlineStr">
        <is>
          <t>US4642888519</t>
        </is>
      </c>
      <c r="D1025" s="8" t="inlineStr">
        <is>
          <t>CBOE GLOBAL MARKETS</t>
        </is>
      </c>
    </row>
    <row r="1026">
      <c r="A1026" s="8" t="inlineStr">
        <is>
          <t>IEUR</t>
        </is>
      </c>
      <c r="B1026" s="8" t="inlineStr">
        <is>
          <t>ISHARES CORE MSCI EUROPE ETF</t>
        </is>
      </c>
      <c r="C1026" s="8" t="inlineStr">
        <is>
          <t>US46434V7385</t>
        </is>
      </c>
      <c r="D1026" s="8" t="inlineStr">
        <is>
          <t>NEW YORK STOCK EXCHANGE</t>
        </is>
      </c>
    </row>
    <row r="1027">
      <c r="A1027" s="8" t="inlineStr">
        <is>
          <t>IEUS</t>
        </is>
      </c>
      <c r="B1027" s="8" t="inlineStr">
        <is>
          <t>ISHARES MSCI EUROPE SMALL-CAP ETF</t>
        </is>
      </c>
      <c r="C1027" s="8" t="inlineStr">
        <is>
          <t>US4642884971</t>
        </is>
      </c>
      <c r="D1027" s="8" t="inlineStr">
        <is>
          <t>NASDAQ</t>
        </is>
      </c>
    </row>
    <row r="1028">
      <c r="A1028" s="8" t="inlineStr">
        <is>
          <t>IEV</t>
        </is>
      </c>
      <c r="B1028" s="8" t="inlineStr">
        <is>
          <t>ISHARES EUROPE ETF</t>
        </is>
      </c>
      <c r="C1028" s="8" t="inlineStr">
        <is>
          <t>US4642878619</t>
        </is>
      </c>
      <c r="D1028" s="8" t="inlineStr">
        <is>
          <t>NEW YORK STOCK EXCHANGE</t>
        </is>
      </c>
    </row>
    <row r="1029">
      <c r="A1029" s="8" t="inlineStr">
        <is>
          <t>IEZ</t>
        </is>
      </c>
      <c r="B1029" s="8" t="inlineStr">
        <is>
          <t>ISHARES U.S. OIL EQUIPMENT &amp; SERVICES ETF</t>
        </is>
      </c>
      <c r="C1029" s="8" t="inlineStr">
        <is>
          <t>US4642888444</t>
        </is>
      </c>
      <c r="D1029" s="8" t="inlineStr">
        <is>
          <t>NEW YORK STOCK EXCHANGE</t>
        </is>
      </c>
    </row>
    <row r="1030">
      <c r="A1030" s="8" t="inlineStr">
        <is>
          <t>IFGL</t>
        </is>
      </c>
      <c r="B1030" s="8" t="inlineStr">
        <is>
          <t>ISHARES INTERNATIONAL DEVELOPED REAL ESTATE ETF</t>
        </is>
      </c>
      <c r="C1030" s="8" t="inlineStr">
        <is>
          <t>US4642884898</t>
        </is>
      </c>
      <c r="D1030" s="8" t="inlineStr">
        <is>
          <t>NASDAQ</t>
        </is>
      </c>
    </row>
    <row r="1031">
      <c r="A1031" s="8" t="inlineStr">
        <is>
          <t>IFV</t>
        </is>
      </c>
      <c r="B1031" s="8" t="inlineStr">
        <is>
          <t>FIRST TRUST DORSEY WRIGHT INTERNATIONAL FOCUS 5 ETF</t>
        </is>
      </c>
      <c r="C1031" s="8" t="inlineStr">
        <is>
          <t>US33738R8869</t>
        </is>
      </c>
      <c r="D1031" s="8" t="inlineStr">
        <is>
          <t>NASDAQ</t>
        </is>
      </c>
    </row>
    <row r="1032">
      <c r="A1032" s="8" t="inlineStr">
        <is>
          <t>IGEB</t>
        </is>
      </c>
      <c r="B1032" s="8" t="inlineStr">
        <is>
          <t>ISHARES INVESTMENT GRADE BOND FACTOR ETF</t>
        </is>
      </c>
      <c r="C1032" s="8" t="inlineStr">
        <is>
          <t>US46435G2194</t>
        </is>
      </c>
      <c r="D1032" s="8" t="inlineStr">
        <is>
          <t>CBOE GLOBAL MARKETS</t>
        </is>
      </c>
    </row>
    <row r="1033">
      <c r="A1033" s="8" t="inlineStr">
        <is>
          <t>IGF</t>
        </is>
      </c>
      <c r="B1033" s="8" t="inlineStr">
        <is>
          <t>ISHARES GLOBAL INFRASTRUCTURE ETF</t>
        </is>
      </c>
      <c r="C1033" s="8" t="inlineStr">
        <is>
          <t>US4642883726</t>
        </is>
      </c>
      <c r="D1033" s="8" t="inlineStr">
        <is>
          <t>NASDAQ</t>
        </is>
      </c>
    </row>
    <row r="1034">
      <c r="A1034" s="8" t="inlineStr">
        <is>
          <t>IGIB</t>
        </is>
      </c>
      <c r="B1034" s="8" t="inlineStr">
        <is>
          <t>ISHARES 5-10 YEAR INVESTMENT GRADE CORPORATE BOND ETF</t>
        </is>
      </c>
      <c r="C1034" s="8" t="inlineStr">
        <is>
          <t>US4642886380</t>
        </is>
      </c>
      <c r="D1034" s="8" t="inlineStr">
        <is>
          <t>NASDAQ</t>
        </is>
      </c>
    </row>
    <row r="1035">
      <c r="A1035" s="8" t="inlineStr">
        <is>
          <t>IGLB</t>
        </is>
      </c>
      <c r="B1035" s="8" t="inlineStr">
        <is>
          <t>ISHARES 10+ YEAR INVESTMENT GRADE CORPORATE BOND ETF</t>
        </is>
      </c>
      <c r="C1035" s="8" t="inlineStr">
        <is>
          <t>US4642895118</t>
        </is>
      </c>
      <c r="D1035" s="8" t="inlineStr">
        <is>
          <t>NEW YORK STOCK EXCHANGE</t>
        </is>
      </c>
    </row>
    <row r="1036">
      <c r="A1036" s="8" t="inlineStr">
        <is>
          <t>IGOV</t>
        </is>
      </c>
      <c r="B1036" s="8" t="inlineStr">
        <is>
          <t>ISHARES INTERNATIONAL TREASURY BOND ETF</t>
        </is>
      </c>
      <c r="C1036" s="8" t="inlineStr">
        <is>
          <t>US4642881175</t>
        </is>
      </c>
      <c r="D1036" s="8" t="inlineStr">
        <is>
          <t>NASDAQ</t>
        </is>
      </c>
    </row>
    <row r="1037">
      <c r="A1037" s="8" t="inlineStr">
        <is>
          <t>IGSB</t>
        </is>
      </c>
      <c r="B1037" s="8" t="inlineStr">
        <is>
          <t>ISHARES 1-5 YEAR INVESTMENT GRADE CORPORATE BOND ETF</t>
        </is>
      </c>
      <c r="C1037" s="8" t="inlineStr">
        <is>
          <t>US4642886463</t>
        </is>
      </c>
      <c r="D1037" s="8" t="inlineStr">
        <is>
          <t>NASDAQ</t>
        </is>
      </c>
    </row>
    <row r="1038">
      <c r="A1038" s="8" t="inlineStr">
        <is>
          <t>IGV</t>
        </is>
      </c>
      <c r="B1038" s="8" t="inlineStr">
        <is>
          <t>ISHARES EXPANDED TECH-SOFTWARE SECTOR ETF</t>
        </is>
      </c>
      <c r="C1038" s="8" t="inlineStr">
        <is>
          <t>US4642875151</t>
        </is>
      </c>
      <c r="D1038" s="8" t="inlineStr">
        <is>
          <t>CBOE GLOBAL MARKETS</t>
        </is>
      </c>
    </row>
    <row r="1039">
      <c r="A1039" s="8" t="inlineStr">
        <is>
          <t>IHAK</t>
        </is>
      </c>
      <c r="B1039" s="8" t="inlineStr">
        <is>
          <t>iShares Cybersecurity and Tech ETF</t>
        </is>
      </c>
      <c r="C1039" s="8" t="inlineStr">
        <is>
          <t>US46435U1354</t>
        </is>
      </c>
      <c r="D1039" s="8" t="inlineStr">
        <is>
          <t>NEW YORK STOCK EXCHANGE</t>
        </is>
      </c>
    </row>
    <row r="1040">
      <c r="A1040" s="8" t="inlineStr">
        <is>
          <t>IHDG</t>
        </is>
      </c>
      <c r="B1040" s="8" t="inlineStr">
        <is>
          <t>WISDOMTREE INTERNATIONAL HEDGED QUALITY DIVIDEND GROWTH FUND</t>
        </is>
      </c>
      <c r="C1040" s="8" t="inlineStr">
        <is>
          <t>US97717X5941</t>
        </is>
      </c>
      <c r="D1040" s="8" t="inlineStr">
        <is>
          <t>NEW YORK STOCK EXCHANGE</t>
        </is>
      </c>
    </row>
    <row r="1041">
      <c r="A1041" s="8" t="inlineStr">
        <is>
          <t>IHE</t>
        </is>
      </c>
      <c r="B1041" s="8" t="inlineStr">
        <is>
          <t>ISHARES U.S. PHARMACEUTICALS ETF</t>
        </is>
      </c>
      <c r="C1041" s="8" t="inlineStr">
        <is>
          <t>US4642888360</t>
        </is>
      </c>
      <c r="D1041" s="8" t="inlineStr">
        <is>
          <t>NEW YORK STOCK EXCHANGE</t>
        </is>
      </c>
    </row>
    <row r="1042">
      <c r="A1042" s="8" t="inlineStr">
        <is>
          <t>IHF</t>
        </is>
      </c>
      <c r="B1042" s="8" t="inlineStr">
        <is>
          <t>ISHARES U.S. HEALTHCARE PROVIDERS ETF</t>
        </is>
      </c>
      <c r="C1042" s="8" t="inlineStr">
        <is>
          <t>US4642888287</t>
        </is>
      </c>
      <c r="D1042" s="8" t="inlineStr">
        <is>
          <t>NEW YORK STOCK EXCHANGE</t>
        </is>
      </c>
    </row>
    <row r="1043">
      <c r="A1043" s="8" t="inlineStr">
        <is>
          <t>IHI</t>
        </is>
      </c>
      <c r="B1043" s="8" t="inlineStr">
        <is>
          <t>ISHARES U.S. MEDICAL DEVICES ETF</t>
        </is>
      </c>
      <c r="C1043" s="8" t="inlineStr">
        <is>
          <t>US4642888105</t>
        </is>
      </c>
      <c r="D1043" s="8" t="inlineStr">
        <is>
          <t>NEW YORK STOCK EXCHANGE</t>
        </is>
      </c>
    </row>
    <row r="1044">
      <c r="A1044" s="8" t="inlineStr">
        <is>
          <t>IJH</t>
        </is>
      </c>
      <c r="B1044" s="8" t="inlineStr">
        <is>
          <t>ISHARES CORE S&amp;P MID-CAP ETF</t>
        </is>
      </c>
      <c r="C1044" s="8" t="inlineStr">
        <is>
          <t>US4642875078</t>
        </is>
      </c>
      <c r="D1044" s="8" t="inlineStr">
        <is>
          <t>NEW YORK STOCK EXCHANGE</t>
        </is>
      </c>
    </row>
    <row r="1045">
      <c r="A1045" s="8" t="inlineStr">
        <is>
          <t>IJJ</t>
        </is>
      </c>
      <c r="B1045" s="8" t="inlineStr">
        <is>
          <t>ISHARES S&amp;P MID-CAP 400 VALUE ETF</t>
        </is>
      </c>
      <c r="C1045" s="8" t="inlineStr">
        <is>
          <t>US4642877058</t>
        </is>
      </c>
      <c r="D1045" s="8" t="inlineStr">
        <is>
          <t>NEW YORK STOCK EXCHANGE</t>
        </is>
      </c>
    </row>
    <row r="1046">
      <c r="A1046" s="8" t="inlineStr">
        <is>
          <t>IJK</t>
        </is>
      </c>
      <c r="B1046" s="8" t="inlineStr">
        <is>
          <t>ISHARES S&amp;P MID-CAP 400 GROWTH ETF</t>
        </is>
      </c>
      <c r="C1046" s="8" t="inlineStr">
        <is>
          <t>US4642876068</t>
        </is>
      </c>
      <c r="D1046" s="8" t="inlineStr">
        <is>
          <t>NEW YORK STOCK EXCHANGE</t>
        </is>
      </c>
    </row>
    <row r="1047">
      <c r="A1047" s="8" t="inlineStr">
        <is>
          <t>IJR</t>
        </is>
      </c>
      <c r="B1047" s="8" t="inlineStr">
        <is>
          <t>ISHARES CORE S&amp;P SMALL-CAP ETF</t>
        </is>
      </c>
      <c r="C1047" s="8" t="inlineStr">
        <is>
          <t>US4642878049</t>
        </is>
      </c>
      <c r="D1047" s="8" t="inlineStr">
        <is>
          <t>NEW YORK STOCK EXCHANGE</t>
        </is>
      </c>
    </row>
    <row r="1048">
      <c r="A1048" s="8" t="inlineStr">
        <is>
          <t>IJS</t>
        </is>
      </c>
      <c r="B1048" s="8" t="inlineStr">
        <is>
          <t>ISHARES S&amp;P SMALL-CAP 600 VALUE ETF</t>
        </is>
      </c>
      <c r="C1048" s="8" t="inlineStr">
        <is>
          <t>US4642878791</t>
        </is>
      </c>
      <c r="D1048" s="8" t="inlineStr">
        <is>
          <t>NEW YORK STOCK EXCHANGE</t>
        </is>
      </c>
    </row>
    <row r="1049">
      <c r="A1049" s="8" t="inlineStr">
        <is>
          <t>IJT</t>
        </is>
      </c>
      <c r="B1049" s="8" t="inlineStr">
        <is>
          <t>ISHARES S&amp;P SMALL-CAP 600 GROWTH ETF</t>
        </is>
      </c>
      <c r="C1049" s="8" t="inlineStr">
        <is>
          <t>US4642878874</t>
        </is>
      </c>
      <c r="D1049" s="8" t="inlineStr">
        <is>
          <t>NASDAQ</t>
        </is>
      </c>
    </row>
    <row r="1050">
      <c r="A1050" s="8" t="inlineStr">
        <is>
          <t>ILF</t>
        </is>
      </c>
      <c r="B1050" s="8" t="inlineStr">
        <is>
          <t>ISHARES LATIN AMERICA 40 ETF</t>
        </is>
      </c>
      <c r="C1050" s="8" t="inlineStr">
        <is>
          <t>US4642873909</t>
        </is>
      </c>
      <c r="D1050" s="8" t="inlineStr">
        <is>
          <t>NEW YORK STOCK EXCHANGE</t>
        </is>
      </c>
    </row>
    <row r="1051">
      <c r="A1051" s="8" t="inlineStr">
        <is>
          <t>ILTB</t>
        </is>
      </c>
      <c r="B1051" s="8" t="inlineStr">
        <is>
          <t>ISHARES CORE 10+ YEAR USD BOND ETF</t>
        </is>
      </c>
      <c r="C1051" s="8" t="inlineStr">
        <is>
          <t>US4642894798</t>
        </is>
      </c>
      <c r="D1051" s="8" t="inlineStr">
        <is>
          <t>NEW YORK STOCK EXCHANGE</t>
        </is>
      </c>
    </row>
    <row r="1052">
      <c r="A1052" s="8" t="inlineStr">
        <is>
          <t>INDA</t>
        </is>
      </c>
      <c r="B1052" s="8" t="inlineStr">
        <is>
          <t>ISHARES MSCI INDIA ETF</t>
        </is>
      </c>
      <c r="C1052" s="8" t="inlineStr">
        <is>
          <t>US46429B5984</t>
        </is>
      </c>
      <c r="D1052" s="8" t="inlineStr">
        <is>
          <t>CBOE GLOBAL MARKETS</t>
        </is>
      </c>
    </row>
    <row r="1053">
      <c r="A1053" s="8" t="inlineStr">
        <is>
          <t>INDY</t>
        </is>
      </c>
      <c r="B1053" s="8" t="inlineStr">
        <is>
          <t>ISHARES INDIA 50 ETF</t>
        </is>
      </c>
      <c r="C1053" s="8" t="inlineStr">
        <is>
          <t>US4642895290</t>
        </is>
      </c>
      <c r="D1053" s="8" t="inlineStr">
        <is>
          <t>NASDAQ</t>
        </is>
      </c>
    </row>
    <row r="1054">
      <c r="A1054" s="8" t="inlineStr">
        <is>
          <t>INTF</t>
        </is>
      </c>
      <c r="B1054" s="8" t="inlineStr">
        <is>
          <t>ISHARES MSCI INTL MULTIFACTOR ETF</t>
        </is>
      </c>
      <c r="C1054" s="8" t="inlineStr">
        <is>
          <t>US46434V2741</t>
        </is>
      </c>
      <c r="D1054" s="8" t="inlineStr">
        <is>
          <t>NEW YORK STOCK EXCHANGE</t>
        </is>
      </c>
    </row>
    <row r="1055">
      <c r="A1055" s="8" t="inlineStr">
        <is>
          <t>IOO</t>
        </is>
      </c>
      <c r="B1055" s="8" t="inlineStr">
        <is>
          <t>ISHARES GLOBAL 100 ETF</t>
        </is>
      </c>
      <c r="C1055" s="8" t="inlineStr">
        <is>
          <t>US4642875722</t>
        </is>
      </c>
      <c r="D1055" s="8" t="inlineStr">
        <is>
          <t>NEW YORK STOCK EXCHANGE</t>
        </is>
      </c>
    </row>
    <row r="1056">
      <c r="A1056" s="8" t="inlineStr">
        <is>
          <t>IPAC</t>
        </is>
      </c>
      <c r="B1056" s="8" t="inlineStr">
        <is>
          <t>ISHARES CORE MSCI PACIFIC ETF</t>
        </is>
      </c>
      <c r="C1056" s="8" t="inlineStr">
        <is>
          <t>US46434V6965</t>
        </is>
      </c>
      <c r="D1056" s="8" t="inlineStr">
        <is>
          <t>NEW YORK STOCK EXCHANGE</t>
        </is>
      </c>
    </row>
    <row r="1057">
      <c r="A1057" s="8" t="inlineStr">
        <is>
          <t>IQLT</t>
        </is>
      </c>
      <c r="B1057" s="8" t="inlineStr">
        <is>
          <t>ISHARES MSCI INTL QUALITY FACTOR ETF</t>
        </is>
      </c>
      <c r="C1057" s="8" t="inlineStr">
        <is>
          <t>US46434V4564</t>
        </is>
      </c>
      <c r="D1057" s="8" t="inlineStr">
        <is>
          <t>NEW YORK STOCK EXCHANGE</t>
        </is>
      </c>
    </row>
    <row r="1058">
      <c r="A1058" s="8" t="inlineStr">
        <is>
          <t>ITA</t>
        </is>
      </c>
      <c r="B1058" s="8" t="inlineStr">
        <is>
          <t>ISHARES U.S. AEROSPACE &amp; DEFENSE ETF</t>
        </is>
      </c>
      <c r="C1058" s="8" t="inlineStr">
        <is>
          <t>US4642887602</t>
        </is>
      </c>
      <c r="D1058" s="8" t="inlineStr">
        <is>
          <t>CBOE GLOBAL MARKETS</t>
        </is>
      </c>
    </row>
    <row r="1059">
      <c r="A1059" s="8" t="inlineStr">
        <is>
          <t>ITB</t>
        </is>
      </c>
      <c r="B1059" s="8" t="inlineStr">
        <is>
          <t>ISHARES U.S. HOME CONSTRUCTION ETF</t>
        </is>
      </c>
      <c r="C1059" s="8" t="inlineStr">
        <is>
          <t>US4642887529</t>
        </is>
      </c>
      <c r="D1059" s="8" t="inlineStr">
        <is>
          <t>CBOE GLOBAL MARKETS</t>
        </is>
      </c>
    </row>
    <row r="1060">
      <c r="A1060" s="8" t="inlineStr">
        <is>
          <t>ITM</t>
        </is>
      </c>
      <c r="B1060" s="8" t="inlineStr">
        <is>
          <t>VANECK VECTORS INTERMEDIATE MUNI ETF</t>
        </is>
      </c>
      <c r="C1060" s="8" t="inlineStr">
        <is>
          <t>US92189H2013</t>
        </is>
      </c>
      <c r="D1060" s="8" t="inlineStr">
        <is>
          <t>NEW YORK STOCK EXCHANGE</t>
        </is>
      </c>
    </row>
    <row r="1061">
      <c r="A1061" s="8" t="inlineStr">
        <is>
          <t>ITOT</t>
        </is>
      </c>
      <c r="B1061" s="8" t="inlineStr">
        <is>
          <t>ISHARES CORE S&amp;P TOTAL U.S. STOCK MARKET ETF</t>
        </is>
      </c>
      <c r="C1061" s="8" t="inlineStr">
        <is>
          <t>US4642871507</t>
        </is>
      </c>
      <c r="D1061" s="8" t="inlineStr">
        <is>
          <t>NEW YORK STOCK EXCHANGE</t>
        </is>
      </c>
    </row>
    <row r="1062">
      <c r="A1062" s="8" t="inlineStr">
        <is>
          <t>IUSV</t>
        </is>
      </c>
      <c r="B1062" s="8" t="inlineStr">
        <is>
          <t>ISHARES CORE S&amp;P U.S. VALUE ETF</t>
        </is>
      </c>
      <c r="C1062" s="8" t="inlineStr">
        <is>
          <t>US4642876639</t>
        </is>
      </c>
      <c r="D1062" s="8" t="inlineStr">
        <is>
          <t>NASDAQ</t>
        </is>
      </c>
    </row>
    <row r="1063">
      <c r="A1063" s="8" t="inlineStr">
        <is>
          <t>IVE</t>
        </is>
      </c>
      <c r="B1063" s="8" t="inlineStr">
        <is>
          <t>ISHARES S&amp;P 500 VALUE ETF</t>
        </is>
      </c>
      <c r="C1063" s="8" t="inlineStr">
        <is>
          <t>US4642874089</t>
        </is>
      </c>
      <c r="D1063" s="8" t="inlineStr">
        <is>
          <t>NEW YORK STOCK EXCHANGE</t>
        </is>
      </c>
    </row>
    <row r="1064">
      <c r="A1064" s="8" t="inlineStr">
        <is>
          <t>IVV</t>
        </is>
      </c>
      <c r="B1064" s="8" t="inlineStr">
        <is>
          <t>ISHARES CORE S&amp;P 500 ETF</t>
        </is>
      </c>
      <c r="C1064" s="8" t="inlineStr">
        <is>
          <t>US4642872000</t>
        </is>
      </c>
      <c r="D1064" s="8" t="inlineStr">
        <is>
          <t>NEW YORK STOCK EXCHANGE</t>
        </is>
      </c>
    </row>
    <row r="1065">
      <c r="A1065" s="8" t="inlineStr">
        <is>
          <t>IVW</t>
        </is>
      </c>
      <c r="B1065" s="8" t="inlineStr">
        <is>
          <t>ISHARES S&amp;P 500 GROWTH ETF</t>
        </is>
      </c>
      <c r="C1065" s="8" t="inlineStr">
        <is>
          <t>US4642873099</t>
        </is>
      </c>
      <c r="D1065" s="8" t="inlineStr">
        <is>
          <t>NEW YORK STOCK EXCHANGE</t>
        </is>
      </c>
    </row>
    <row r="1066">
      <c r="A1066" s="8" t="inlineStr">
        <is>
          <t>IWB</t>
        </is>
      </c>
      <c r="B1066" s="8" t="inlineStr">
        <is>
          <t>ISHARES RUSSELL 1000 ETF</t>
        </is>
      </c>
      <c r="C1066" s="8" t="inlineStr">
        <is>
          <t>US4642876225</t>
        </is>
      </c>
      <c r="D1066" s="8" t="inlineStr">
        <is>
          <t>NEW YORK STOCK EXCHANGE</t>
        </is>
      </c>
    </row>
    <row r="1067">
      <c r="A1067" s="8" t="inlineStr">
        <is>
          <t>IWC</t>
        </is>
      </c>
      <c r="B1067" s="8" t="inlineStr">
        <is>
          <t>ISHARES MICRO-CAP ETF</t>
        </is>
      </c>
      <c r="C1067" s="8" t="inlineStr">
        <is>
          <t>US4642888691</t>
        </is>
      </c>
      <c r="D1067" s="8" t="inlineStr">
        <is>
          <t>NEW YORK STOCK EXCHANGE</t>
        </is>
      </c>
    </row>
    <row r="1068">
      <c r="A1068" s="8" t="inlineStr">
        <is>
          <t>IWD</t>
        </is>
      </c>
      <c r="B1068" s="8" t="inlineStr">
        <is>
          <t>ISHARES RUSSELL 1000 VALUE ETF</t>
        </is>
      </c>
      <c r="C1068" s="8" t="inlineStr">
        <is>
          <t>US4642875987</t>
        </is>
      </c>
      <c r="D1068" s="8" t="inlineStr">
        <is>
          <t>NEW YORK STOCK EXCHANGE</t>
        </is>
      </c>
    </row>
    <row r="1069">
      <c r="A1069" s="8" t="inlineStr">
        <is>
          <t>IWF</t>
        </is>
      </c>
      <c r="B1069" s="8" t="inlineStr">
        <is>
          <t>ISHARES RUSSELL 1000 GROWTH ETF</t>
        </is>
      </c>
      <c r="C1069" s="8" t="inlineStr">
        <is>
          <t>US4642876142</t>
        </is>
      </c>
      <c r="D1069" s="8" t="inlineStr">
        <is>
          <t>NEW YORK STOCK EXCHANGE</t>
        </is>
      </c>
    </row>
    <row r="1070">
      <c r="A1070" s="8" t="inlineStr">
        <is>
          <t>IWM</t>
        </is>
      </c>
      <c r="B1070" s="8" t="inlineStr">
        <is>
          <t>ISHARES RUSSELL 2000 ETF</t>
        </is>
      </c>
      <c r="C1070" s="8" t="inlineStr">
        <is>
          <t>US4642876555</t>
        </is>
      </c>
      <c r="D1070" s="8" t="inlineStr">
        <is>
          <t>NEW YORK STOCK EXCHANGE</t>
        </is>
      </c>
    </row>
    <row r="1071">
      <c r="A1071" s="8" t="inlineStr">
        <is>
          <t>IWN</t>
        </is>
      </c>
      <c r="B1071" s="8" t="inlineStr">
        <is>
          <t>ISHARES RUSSELL 2000 VALUE ETF</t>
        </is>
      </c>
      <c r="C1071" s="8" t="inlineStr">
        <is>
          <t>US4642876308</t>
        </is>
      </c>
      <c r="D1071" s="8" t="inlineStr">
        <is>
          <t>NEW YORK STOCK EXCHANGE</t>
        </is>
      </c>
    </row>
    <row r="1072">
      <c r="A1072" s="8" t="inlineStr">
        <is>
          <t>IWO</t>
        </is>
      </c>
      <c r="B1072" s="8" t="inlineStr">
        <is>
          <t>ISHARES RUSSELL 2000 GROWTH ETF</t>
        </is>
      </c>
      <c r="C1072" s="8" t="inlineStr">
        <is>
          <t>US4642876480</t>
        </is>
      </c>
      <c r="D1072" s="8" t="inlineStr">
        <is>
          <t>NEW YORK STOCK EXCHANGE</t>
        </is>
      </c>
    </row>
    <row r="1073">
      <c r="A1073" s="8" t="inlineStr">
        <is>
          <t>IWV</t>
        </is>
      </c>
      <c r="B1073" s="8" t="inlineStr">
        <is>
          <t>ISHARES RUSSELL 3000 ETF</t>
        </is>
      </c>
      <c r="C1073" s="8" t="inlineStr">
        <is>
          <t>US4642876894</t>
        </is>
      </c>
      <c r="D1073" s="8" t="inlineStr">
        <is>
          <t>NEW YORK STOCK EXCHANGE</t>
        </is>
      </c>
    </row>
    <row r="1074">
      <c r="A1074" s="8" t="inlineStr">
        <is>
          <t>IXC</t>
        </is>
      </c>
      <c r="B1074" s="8" t="inlineStr">
        <is>
          <t>ISHARES GLOBAL ENERGY ETF</t>
        </is>
      </c>
      <c r="C1074" s="8" t="inlineStr">
        <is>
          <t>US4642873412</t>
        </is>
      </c>
      <c r="D1074" s="8" t="inlineStr">
        <is>
          <t>NEW YORK STOCK EXCHANGE</t>
        </is>
      </c>
    </row>
    <row r="1075">
      <c r="A1075" s="8" t="inlineStr">
        <is>
          <t>IXG</t>
        </is>
      </c>
      <c r="B1075" s="8" t="inlineStr">
        <is>
          <t>ISHARES GLOBAL FINANCIALS ETF</t>
        </is>
      </c>
      <c r="C1075" s="8" t="inlineStr">
        <is>
          <t>US4642873339</t>
        </is>
      </c>
      <c r="D1075" s="8" t="inlineStr">
        <is>
          <t>NEW YORK STOCK EXCHANGE</t>
        </is>
      </c>
    </row>
    <row r="1076">
      <c r="A1076" s="8" t="inlineStr">
        <is>
          <t>IXJ</t>
        </is>
      </c>
      <c r="B1076" s="8" t="inlineStr">
        <is>
          <t>ISHARES GLOBAL HEALTHCARE ETF</t>
        </is>
      </c>
      <c r="C1076" s="8" t="inlineStr">
        <is>
          <t>US4642873255</t>
        </is>
      </c>
      <c r="D1076" s="8" t="inlineStr">
        <is>
          <t>NEW YORK STOCK EXCHANGE</t>
        </is>
      </c>
    </row>
    <row r="1077">
      <c r="A1077" s="8" t="inlineStr">
        <is>
          <t>IXN</t>
        </is>
      </c>
      <c r="B1077" s="8" t="inlineStr">
        <is>
          <t>ISHARES GLOBAL TECH ETF</t>
        </is>
      </c>
      <c r="C1077" s="8" t="inlineStr">
        <is>
          <t>US4642872919</t>
        </is>
      </c>
      <c r="D1077" s="8" t="inlineStr">
        <is>
          <t>NEW YORK STOCK EXCHANGE</t>
        </is>
      </c>
    </row>
    <row r="1078">
      <c r="A1078" s="8" t="inlineStr">
        <is>
          <t>IXP</t>
        </is>
      </c>
      <c r="B1078" s="8" t="inlineStr">
        <is>
          <t>ISHARES GLOBAL COMM SERVICES ETF</t>
        </is>
      </c>
      <c r="C1078" s="8" t="inlineStr">
        <is>
          <t>US4642872752</t>
        </is>
      </c>
      <c r="D1078" s="8" t="inlineStr">
        <is>
          <t>NEW YORK STOCK EXCHANGE</t>
        </is>
      </c>
    </row>
    <row r="1079">
      <c r="A1079" s="8" t="inlineStr">
        <is>
          <t>IXUS</t>
        </is>
      </c>
      <c r="B1079" s="8" t="inlineStr">
        <is>
          <t>ISHARES CORE MSCI TOTAL INTERNATIONAL STOCK ETF</t>
        </is>
      </c>
      <c r="C1079" s="8" t="inlineStr">
        <is>
          <t>US46432F8344</t>
        </is>
      </c>
      <c r="D1079" s="8" t="inlineStr">
        <is>
          <t>NASDAQ</t>
        </is>
      </c>
    </row>
    <row r="1080">
      <c r="A1080" s="8" t="inlineStr">
        <is>
          <t>IYC</t>
        </is>
      </c>
      <c r="B1080" s="8" t="inlineStr">
        <is>
          <t>ISHARES U.S. CONSUMER SERVICES ETF</t>
        </is>
      </c>
      <c r="C1080" s="8" t="inlineStr">
        <is>
          <t>US4642875805</t>
        </is>
      </c>
      <c r="D1080" s="8" t="inlineStr">
        <is>
          <t>NEW YORK STOCK EXCHANGE</t>
        </is>
      </c>
    </row>
    <row r="1081">
      <c r="A1081" s="8" t="inlineStr">
        <is>
          <t>IYE</t>
        </is>
      </c>
      <c r="B1081" s="8" t="inlineStr">
        <is>
          <t>ISHARES U.S. ENERGY ETF</t>
        </is>
      </c>
      <c r="C1081" s="8" t="inlineStr">
        <is>
          <t>US4642877967</t>
        </is>
      </c>
      <c r="D1081" s="8" t="inlineStr">
        <is>
          <t>NEW YORK STOCK EXCHANGE</t>
        </is>
      </c>
    </row>
    <row r="1082">
      <c r="A1082" s="8" t="inlineStr">
        <is>
          <t>IYF</t>
        </is>
      </c>
      <c r="B1082" s="8" t="inlineStr">
        <is>
          <t>ISHARES U.S. FINANCIALS ETF</t>
        </is>
      </c>
      <c r="C1082" s="8" t="inlineStr">
        <is>
          <t>US4642877884</t>
        </is>
      </c>
      <c r="D1082" s="8" t="inlineStr">
        <is>
          <t>NEW YORK STOCK EXCHANGE</t>
        </is>
      </c>
    </row>
    <row r="1083">
      <c r="A1083" s="8" t="inlineStr">
        <is>
          <t>IYG</t>
        </is>
      </c>
      <c r="B1083" s="8" t="inlineStr">
        <is>
          <t>ISHARES U.S. FINANCIAL SERVICES ETF</t>
        </is>
      </c>
      <c r="C1083" s="8" t="inlineStr">
        <is>
          <t>US4642877702</t>
        </is>
      </c>
      <c r="D1083" s="8" t="inlineStr">
        <is>
          <t>NEW YORK STOCK EXCHANGE</t>
        </is>
      </c>
    </row>
    <row r="1084">
      <c r="A1084" s="8" t="inlineStr">
        <is>
          <t>IYH</t>
        </is>
      </c>
      <c r="B1084" s="8" t="inlineStr">
        <is>
          <t>ISHARES U.S. HEALTHCARE ETF</t>
        </is>
      </c>
      <c r="C1084" s="8" t="inlineStr">
        <is>
          <t>US4642877629</t>
        </is>
      </c>
      <c r="D1084" s="8" t="inlineStr">
        <is>
          <t>NEW YORK STOCK EXCHANGE</t>
        </is>
      </c>
    </row>
    <row r="1085">
      <c r="A1085" s="8" t="inlineStr">
        <is>
          <t>IYJ</t>
        </is>
      </c>
      <c r="B1085" s="8" t="inlineStr">
        <is>
          <t>ISHARES U.S. INDUSTRIAL ETF</t>
        </is>
      </c>
      <c r="C1085" s="8" t="inlineStr">
        <is>
          <t>US4642877546</t>
        </is>
      </c>
      <c r="D1085" s="8" t="inlineStr">
        <is>
          <t>CBOE GLOBAL MARKETS</t>
        </is>
      </c>
    </row>
    <row r="1086">
      <c r="A1086" s="8" t="inlineStr">
        <is>
          <t>IYK</t>
        </is>
      </c>
      <c r="B1086" s="8" t="inlineStr">
        <is>
          <t>ISHARES U.S. CONSUMER GOODS ETF</t>
        </is>
      </c>
      <c r="C1086" s="8" t="inlineStr">
        <is>
          <t>US4642878122</t>
        </is>
      </c>
      <c r="D1086" s="8" t="inlineStr">
        <is>
          <t>NEW YORK STOCK EXCHANGE</t>
        </is>
      </c>
    </row>
    <row r="1087">
      <c r="A1087" s="8" t="inlineStr">
        <is>
          <t>IYM</t>
        </is>
      </c>
      <c r="B1087" s="8" t="inlineStr">
        <is>
          <t>ISHARES U.S. BASIC MATERIALS ETF</t>
        </is>
      </c>
      <c r="C1087" s="8" t="inlineStr">
        <is>
          <t>US4642878387</t>
        </is>
      </c>
      <c r="D1087" s="8" t="inlineStr">
        <is>
          <t>NEW YORK STOCK EXCHANGE</t>
        </is>
      </c>
    </row>
    <row r="1088">
      <c r="A1088" s="8" t="inlineStr">
        <is>
          <t>IYR</t>
        </is>
      </c>
      <c r="B1088" s="8" t="inlineStr">
        <is>
          <t>ISHARES U.S. REAL ESTATE ETF</t>
        </is>
      </c>
      <c r="C1088" s="8" t="inlineStr">
        <is>
          <t>US4642877397</t>
        </is>
      </c>
      <c r="D1088" s="8" t="inlineStr">
        <is>
          <t>NEW YORK STOCK EXCHANGE</t>
        </is>
      </c>
    </row>
    <row r="1089">
      <c r="A1089" s="8" t="inlineStr">
        <is>
          <t>IYT</t>
        </is>
      </c>
      <c r="B1089" s="8" t="inlineStr">
        <is>
          <t>ISHARES TRANSPORTATION AVERAGE ETF</t>
        </is>
      </c>
      <c r="C1089" s="8" t="inlineStr">
        <is>
          <t>US4642871929</t>
        </is>
      </c>
      <c r="D1089" s="8" t="inlineStr">
        <is>
          <t>CBOE GLOBAL MARKETS</t>
        </is>
      </c>
    </row>
    <row r="1090">
      <c r="A1090" s="8" t="inlineStr">
        <is>
          <t>IYW</t>
        </is>
      </c>
      <c r="B1090" s="8" t="inlineStr">
        <is>
          <t>ISHARES U.S. TECHNOLOGY ETF</t>
        </is>
      </c>
      <c r="C1090" s="8" t="inlineStr">
        <is>
          <t>US4642877215</t>
        </is>
      </c>
      <c r="D1090" s="8" t="inlineStr">
        <is>
          <t>NEW YORK STOCK EXCHANGE</t>
        </is>
      </c>
    </row>
    <row r="1091">
      <c r="A1091" s="8" t="inlineStr">
        <is>
          <t>IYY</t>
        </is>
      </c>
      <c r="B1091" s="8" t="inlineStr">
        <is>
          <t>ISHARES DOW JONES U.S. ETF</t>
        </is>
      </c>
      <c r="C1091" s="8" t="inlineStr">
        <is>
          <t>US4642878460</t>
        </is>
      </c>
      <c r="D1091" s="8" t="inlineStr">
        <is>
          <t>NEW YORK STOCK EXCHANGE</t>
        </is>
      </c>
    </row>
    <row r="1092">
      <c r="A1092" s="8" t="inlineStr">
        <is>
          <t>IYZ</t>
        </is>
      </c>
      <c r="B1092" s="8" t="inlineStr">
        <is>
          <t>ISHARES U.S. TELECOMMUNICATIONS ETF</t>
        </is>
      </c>
      <c r="C1092" s="8" t="inlineStr">
        <is>
          <t>US4642877132</t>
        </is>
      </c>
      <c r="D1092" s="8" t="inlineStr">
        <is>
          <t>CBOE GLOBAL MARKETS</t>
        </is>
      </c>
    </row>
    <row r="1093">
      <c r="A1093" s="8" t="inlineStr">
        <is>
          <t>JDIV</t>
        </is>
      </c>
      <c r="B1093" s="8" t="inlineStr">
        <is>
          <t>JPMORGAN U.S. DIVIDEND ETF</t>
        </is>
      </c>
      <c r="C1093" s="8" t="inlineStr">
        <is>
          <t>US46641Q7951</t>
        </is>
      </c>
      <c r="D1093" s="8" t="inlineStr">
        <is>
          <t>NEW YORK STOCK EXCHANGE</t>
        </is>
      </c>
    </row>
    <row r="1094">
      <c r="A1094" s="8" t="inlineStr">
        <is>
          <t>JDST</t>
        </is>
      </c>
      <c r="B1094" s="8" t="inlineStr">
        <is>
          <t>DIREXION DAILY JUNIOR GOLD MINERS INDEX BEAR 2X SHARES</t>
        </is>
      </c>
      <c r="C1094" s="8" t="inlineStr">
        <is>
          <t>US25460G8078</t>
        </is>
      </c>
      <c r="D1094" s="8" t="inlineStr">
        <is>
          <t>NEW YORK STOCK EXCHANGE</t>
        </is>
      </c>
    </row>
    <row r="1095">
      <c r="A1095" s="8" t="inlineStr">
        <is>
          <t>JHEM</t>
        </is>
      </c>
      <c r="B1095" s="8" t="inlineStr">
        <is>
          <t>JOHN HANCOCK MULTIFACTOR EMERGING MARKETS ETF</t>
        </is>
      </c>
      <c r="C1095" s="8" t="inlineStr">
        <is>
          <t>US47804J8348</t>
        </is>
      </c>
      <c r="D1095" s="8" t="inlineStr">
        <is>
          <t>NEW YORK STOCK EXCHANGE</t>
        </is>
      </c>
    </row>
    <row r="1096">
      <c r="A1096" s="8" t="inlineStr">
        <is>
          <t>JHMD</t>
        </is>
      </c>
      <c r="B1096" s="8" t="inlineStr">
        <is>
          <t>JOHN HANCOCK MULTIFACTOR DEVELOPED INTERNATIONAL ETF</t>
        </is>
      </c>
      <c r="C1096" s="8" t="inlineStr">
        <is>
          <t>US47804J8595</t>
        </is>
      </c>
      <c r="D1096" s="8" t="inlineStr">
        <is>
          <t>NEW YORK STOCK EXCHANGE</t>
        </is>
      </c>
    </row>
    <row r="1097">
      <c r="A1097" s="8" t="inlineStr">
        <is>
          <t>JHML</t>
        </is>
      </c>
      <c r="B1097" s="8" t="inlineStr">
        <is>
          <t>JOHN HANCOCK MULTIFACTOR LARGE CAP ETF</t>
        </is>
      </c>
      <c r="C1097" s="8" t="inlineStr">
        <is>
          <t>US47804J1079</t>
        </is>
      </c>
      <c r="D1097" s="8" t="inlineStr">
        <is>
          <t>NEW YORK STOCK EXCHANGE</t>
        </is>
      </c>
    </row>
    <row r="1098">
      <c r="A1098" s="8" t="inlineStr">
        <is>
          <t>JHMM</t>
        </is>
      </c>
      <c r="B1098" s="8" t="inlineStr">
        <is>
          <t>JOHN HANCOCK MULTIFACTOR MID CAP ETF</t>
        </is>
      </c>
      <c r="C1098" s="8" t="inlineStr">
        <is>
          <t>US47804J2069</t>
        </is>
      </c>
      <c r="D1098" s="8" t="inlineStr">
        <is>
          <t>NEW YORK STOCK EXCHANGE</t>
        </is>
      </c>
    </row>
    <row r="1099">
      <c r="A1099" s="8" t="inlineStr">
        <is>
          <t>JHSC</t>
        </is>
      </c>
      <c r="B1099" s="8" t="inlineStr">
        <is>
          <t>JOHN HANCOCK MULTIFACTOR SMALL CAP ETF</t>
        </is>
      </c>
      <c r="C1099" s="8" t="inlineStr">
        <is>
          <t>US47804J8421</t>
        </is>
      </c>
      <c r="D1099" s="8" t="inlineStr">
        <is>
          <t>NEW YORK STOCK EXCHANGE</t>
        </is>
      </c>
    </row>
    <row r="1100">
      <c r="A1100" s="8" t="inlineStr">
        <is>
          <t>JMIN</t>
        </is>
      </c>
      <c r="B1100" s="8" t="inlineStr">
        <is>
          <t>JPMORGAN U.S. MINIMUM VOLATILITY ETF</t>
        </is>
      </c>
      <c r="C1100" s="8" t="inlineStr">
        <is>
          <t>US46641Q7878</t>
        </is>
      </c>
      <c r="D1100" s="8" t="inlineStr">
        <is>
          <t>NEW YORK STOCK EXCHANGE</t>
        </is>
      </c>
    </row>
    <row r="1101">
      <c r="A1101" s="8" t="inlineStr">
        <is>
          <t>JMOM</t>
        </is>
      </c>
      <c r="B1101" s="8" t="inlineStr">
        <is>
          <t>JPMORGAN U.S. MOMENTUM FACTOR ETF</t>
        </is>
      </c>
      <c r="C1101" s="8" t="inlineStr">
        <is>
          <t>US46641Q7795</t>
        </is>
      </c>
      <c r="D1101" s="8" t="inlineStr">
        <is>
          <t>NEW YORK STOCK EXCHANGE</t>
        </is>
      </c>
    </row>
    <row r="1102">
      <c r="A1102" s="8" t="inlineStr">
        <is>
          <t>JNK</t>
        </is>
      </c>
      <c r="B1102" s="8" t="inlineStr">
        <is>
          <t>SPDR BLOOMBERG BARCLAYS HIGH YIELD BOND ETF</t>
        </is>
      </c>
      <c r="C1102" s="8" t="inlineStr">
        <is>
          <t>US78468R6229</t>
        </is>
      </c>
      <c r="D1102" s="8" t="inlineStr">
        <is>
          <t>NEW YORK STOCK EXCHANGE</t>
        </is>
      </c>
    </row>
    <row r="1103">
      <c r="A1103" s="8" t="inlineStr">
        <is>
          <t>JNUG</t>
        </is>
      </c>
      <c r="B1103" s="8" t="inlineStr">
        <is>
          <t>DIREXION DAILY JUNIOR GOLD MINERS INDEX BULL 2X SHARES</t>
        </is>
      </c>
      <c r="C1103" s="8" t="inlineStr">
        <is>
          <t>US25460G8318</t>
        </is>
      </c>
      <c r="D1103" s="8" t="inlineStr">
        <is>
          <t>NEW YORK STOCK EXCHANGE</t>
        </is>
      </c>
    </row>
    <row r="1104">
      <c r="A1104" s="8" t="inlineStr">
        <is>
          <t>JPEM</t>
        </is>
      </c>
      <c r="B1104" s="8" t="inlineStr">
        <is>
          <t>JPMORGAN DIVERSIFIED RETURN EMERGING MARKETS EQUITY ETF</t>
        </is>
      </c>
      <c r="C1104" s="8" t="inlineStr">
        <is>
          <t>US46641Q3083</t>
        </is>
      </c>
      <c r="D1104" s="8" t="inlineStr">
        <is>
          <t>NEW YORK STOCK EXCHANGE</t>
        </is>
      </c>
    </row>
    <row r="1105">
      <c r="A1105" s="8" t="inlineStr">
        <is>
          <t>JPIN</t>
        </is>
      </c>
      <c r="B1105" s="8" t="inlineStr">
        <is>
          <t>JPMORGAN DIVERSIFIED RETURN INTERNATIONAL EQUITY ETF</t>
        </is>
      </c>
      <c r="C1105" s="8" t="inlineStr">
        <is>
          <t>US46641Q2093</t>
        </is>
      </c>
      <c r="D1105" s="8" t="inlineStr">
        <is>
          <t>NEW YORK STOCK EXCHANGE</t>
        </is>
      </c>
    </row>
    <row r="1106">
      <c r="A1106" s="8" t="inlineStr">
        <is>
          <t>JPMB</t>
        </is>
      </c>
      <c r="B1106" s="8" t="inlineStr">
        <is>
          <t>JPMORGAN USD EMERGING MARKETS SOVEREIGN BOND ETF</t>
        </is>
      </c>
      <c r="C1106" s="8" t="inlineStr">
        <is>
          <t>US46641Q7464</t>
        </is>
      </c>
      <c r="D1106" s="8" t="inlineStr">
        <is>
          <t>NEW YORK STOCK EXCHANGE</t>
        </is>
      </c>
    </row>
    <row r="1107">
      <c r="A1107" s="8" t="inlineStr">
        <is>
          <t>JPME</t>
        </is>
      </c>
      <c r="B1107" s="8" t="inlineStr">
        <is>
          <t>JPMORGAN DIVERSIFIED RETURN U.S. MID CAP EQUITY ETF</t>
        </is>
      </c>
      <c r="C1107" s="8" t="inlineStr">
        <is>
          <t>US46641Q8868</t>
        </is>
      </c>
      <c r="D1107" s="8" t="inlineStr">
        <is>
          <t>NEW YORK STOCK EXCHANGE</t>
        </is>
      </c>
    </row>
    <row r="1108">
      <c r="A1108" s="8" t="inlineStr">
        <is>
          <t>JPSE</t>
        </is>
      </c>
      <c r="B1108" s="8" t="inlineStr">
        <is>
          <t>JPMORGAN DIVERSIFIED RETURN U.S. SMALL CAP EQUITY ETF</t>
        </is>
      </c>
      <c r="C1108" s="8" t="inlineStr">
        <is>
          <t>US46641Q8454</t>
        </is>
      </c>
      <c r="D1108" s="8" t="inlineStr">
        <is>
          <t>NEW YORK STOCK EXCHANGE</t>
        </is>
      </c>
    </row>
    <row r="1109">
      <c r="A1109" s="8" t="inlineStr">
        <is>
          <t>JPUS</t>
        </is>
      </c>
      <c r="B1109" s="8" t="inlineStr">
        <is>
          <t>JPMORGAN DIVERSIFIED RETURN U.S. EQUITY ETF</t>
        </is>
      </c>
      <c r="C1109" s="8" t="inlineStr">
        <is>
          <t>US46641Q4073</t>
        </is>
      </c>
      <c r="D1109" s="8" t="inlineStr">
        <is>
          <t>NEW YORK STOCK EXCHANGE</t>
        </is>
      </c>
    </row>
    <row r="1110">
      <c r="A1110" s="8" t="inlineStr">
        <is>
          <t>JPXN</t>
        </is>
      </c>
      <c r="B1110" s="8" t="inlineStr">
        <is>
          <t>ISHARES JPX-NIKKEI 400 ETF</t>
        </is>
      </c>
      <c r="C1110" s="8" t="inlineStr">
        <is>
          <t>US4642873826</t>
        </is>
      </c>
      <c r="D1110" s="8" t="inlineStr">
        <is>
          <t>NEW YORK STOCK EXCHANGE</t>
        </is>
      </c>
    </row>
    <row r="1111">
      <c r="A1111" s="8" t="inlineStr">
        <is>
          <t>JQUA</t>
        </is>
      </c>
      <c r="B1111" s="8" t="inlineStr">
        <is>
          <t>JPMORGAN U.S. QUALITY FACTOR ETF</t>
        </is>
      </c>
      <c r="C1111" s="8" t="inlineStr">
        <is>
          <t>US46641Q7613</t>
        </is>
      </c>
      <c r="D1111" s="8" t="inlineStr">
        <is>
          <t>NEW YORK STOCK EXCHANGE</t>
        </is>
      </c>
    </row>
    <row r="1112">
      <c r="A1112" s="8" t="inlineStr">
        <is>
          <t>JVAL</t>
        </is>
      </c>
      <c r="B1112" s="8" t="inlineStr">
        <is>
          <t>JPMORGAN U.S. VALUE FACTOR ETF</t>
        </is>
      </c>
      <c r="C1112" s="8" t="inlineStr">
        <is>
          <t>US46641Q7530</t>
        </is>
      </c>
      <c r="D1112" s="8" t="inlineStr">
        <is>
          <t>NEW YORK STOCK EXCHANGE</t>
        </is>
      </c>
    </row>
    <row r="1113">
      <c r="A1113" s="8" t="inlineStr">
        <is>
          <t>KBA</t>
        </is>
      </c>
      <c r="B1113" s="8" t="inlineStr">
        <is>
          <t>KRANESHARES BOSERA MSCI CHINA A SHARE ETF</t>
        </is>
      </c>
      <c r="C1113" s="8" t="inlineStr">
        <is>
          <t>US5007674055</t>
        </is>
      </c>
      <c r="D1113" s="8" t="inlineStr">
        <is>
          <t>NEW YORK STOCK EXCHANGE</t>
        </is>
      </c>
    </row>
    <row r="1114">
      <c r="A1114" s="8" t="inlineStr">
        <is>
          <t>KBE</t>
        </is>
      </c>
      <c r="B1114" s="8" t="inlineStr">
        <is>
          <t>SPDR S&amp;P BANK ETF</t>
        </is>
      </c>
      <c r="C1114" s="8" t="inlineStr">
        <is>
          <t>US78464A7972</t>
        </is>
      </c>
      <c r="D1114" s="8" t="inlineStr">
        <is>
          <t>NEW YORK STOCK EXCHANGE</t>
        </is>
      </c>
    </row>
    <row r="1115">
      <c r="A1115" s="8" t="inlineStr">
        <is>
          <t>KIE</t>
        </is>
      </c>
      <c r="B1115" s="8" t="inlineStr">
        <is>
          <t>SPDR S&amp;P INSURANCE ETF</t>
        </is>
      </c>
      <c r="C1115" s="8" t="inlineStr">
        <is>
          <t>US78464A7899</t>
        </is>
      </c>
      <c r="D1115" s="8" t="inlineStr">
        <is>
          <t>NEW YORK STOCK EXCHANGE</t>
        </is>
      </c>
    </row>
    <row r="1116">
      <c r="A1116" s="8" t="inlineStr">
        <is>
          <t>KOL</t>
        </is>
      </c>
      <c r="B1116" s="8" t="inlineStr">
        <is>
          <t>VANECK VECTORS COAL ETF</t>
        </is>
      </c>
      <c r="C1116" s="8" t="inlineStr">
        <is>
          <t>US92189H8887</t>
        </is>
      </c>
      <c r="D1116" s="8" t="inlineStr">
        <is>
          <t>NEW YORK STOCK EXCHANGE</t>
        </is>
      </c>
    </row>
    <row r="1117">
      <c r="A1117" s="8" t="inlineStr">
        <is>
          <t>KOMP</t>
        </is>
      </c>
      <c r="B1117" s="8" t="inlineStr">
        <is>
          <t>SPDR S&amp;P KENSHO NEW ECONOMIES COMPOSITE ETF</t>
        </is>
      </c>
      <c r="C1117" s="8" t="inlineStr">
        <is>
          <t>US78468R6484</t>
        </is>
      </c>
      <c r="D1117" s="8" t="inlineStr">
        <is>
          <t>NEW YORK STOCK EXCHANGE</t>
        </is>
      </c>
    </row>
    <row r="1118">
      <c r="A1118" s="8" t="inlineStr">
        <is>
          <t>KRE</t>
        </is>
      </c>
      <c r="B1118" s="8" t="inlineStr">
        <is>
          <t>SPDR S&amp;P REGIONAL BANKING ETF</t>
        </is>
      </c>
      <c r="C1118" s="8" t="inlineStr">
        <is>
          <t>US78464A6982</t>
        </is>
      </c>
      <c r="D1118" s="8" t="inlineStr">
        <is>
          <t>NEW YORK STOCK EXCHANGE</t>
        </is>
      </c>
    </row>
    <row r="1119">
      <c r="A1119" s="8" t="inlineStr">
        <is>
          <t>KRMA</t>
        </is>
      </c>
      <c r="B1119" s="8" t="inlineStr">
        <is>
          <t xml:space="preserve">GLOBAL X CONSCIOUS COMPANIES ETF </t>
        </is>
      </c>
      <c r="C1119" s="8" t="inlineStr">
        <is>
          <t>US37954Y7316</t>
        </is>
      </c>
      <c r="D1119" s="8" t="inlineStr">
        <is>
          <t>NASDAQ</t>
        </is>
      </c>
    </row>
    <row r="1120">
      <c r="A1120" s="8" t="inlineStr">
        <is>
          <t>KSA</t>
        </is>
      </c>
      <c r="B1120" s="8" t="inlineStr">
        <is>
          <t>ISHARES MSCI SAUDI ARABIA ETF</t>
        </is>
      </c>
      <c r="C1120" s="8" t="inlineStr">
        <is>
          <t>US46434V4234</t>
        </is>
      </c>
      <c r="D1120" s="8" t="inlineStr">
        <is>
          <t>NEW YORK STOCK EXCHANGE</t>
        </is>
      </c>
    </row>
    <row r="1121">
      <c r="A1121" s="8" t="inlineStr">
        <is>
          <t>KWEB</t>
        </is>
      </c>
      <c r="B1121" s="8" t="inlineStr">
        <is>
          <t>KRANESHARES CSI CHINA INTERNET ETF</t>
        </is>
      </c>
      <c r="C1121" s="8" t="inlineStr">
        <is>
          <t>US5007673065</t>
        </is>
      </c>
      <c r="D1121" s="8" t="inlineStr">
        <is>
          <t>NASDAQ</t>
        </is>
      </c>
    </row>
    <row r="1122">
      <c r="A1122" s="8" t="inlineStr">
        <is>
          <t>KXI</t>
        </is>
      </c>
      <c r="B1122" s="8" t="inlineStr">
        <is>
          <t>ISHARES GLOBAL CONSUMER STAPLES ETF</t>
        </is>
      </c>
      <c r="C1122" s="8" t="inlineStr">
        <is>
          <t>US4642887370</t>
        </is>
      </c>
      <c r="D1122" s="8" t="inlineStr">
        <is>
          <t>NEW YORK STOCK EXCHANGE</t>
        </is>
      </c>
    </row>
    <row r="1123">
      <c r="A1123" s="8" t="inlineStr">
        <is>
          <t>LABD</t>
        </is>
      </c>
      <c r="B1123" s="8" t="inlineStr">
        <is>
          <t>DIREXION DAILY S&amp;P BIOTECH BEAR 3X SHARES</t>
        </is>
      </c>
      <c r="C1123" s="8" t="inlineStr">
        <is>
          <t>US25460G7161</t>
        </is>
      </c>
      <c r="D1123" s="8" t="inlineStr">
        <is>
          <t>NEW YORK STOCK EXCHANGE</t>
        </is>
      </c>
    </row>
    <row r="1124">
      <c r="A1124" s="8" t="inlineStr">
        <is>
          <t>LABU</t>
        </is>
      </c>
      <c r="B1124" s="8" t="inlineStr">
        <is>
          <t>DIREXION DAILY S&amp;P BIOTECH BULL 3X SHARES</t>
        </is>
      </c>
      <c r="C1124" s="8" t="inlineStr">
        <is>
          <t>US25490K3234</t>
        </is>
      </c>
      <c r="D1124" s="8" t="inlineStr">
        <is>
          <t>NEW YORK STOCK EXCHANGE</t>
        </is>
      </c>
    </row>
    <row r="1125">
      <c r="A1125" s="8" t="inlineStr">
        <is>
          <t>LACK</t>
        </is>
      </c>
      <c r="B1125" s="8" t="inlineStr">
        <is>
          <t>DIREXION DAILY CONSUMER STAPLES BEAR 3X SHARES</t>
        </is>
      </c>
      <c r="C1125" s="8" t="inlineStr">
        <is>
          <t>US25459Y7022</t>
        </is>
      </c>
      <c r="D1125" s="8" t="inlineStr">
        <is>
          <t>NEW YORK STOCK EXCHANGE</t>
        </is>
      </c>
    </row>
    <row r="1126">
      <c r="A1126" s="8" t="inlineStr">
        <is>
          <t>LEGR</t>
        </is>
      </c>
      <c r="B1126" s="8" t="inlineStr">
        <is>
          <t>FIRST TRUST INDXX INNOVATIVE TRANSACTION &amp; PROCESS ETF</t>
        </is>
      </c>
      <c r="C1126" s="8" t="inlineStr">
        <is>
          <t>US33741X2018</t>
        </is>
      </c>
      <c r="D1126" s="8" t="inlineStr">
        <is>
          <t>NASDAQ</t>
        </is>
      </c>
    </row>
    <row r="1127">
      <c r="A1127" s="8" t="inlineStr">
        <is>
          <t>LEMB</t>
        </is>
      </c>
      <c r="B1127" s="8" t="inlineStr">
        <is>
          <t>ISHARES J.P. MORGAN EM LOCAL CURRENCY BOND ETF</t>
        </is>
      </c>
      <c r="C1127" s="8" t="inlineStr">
        <is>
          <t>US4642865178</t>
        </is>
      </c>
      <c r="D1127" s="8" t="inlineStr">
        <is>
          <t>NEW YORK STOCK EXCHANGE</t>
        </is>
      </c>
    </row>
    <row r="1128">
      <c r="A1128" s="8" t="inlineStr">
        <is>
          <t>LIT</t>
        </is>
      </c>
      <c r="B1128" s="8" t="inlineStr">
        <is>
          <t>GLOBAL X LITHIUM &amp; BATTERY TECH ETF</t>
        </is>
      </c>
      <c r="C1128" s="8" t="inlineStr">
        <is>
          <t>US37954Y8553</t>
        </is>
      </c>
      <c r="D1128" s="8" t="inlineStr">
        <is>
          <t>NEW YORK STOCK EXCHANGE</t>
        </is>
      </c>
    </row>
    <row r="1129">
      <c r="A1129" s="8" t="inlineStr">
        <is>
          <t>LNGR</t>
        </is>
      </c>
      <c r="B1129" s="8" t="inlineStr">
        <is>
          <t xml:space="preserve">GLOBAL X LONGEVITY THEMATIC ETF </t>
        </is>
      </c>
      <c r="C1129" s="8" t="inlineStr">
        <is>
          <t>US37954Y7720</t>
        </is>
      </c>
      <c r="D1129" s="8" t="inlineStr">
        <is>
          <t>NASDAQ</t>
        </is>
      </c>
    </row>
    <row r="1130">
      <c r="A1130" s="8" t="inlineStr">
        <is>
          <t>LOWC</t>
        </is>
      </c>
      <c r="B1130" s="8" t="inlineStr">
        <is>
          <t>SPDR® MSCI ACWI LOW CARBON TARGET ETF</t>
        </is>
      </c>
      <c r="C1130" s="8" t="inlineStr">
        <is>
          <t>US78463X1946</t>
        </is>
      </c>
      <c r="D1130" s="8" t="inlineStr">
        <is>
          <t>NEW YORK STOCK EXCHANGE</t>
        </is>
      </c>
    </row>
    <row r="1131">
      <c r="A1131" s="8" t="inlineStr">
        <is>
          <t>LQD</t>
        </is>
      </c>
      <c r="B1131" s="8" t="inlineStr">
        <is>
          <t>ISHARES IBOXX $ INVESTMENT GRADE CORPORATE BOND ETF</t>
        </is>
      </c>
      <c r="C1131" s="8" t="inlineStr">
        <is>
          <t>US4642872422</t>
        </is>
      </c>
      <c r="D1131" s="8" t="inlineStr">
        <is>
          <t>NEW YORK STOCK EXCHANGE</t>
        </is>
      </c>
    </row>
    <row r="1132">
      <c r="A1132" s="8" t="inlineStr">
        <is>
          <t>LRGF</t>
        </is>
      </c>
      <c r="B1132" s="8" t="inlineStr">
        <is>
          <t>ISHARES MSCI USA MULTIFACTOR ETF</t>
        </is>
      </c>
      <c r="C1132" s="8" t="inlineStr">
        <is>
          <t>US46434V2824</t>
        </is>
      </c>
      <c r="D1132" s="8" t="inlineStr">
        <is>
          <t>NEW YORK STOCK EXCHANGE</t>
        </is>
      </c>
    </row>
    <row r="1133">
      <c r="A1133" s="8" t="inlineStr">
        <is>
          <t>LTPZ</t>
        </is>
      </c>
      <c r="B1133" s="8" t="inlineStr">
        <is>
          <t>PIMCO 15+ YEAR U.S. TIPS INDEX EXCHANGE-TRADED FUND</t>
        </is>
      </c>
      <c r="C1133" s="8" t="inlineStr">
        <is>
          <t>US72201R3049</t>
        </is>
      </c>
      <c r="D1133" s="8" t="inlineStr">
        <is>
          <t>NEW YORK STOCK EXCHANGE</t>
        </is>
      </c>
    </row>
    <row r="1134">
      <c r="A1134" s="8" t="inlineStr">
        <is>
          <t>MBB</t>
        </is>
      </c>
      <c r="B1134" s="8" t="inlineStr">
        <is>
          <t>ISHARES MBS ETF</t>
        </is>
      </c>
      <c r="C1134" s="8" t="inlineStr">
        <is>
          <t>US4642885887</t>
        </is>
      </c>
      <c r="D1134" s="8" t="inlineStr">
        <is>
          <t>NASDAQ</t>
        </is>
      </c>
    </row>
    <row r="1135">
      <c r="A1135" s="8" t="inlineStr">
        <is>
          <t>MCHI</t>
        </is>
      </c>
      <c r="B1135" s="8" t="inlineStr">
        <is>
          <t>ISHARES MSCI CHINA ETF</t>
        </is>
      </c>
      <c r="C1135" s="8" t="inlineStr">
        <is>
          <t>US46429B6719</t>
        </is>
      </c>
      <c r="D1135" s="8" t="inlineStr">
        <is>
          <t>NASDAQ</t>
        </is>
      </c>
    </row>
    <row r="1136">
      <c r="A1136" s="8" t="inlineStr">
        <is>
          <t>MDIV</t>
        </is>
      </c>
      <c r="B1136" s="8" t="inlineStr">
        <is>
          <t>MULTI-ASSET DIVERSIFIED INCOME INDEX FUND</t>
        </is>
      </c>
      <c r="C1136" s="8" t="inlineStr">
        <is>
          <t>US33738R1005</t>
        </is>
      </c>
      <c r="D1136" s="8" t="inlineStr">
        <is>
          <t>NASDAQ</t>
        </is>
      </c>
    </row>
    <row r="1137">
      <c r="A1137" s="8" t="inlineStr">
        <is>
          <t>MDYG</t>
        </is>
      </c>
      <c r="B1137" s="8" t="inlineStr">
        <is>
          <t>SPDR S&amp;P 400 MID CAP GROWTH ETF</t>
        </is>
      </c>
      <c r="C1137" s="8" t="inlineStr">
        <is>
          <t>US78464A8210</t>
        </is>
      </c>
      <c r="D1137" s="8" t="inlineStr">
        <is>
          <t>NEW YORK STOCK EXCHANGE</t>
        </is>
      </c>
    </row>
    <row r="1138">
      <c r="A1138" s="8" t="inlineStr">
        <is>
          <t>MDYV</t>
        </is>
      </c>
      <c r="B1138" s="8" t="inlineStr">
        <is>
          <t>SPDR® S&amp;P® 400 MID CAP VALUE ETF</t>
        </is>
      </c>
      <c r="C1138" s="8" t="inlineStr">
        <is>
          <t>US78464A8392</t>
        </is>
      </c>
      <c r="D1138" s="8" t="inlineStr">
        <is>
          <t>NEW YORK STOCK EXCHANGE</t>
        </is>
      </c>
    </row>
    <row r="1139">
      <c r="A1139" s="8" t="inlineStr">
        <is>
          <t>MEXX</t>
        </is>
      </c>
      <c r="B1139" s="8" t="inlineStr">
        <is>
          <t>DIREXION DAILY MSCI MEXICO BULL 3X SHARES</t>
        </is>
      </c>
      <c r="C1139" s="8" t="inlineStr">
        <is>
          <t>US25460E2818</t>
        </is>
      </c>
      <c r="D1139" s="8" t="inlineStr">
        <is>
          <t>NEW YORK STOCK EXCHANGE</t>
        </is>
      </c>
    </row>
    <row r="1140">
      <c r="A1140" s="8" t="inlineStr">
        <is>
          <t>MGC</t>
        </is>
      </c>
      <c r="B1140" s="8" t="inlineStr">
        <is>
          <t>VANGUARD MEGA CAP 300 ETF</t>
        </is>
      </c>
      <c r="C1140" s="8" t="inlineStr">
        <is>
          <t>US9219108738</t>
        </is>
      </c>
      <c r="D1140" s="8" t="inlineStr">
        <is>
          <t>NEW YORK STOCK EXCHANGE</t>
        </is>
      </c>
    </row>
    <row r="1141">
      <c r="A1141" s="8" t="inlineStr">
        <is>
          <t>MGK</t>
        </is>
      </c>
      <c r="B1141" s="8" t="inlineStr">
        <is>
          <t>VANGUARD MEGA CAP 300 GROWTH ETF</t>
        </is>
      </c>
      <c r="C1141" s="8" t="inlineStr">
        <is>
          <t>US9219108167</t>
        </is>
      </c>
      <c r="D1141" s="8" t="inlineStr">
        <is>
          <t>NEW YORK STOCK EXCHANGE</t>
        </is>
      </c>
    </row>
    <row r="1142">
      <c r="A1142" s="8" t="inlineStr">
        <is>
          <t>MGV</t>
        </is>
      </c>
      <c r="B1142" s="8" t="inlineStr">
        <is>
          <t>VANGUARD MEGA CAP 300 VALUE ETF</t>
        </is>
      </c>
      <c r="C1142" s="8" t="inlineStr">
        <is>
          <t>US9219108407</t>
        </is>
      </c>
      <c r="D1142" s="8" t="inlineStr">
        <is>
          <t>NEW YORK STOCK EXCHANGE</t>
        </is>
      </c>
    </row>
    <row r="1143">
      <c r="A1143" s="8" t="inlineStr">
        <is>
          <t>MILN</t>
        </is>
      </c>
      <c r="B1143" s="8" t="inlineStr">
        <is>
          <t xml:space="preserve">GLOBAL X MILLENNIALS THEMATIC ETF </t>
        </is>
      </c>
      <c r="C1143" s="8" t="inlineStr">
        <is>
          <t>US37954Y7647</t>
        </is>
      </c>
      <c r="D1143" s="8" t="inlineStr">
        <is>
          <t>NASDAQ</t>
        </is>
      </c>
    </row>
    <row r="1144">
      <c r="A1144" s="8" t="inlineStr">
        <is>
          <t>MLN</t>
        </is>
      </c>
      <c r="B1144" s="8" t="inlineStr">
        <is>
          <t>VANECK VECTORS LONG MUNI ETF</t>
        </is>
      </c>
      <c r="C1144" s="8" t="inlineStr">
        <is>
          <t>US92189F5364</t>
        </is>
      </c>
      <c r="D1144" s="8" t="inlineStr">
        <is>
          <t>NEW YORK STOCK EXCHANGE</t>
        </is>
      </c>
    </row>
    <row r="1145">
      <c r="A1145" s="8" t="inlineStr">
        <is>
          <t>MLPA</t>
        </is>
      </c>
      <c r="B1145" s="8" t="inlineStr">
        <is>
          <t xml:space="preserve">GLOBAL X MLP ETF </t>
        </is>
      </c>
      <c r="C1145" s="8" t="inlineStr">
        <is>
          <t>US37954Y3430</t>
        </is>
      </c>
      <c r="D1145" s="8" t="inlineStr">
        <is>
          <t>NEW YORK STOCK EXCHANGE</t>
        </is>
      </c>
    </row>
    <row r="1146">
      <c r="A1146" s="8" t="inlineStr">
        <is>
          <t>MLPX</t>
        </is>
      </c>
      <c r="B1146" s="8" t="inlineStr">
        <is>
          <t xml:space="preserve">GLOBAL X MLP &amp; ENERGY INFRASTRUCTURE ETF </t>
        </is>
      </c>
      <c r="C1146" s="8" t="inlineStr">
        <is>
          <t>US37954Y2937</t>
        </is>
      </c>
      <c r="D1146" s="8" t="inlineStr">
        <is>
          <t>NEW YORK STOCK EXCHANGE</t>
        </is>
      </c>
    </row>
    <row r="1147">
      <c r="A1147" s="8" t="inlineStr">
        <is>
          <t>MOAT</t>
        </is>
      </c>
      <c r="B1147" s="8" t="inlineStr">
        <is>
          <t>VANECK VECTORS MORNING STAR WIDE MOAT ETF</t>
        </is>
      </c>
      <c r="C1147" s="8" t="inlineStr">
        <is>
          <t>US92189F6438</t>
        </is>
      </c>
      <c r="D1147" s="8" t="inlineStr">
        <is>
          <t>CBOE GLOBAL MARKETS</t>
        </is>
      </c>
    </row>
    <row r="1148">
      <c r="A1148" s="8" t="inlineStr">
        <is>
          <t>MOO</t>
        </is>
      </c>
      <c r="B1148" s="8" t="inlineStr">
        <is>
          <t>VANECK VECTORS AGRIBUSINESS ETF</t>
        </is>
      </c>
      <c r="C1148" s="8" t="inlineStr">
        <is>
          <t>US92189F7006</t>
        </is>
      </c>
      <c r="D1148" s="8" t="inlineStr">
        <is>
          <t>NEW YORK STOCK EXCHANGE</t>
        </is>
      </c>
    </row>
    <row r="1149">
      <c r="A1149" s="8" t="inlineStr">
        <is>
          <t>MOTI</t>
        </is>
      </c>
      <c r="B1149" s="8" t="inlineStr">
        <is>
          <t>VANECK VECTORS MORNINGSTAR INTERNATIONAL MOAT ETF</t>
        </is>
      </c>
      <c r="C1149" s="8" t="inlineStr">
        <is>
          <t>US92189F5935</t>
        </is>
      </c>
      <c r="D1149" s="8" t="inlineStr">
        <is>
          <t>CBOE GLOBAL MARKETS</t>
        </is>
      </c>
    </row>
    <row r="1150">
      <c r="A1150" s="8" t="inlineStr">
        <is>
          <t>MTUM</t>
        </is>
      </c>
      <c r="B1150" s="8" t="inlineStr">
        <is>
          <t>ISHARES MSCI USA MOMENTUM FACTOR ETF</t>
        </is>
      </c>
      <c r="C1150" s="8" t="inlineStr">
        <is>
          <t>US46432F3964</t>
        </is>
      </c>
      <c r="D1150" s="8" t="inlineStr">
        <is>
          <t>CBOE GLOBAL MARKETS</t>
        </is>
      </c>
    </row>
    <row r="1151">
      <c r="A1151" s="8" t="inlineStr">
        <is>
          <t>MXI</t>
        </is>
      </c>
      <c r="B1151" s="8" t="inlineStr">
        <is>
          <t>ISHARES GLOBAL MATERIALS ETF</t>
        </is>
      </c>
      <c r="C1151" s="8" t="inlineStr">
        <is>
          <t>US4642886950</t>
        </is>
      </c>
      <c r="D1151" s="8" t="inlineStr">
        <is>
          <t>NEW YORK STOCK EXCHANGE</t>
        </is>
      </c>
    </row>
    <row r="1152">
      <c r="A1152" s="8" t="inlineStr">
        <is>
          <t>NEED</t>
        </is>
      </c>
      <c r="B1152" s="8" t="inlineStr">
        <is>
          <t>DIREXION DAILY CONSUMER STAPLES BULL 3X SHARES</t>
        </is>
      </c>
      <c r="C1152" s="8" t="inlineStr">
        <is>
          <t>US25459Y7857</t>
        </is>
      </c>
      <c r="D1152" s="8" t="inlineStr">
        <is>
          <t>NEW YORK STOCK EXCHANGE</t>
        </is>
      </c>
    </row>
    <row r="1153">
      <c r="A1153" s="8" t="inlineStr">
        <is>
          <t>NLR</t>
        </is>
      </c>
      <c r="B1153" s="8" t="inlineStr">
        <is>
          <t>VANECK VECTORS URANIUM + NUCLEAR ENERGY ETF</t>
        </is>
      </c>
      <c r="C1153" s="8" t="inlineStr">
        <is>
          <t>US92189F6016</t>
        </is>
      </c>
      <c r="D1153" s="8" t="inlineStr">
        <is>
          <t>NEW YORK STOCK EXCHANGE</t>
        </is>
      </c>
    </row>
    <row r="1154">
      <c r="A1154" s="8" t="inlineStr">
        <is>
          <t>NOBL</t>
        </is>
      </c>
      <c r="B1154" s="8" t="inlineStr">
        <is>
          <t>PROSHARES S&amp;P 500 DIVIDEND ARISTOCRATS ETF</t>
        </is>
      </c>
      <c r="C1154" s="8" t="inlineStr">
        <is>
          <t>US74348A4673</t>
        </is>
      </c>
      <c r="D1154" s="8" t="inlineStr">
        <is>
          <t>CBOE GLOBAL MARKETS</t>
        </is>
      </c>
    </row>
    <row r="1155">
      <c r="A1155" s="8" t="inlineStr">
        <is>
          <t>NUGT</t>
        </is>
      </c>
      <c r="B1155" s="8" t="inlineStr">
        <is>
          <t>DIREXION DAILY GOLD MINERS INDEX BULL 2X SHARES</t>
        </is>
      </c>
      <c r="C1155" s="8" t="inlineStr">
        <is>
          <t>US25460G7815</t>
        </is>
      </c>
      <c r="D1155" s="8" t="inlineStr">
        <is>
          <t>NEW YORK STOCK EXCHANGE</t>
        </is>
      </c>
    </row>
    <row r="1156">
      <c r="A1156" s="8" t="inlineStr">
        <is>
          <t>NXTG</t>
        </is>
      </c>
      <c r="B1156" s="8" t="inlineStr">
        <is>
          <t>FIRST TRUST INDXX NEXTG ETF</t>
        </is>
      </c>
      <c r="C1156" s="8" t="inlineStr">
        <is>
          <t>US33737K2050</t>
        </is>
      </c>
      <c r="D1156" s="8" t="inlineStr">
        <is>
          <t>NASDAQ</t>
        </is>
      </c>
    </row>
    <row r="1157">
      <c r="A1157" s="8" t="inlineStr">
        <is>
          <t>OEF</t>
        </is>
      </c>
      <c r="B1157" s="8" t="inlineStr">
        <is>
          <t>ISHARES S&amp;P 100 ETF</t>
        </is>
      </c>
      <c r="C1157" s="8" t="inlineStr">
        <is>
          <t>US4642871010</t>
        </is>
      </c>
      <c r="D1157" s="8" t="inlineStr">
        <is>
          <t>NEW YORK STOCK EXCHANGE</t>
        </is>
      </c>
    </row>
    <row r="1158">
      <c r="A1158" s="8" t="inlineStr">
        <is>
          <t>OIH</t>
        </is>
      </c>
      <c r="B1158" s="8" t="inlineStr">
        <is>
          <t>VANECK VECTORS OIL SERVICES ETF</t>
        </is>
      </c>
      <c r="C1158" s="8" t="inlineStr">
        <is>
          <t>US92189H6071</t>
        </is>
      </c>
      <c r="D1158" s="8" t="inlineStr">
        <is>
          <t>NEW YORK STOCK EXCHANGE</t>
        </is>
      </c>
    </row>
    <row r="1159">
      <c r="A1159" s="8" t="inlineStr">
        <is>
          <t>PALL</t>
        </is>
      </c>
      <c r="B1159" s="8" t="inlineStr">
        <is>
          <t>ABERDEEN STANDARD PALLADIUM TRUST</t>
        </is>
      </c>
      <c r="C1159" s="8" t="inlineStr">
        <is>
          <t>US0032621023</t>
        </is>
      </c>
      <c r="D1159" s="8" t="inlineStr">
        <is>
          <t>NEW YORK STOCK EXCHANGE</t>
        </is>
      </c>
    </row>
    <row r="1160">
      <c r="A1160" s="8" t="inlineStr">
        <is>
          <t>PASS</t>
        </is>
      </c>
      <c r="B1160" s="8" t="inlineStr">
        <is>
          <t>DIREXION DAILY CONSUMER DISCRETIONARY  BEAR 3X SHARES</t>
        </is>
      </c>
      <c r="C1160" s="8" t="inlineStr">
        <is>
          <t>US25460G6742</t>
        </is>
      </c>
      <c r="D1160" s="8" t="inlineStr">
        <is>
          <t>NEW YORK STOCK EXCHANGE</t>
        </is>
      </c>
    </row>
    <row r="1161">
      <c r="A1161" s="8" t="inlineStr">
        <is>
          <t>PAVE</t>
        </is>
      </c>
      <c r="B1161" s="8" t="inlineStr">
        <is>
          <t>GLOBAL X U.S. INFRASTRUCTURE DEVELOPMENT ETF</t>
        </is>
      </c>
      <c r="C1161" s="8" t="inlineStr">
        <is>
          <t>US37954Y6730</t>
        </is>
      </c>
      <c r="D1161" s="8" t="inlineStr">
        <is>
          <t>CBOE GLOBAL MARKETS</t>
        </is>
      </c>
    </row>
    <row r="1162">
      <c r="A1162" s="8" t="inlineStr">
        <is>
          <t>PBE</t>
        </is>
      </c>
      <c r="B1162" s="8" t="inlineStr">
        <is>
          <t>INVESCO DYNAMIC BIOTECHNOLOGY AND GENOME ETF</t>
        </is>
      </c>
      <c r="C1162" s="8" t="inlineStr">
        <is>
          <t>US46137V7872</t>
        </is>
      </c>
      <c r="D1162" s="8" t="inlineStr">
        <is>
          <t>NEW YORK STOCK EXCHANGE</t>
        </is>
      </c>
    </row>
    <row r="1163">
      <c r="A1163" s="8" t="inlineStr">
        <is>
          <t>PBW</t>
        </is>
      </c>
      <c r="B1163" s="8" t="inlineStr">
        <is>
          <t>INVESCO WILDERHILL CLEAN ENERGY ETF</t>
        </is>
      </c>
      <c r="C1163" s="8" t="inlineStr">
        <is>
          <t>US46137V1347</t>
        </is>
      </c>
      <c r="D1163" s="8" t="inlineStr">
        <is>
          <t>NEW YORK STOCK EXCHANGE</t>
        </is>
      </c>
    </row>
    <row r="1164">
      <c r="A1164" s="8" t="inlineStr">
        <is>
          <t>PCEF</t>
        </is>
      </c>
      <c r="B1164" s="8" t="inlineStr">
        <is>
          <t>INVESCO CEF INCOME COMPOSITE ETF</t>
        </is>
      </c>
      <c r="C1164" s="8" t="inlineStr">
        <is>
          <t>US46138E4044</t>
        </is>
      </c>
      <c r="D1164" s="8" t="inlineStr">
        <is>
          <t>NEW YORK STOCK EXCHANGE</t>
        </is>
      </c>
    </row>
    <row r="1165">
      <c r="A1165" s="8" t="inlineStr">
        <is>
          <t>PCY</t>
        </is>
      </c>
      <c r="B1165" s="8" t="inlineStr">
        <is>
          <t>INVESCO EMERGING MARKETS SOVEREIGN DEBT ETF</t>
        </is>
      </c>
      <c r="C1165" s="8" t="inlineStr">
        <is>
          <t>US46138E7849</t>
        </is>
      </c>
      <c r="D1165" s="8" t="inlineStr">
        <is>
          <t>NEW YORK STOCK EXCHANGE</t>
        </is>
      </c>
    </row>
    <row r="1166">
      <c r="A1166" s="8" t="inlineStr">
        <is>
          <t>PFF</t>
        </is>
      </c>
      <c r="B1166" s="8" t="inlineStr">
        <is>
          <t>ISHARES PREFERRED AND INCOME SECURITIES ETF</t>
        </is>
      </c>
      <c r="C1166" s="8" t="inlineStr">
        <is>
          <t>US4642886877</t>
        </is>
      </c>
      <c r="D1166" s="8" t="inlineStr">
        <is>
          <t>NASDAQ</t>
        </is>
      </c>
    </row>
    <row r="1167">
      <c r="A1167" s="8" t="inlineStr">
        <is>
          <t>PFFD</t>
        </is>
      </c>
      <c r="B1167" s="8" t="inlineStr">
        <is>
          <t>GLOBAL X U.S. PREFERRED ETF</t>
        </is>
      </c>
      <c r="C1167" s="8" t="inlineStr">
        <is>
          <t>US37954Y6573</t>
        </is>
      </c>
      <c r="D1167" s="8" t="inlineStr">
        <is>
          <t>NEW YORK STOCK EXCHANGE</t>
        </is>
      </c>
    </row>
    <row r="1168">
      <c r="A1168" s="8" t="inlineStr">
        <is>
          <t>PFFV</t>
        </is>
      </c>
      <c r="B1168" s="8" t="inlineStr">
        <is>
          <t>GLOBAL X VARIABLE RATE PREFERRED ETF</t>
        </is>
      </c>
      <c r="C1168" s="8" t="inlineStr">
        <is>
          <t>US37954Y3760</t>
        </is>
      </c>
      <c r="D1168" s="8" t="inlineStr">
        <is>
          <t>NEW YORK STOCK EXCHANGE</t>
        </is>
      </c>
    </row>
    <row r="1169">
      <c r="A1169" s="8" t="inlineStr">
        <is>
          <t>PFM</t>
        </is>
      </c>
      <c r="B1169" s="8" t="inlineStr">
        <is>
          <t>INVESCO DIVIDEND ACHIEVERS ETF</t>
        </is>
      </c>
      <c r="C1169" s="8" t="inlineStr">
        <is>
          <t>US46137V5066</t>
        </is>
      </c>
      <c r="D1169" s="8" t="inlineStr">
        <is>
          <t>NASDAQ</t>
        </is>
      </c>
    </row>
    <row r="1170">
      <c r="A1170" s="8" t="inlineStr">
        <is>
          <t>PGJ</t>
        </is>
      </c>
      <c r="B1170" s="8" t="inlineStr">
        <is>
          <t>INVESCO GOLDEN DRAGON CHINA ETF</t>
        </is>
      </c>
      <c r="C1170" s="8" t="inlineStr">
        <is>
          <t>US46137V5710</t>
        </is>
      </c>
      <c r="D1170" s="8" t="inlineStr">
        <is>
          <t>NASDAQ</t>
        </is>
      </c>
    </row>
    <row r="1171">
      <c r="A1171" s="8" t="inlineStr">
        <is>
          <t>PGX</t>
        </is>
      </c>
      <c r="B1171" s="8" t="inlineStr">
        <is>
          <t>INVESCO PREFERRED ETF</t>
        </is>
      </c>
      <c r="C1171" s="8" t="inlineStr">
        <is>
          <t>US46138E5116</t>
        </is>
      </c>
      <c r="D1171" s="8" t="inlineStr">
        <is>
          <t>NEW YORK STOCK EXCHANGE</t>
        </is>
      </c>
    </row>
    <row r="1172">
      <c r="A1172" s="8" t="inlineStr">
        <is>
          <t>PHB</t>
        </is>
      </c>
      <c r="B1172" s="8" t="inlineStr">
        <is>
          <t>INVESCO FUNDAMENTAL HIGH YIELD® CORPORATE BOND ETF</t>
        </is>
      </c>
      <c r="C1172" s="8" t="inlineStr">
        <is>
          <t>US46138E7195</t>
        </is>
      </c>
      <c r="D1172" s="8" t="inlineStr">
        <is>
          <t>NEW YORK STOCK EXCHANGE</t>
        </is>
      </c>
    </row>
    <row r="1173">
      <c r="A1173" s="8" t="inlineStr">
        <is>
          <t>PHO</t>
        </is>
      </c>
      <c r="B1173" s="8" t="inlineStr">
        <is>
          <t>INVESCO WATER RESOURCES ETF</t>
        </is>
      </c>
      <c r="C1173" s="8" t="inlineStr">
        <is>
          <t>US46137V1420</t>
        </is>
      </c>
      <c r="D1173" s="8" t="inlineStr">
        <is>
          <t>NASDAQ</t>
        </is>
      </c>
    </row>
    <row r="1174">
      <c r="A1174" s="8" t="inlineStr">
        <is>
          <t>PICK</t>
        </is>
      </c>
      <c r="B1174" s="8" t="inlineStr">
        <is>
          <t>ISHARES MSCI GLOBAL METALS &amp; MINING PRODUCERS ETF</t>
        </is>
      </c>
      <c r="C1174" s="8" t="inlineStr">
        <is>
          <t>US46434G8481</t>
        </is>
      </c>
      <c r="D1174" s="8" t="inlineStr">
        <is>
          <t>CBOE GLOBAL MARKETS</t>
        </is>
      </c>
    </row>
    <row r="1175">
      <c r="A1175" s="8" t="inlineStr">
        <is>
          <t>PIN</t>
        </is>
      </c>
      <c r="B1175" s="8" t="inlineStr">
        <is>
          <t>INVESCO INDIA ETF</t>
        </is>
      </c>
      <c r="C1175" s="8" t="inlineStr">
        <is>
          <t>US46137R1095</t>
        </is>
      </c>
      <c r="D1175" s="8" t="inlineStr">
        <is>
          <t>NEW YORK STOCK EXCHANGE</t>
        </is>
      </c>
    </row>
    <row r="1176">
      <c r="A1176" s="8" t="inlineStr">
        <is>
          <t>PPA</t>
        </is>
      </c>
      <c r="B1176" s="8" t="inlineStr">
        <is>
          <t>INVESCO AEROSPACE &amp; DEFENSE ETF</t>
        </is>
      </c>
      <c r="C1176" s="8" t="inlineStr">
        <is>
          <t>US46137V1008</t>
        </is>
      </c>
      <c r="D1176" s="8" t="inlineStr">
        <is>
          <t>NEW YORK STOCK EXCHANGE</t>
        </is>
      </c>
    </row>
    <row r="1177">
      <c r="A1177" s="8" t="inlineStr">
        <is>
          <t>PPH</t>
        </is>
      </c>
      <c r="B1177" s="8" t="inlineStr">
        <is>
          <t>VANECK VECTORS PHARMACEUTICAL ETF</t>
        </is>
      </c>
      <c r="C1177" s="8" t="inlineStr">
        <is>
          <t>US92189F6925</t>
        </is>
      </c>
      <c r="D1177" s="8" t="inlineStr">
        <is>
          <t>NASDAQ</t>
        </is>
      </c>
    </row>
    <row r="1178">
      <c r="A1178" s="8" t="inlineStr">
        <is>
          <t>PPLT</t>
        </is>
      </c>
      <c r="B1178" s="8" t="inlineStr">
        <is>
          <t>ABERDEEN STANDARD PLATINUM ETF TRUST</t>
        </is>
      </c>
      <c r="C1178" s="8" t="inlineStr">
        <is>
          <t>US0032601066</t>
        </is>
      </c>
      <c r="D1178" s="8" t="inlineStr">
        <is>
          <t>NEW YORK STOCK EXCHANGE</t>
        </is>
      </c>
    </row>
    <row r="1179">
      <c r="A1179" s="8" t="inlineStr">
        <is>
          <t>PRF</t>
        </is>
      </c>
      <c r="B1179" s="8" t="inlineStr">
        <is>
          <t>INVESCO FTSE RAFI US 1000 ETF</t>
        </is>
      </c>
      <c r="C1179" s="8" t="inlineStr">
        <is>
          <t>US46137V6130</t>
        </is>
      </c>
      <c r="D1179" s="8" t="inlineStr">
        <is>
          <t>NEW YORK STOCK EXCHANGE</t>
        </is>
      </c>
    </row>
    <row r="1180">
      <c r="A1180" s="8" t="inlineStr">
        <is>
          <t>PRFZ</t>
        </is>
      </c>
      <c r="B1180" s="8" t="inlineStr">
        <is>
          <t>INVESCO FTSE RAFI US 1500 SMALL-MID ETF</t>
        </is>
      </c>
      <c r="C1180" s="8" t="inlineStr">
        <is>
          <t>US46137V5975</t>
        </is>
      </c>
      <c r="D1180" s="8" t="inlineStr">
        <is>
          <t>NASDAQ</t>
        </is>
      </c>
    </row>
    <row r="1181">
      <c r="A1181" s="8" t="inlineStr">
        <is>
          <t>PSC</t>
        </is>
      </c>
      <c r="B1181" s="8" t="inlineStr">
        <is>
          <t>PRINCIPAL U.S. SMALL-CAP MULTI-FACTOR ETF</t>
        </is>
      </c>
      <c r="C1181" s="8" t="inlineStr">
        <is>
          <t>US74255Y6077</t>
        </is>
      </c>
      <c r="D1181" s="8" t="inlineStr">
        <is>
          <t>NASDAQ</t>
        </is>
      </c>
    </row>
    <row r="1182">
      <c r="A1182" s="8" t="inlineStr">
        <is>
          <t>PSET</t>
        </is>
      </c>
      <c r="B1182" s="8" t="inlineStr">
        <is>
          <t>PRINCIPAL QUALITY ETF</t>
        </is>
      </c>
      <c r="C1182" s="8" t="inlineStr">
        <is>
          <t>US74255Y2019</t>
        </is>
      </c>
      <c r="D1182" s="8" t="inlineStr">
        <is>
          <t>NASDAQ</t>
        </is>
      </c>
    </row>
    <row r="1183">
      <c r="A1183" s="8" t="inlineStr">
        <is>
          <t>PSP</t>
        </is>
      </c>
      <c r="B1183" s="8" t="inlineStr">
        <is>
          <t>INVESCO GLOBAL LISTED PRIVATE EQUITY ETF</t>
        </is>
      </c>
      <c r="C1183" s="8" t="inlineStr">
        <is>
          <t>US46137V5892</t>
        </is>
      </c>
      <c r="D1183" s="8" t="inlineStr">
        <is>
          <t>NEW YORK STOCK EXCHANGE</t>
        </is>
      </c>
    </row>
    <row r="1184">
      <c r="A1184" s="8" t="inlineStr">
        <is>
          <t>PSQ</t>
        </is>
      </c>
      <c r="B1184" s="8" t="inlineStr">
        <is>
          <t>PROSHARES SHORT QQQ</t>
        </is>
      </c>
      <c r="C1184" s="8" t="inlineStr">
        <is>
          <t>US74347B7148</t>
        </is>
      </c>
      <c r="D1184" s="8" t="inlineStr">
        <is>
          <t>NEW YORK STOCK EXCHANGE</t>
        </is>
      </c>
    </row>
    <row r="1185">
      <c r="A1185" s="8" t="inlineStr">
        <is>
          <t>PUTW</t>
        </is>
      </c>
      <c r="B1185" s="8" t="inlineStr">
        <is>
          <t>WISDOMTREE CBOE S&amp;P 500 PUTWRITE STRATEGY FUND</t>
        </is>
      </c>
      <c r="C1185" s="8" t="inlineStr">
        <is>
          <t>US97717X5602</t>
        </is>
      </c>
      <c r="D1185" s="8" t="inlineStr">
        <is>
          <t>NEW YORK STOCK EXCHANGE</t>
        </is>
      </c>
    </row>
    <row r="1186">
      <c r="A1186" s="8" t="inlineStr">
        <is>
          <t>PWV</t>
        </is>
      </c>
      <c r="B1186" s="8" t="inlineStr">
        <is>
          <t>INVESCO DYNAMIC LARGE CAP VALUE ETF</t>
        </is>
      </c>
      <c r="C1186" s="8" t="inlineStr">
        <is>
          <t>US46137V7385</t>
        </is>
      </c>
      <c r="D1186" s="8" t="inlineStr">
        <is>
          <t>NEW YORK STOCK EXCHANGE</t>
        </is>
      </c>
    </row>
    <row r="1187">
      <c r="A1187" s="8" t="inlineStr">
        <is>
          <t>PY</t>
        </is>
      </c>
      <c r="B1187" s="8" t="inlineStr">
        <is>
          <t>PRINCIPAL VALUE ETF</t>
        </is>
      </c>
      <c r="C1187" s="8" t="inlineStr">
        <is>
          <t>US74255Y3009</t>
        </is>
      </c>
      <c r="D1187" s="8" t="inlineStr">
        <is>
          <t>NASDAQ</t>
        </is>
      </c>
    </row>
    <row r="1188">
      <c r="A1188" s="8" t="inlineStr">
        <is>
          <t>PZD</t>
        </is>
      </c>
      <c r="B1188" s="8" t="inlineStr">
        <is>
          <t>INVESCO CLEANTECH ETF</t>
        </is>
      </c>
      <c r="C1188" s="8" t="inlineStr">
        <is>
          <t>US46137V4077</t>
        </is>
      </c>
      <c r="D1188" s="8" t="inlineStr">
        <is>
          <t>NEW YORK STOCK EXCHANGE</t>
        </is>
      </c>
    </row>
    <row r="1189">
      <c r="A1189" s="8" t="inlineStr">
        <is>
          <t>QABA</t>
        </is>
      </c>
      <c r="B1189" s="8" t="inlineStr">
        <is>
          <t>FIRST TRUST NASDAQ ABA COMMUNITY BANK INDEX FUND</t>
        </is>
      </c>
      <c r="C1189" s="8" t="inlineStr">
        <is>
          <t>US33736Q1040</t>
        </is>
      </c>
      <c r="D1189" s="8" t="inlineStr">
        <is>
          <t>NASDAQ</t>
        </is>
      </c>
    </row>
    <row r="1190">
      <c r="A1190" s="8" t="inlineStr">
        <is>
          <t>QCLN</t>
        </is>
      </c>
      <c r="B1190" s="8" t="inlineStr">
        <is>
          <t>FIRST TRUST NASDAQ CLEAN EDGE GREEN ENERGY INDEX FUND</t>
        </is>
      </c>
      <c r="C1190" s="8" t="inlineStr">
        <is>
          <t>US33733E5006</t>
        </is>
      </c>
      <c r="D1190" s="8" t="inlineStr">
        <is>
          <t>NASDAQ</t>
        </is>
      </c>
    </row>
    <row r="1191">
      <c r="A1191" s="8" t="inlineStr">
        <is>
          <t>QDIV</t>
        </is>
      </c>
      <c r="B1191" s="8" t="inlineStr">
        <is>
          <t>GLOBAL X S&amp;P 500 QUALITY DIVIDEND ETF</t>
        </is>
      </c>
      <c r="C1191" s="8" t="inlineStr">
        <is>
          <t>US37954Y6169</t>
        </is>
      </c>
      <c r="D1191" s="8" t="inlineStr">
        <is>
          <t>NEW YORK STOCK EXCHANGE</t>
        </is>
      </c>
    </row>
    <row r="1192">
      <c r="A1192" s="8" t="inlineStr">
        <is>
          <t>QEFA</t>
        </is>
      </c>
      <c r="B1192" s="8" t="inlineStr">
        <is>
          <t>SPDR® MSCI EAFE STRATEGICFACTORS ETF</t>
        </is>
      </c>
      <c r="C1192" s="8" t="inlineStr">
        <is>
          <t>US78463X4346</t>
        </is>
      </c>
      <c r="D1192" s="8" t="inlineStr">
        <is>
          <t>NEW YORK STOCK EXCHANGE</t>
        </is>
      </c>
    </row>
    <row r="1193">
      <c r="A1193" s="8" t="inlineStr">
        <is>
          <t>QEMM</t>
        </is>
      </c>
      <c r="B1193" s="8" t="inlineStr">
        <is>
          <t>SPDR® MSCI EMERGING MARKETS STRATEGICFACTORS ETF</t>
        </is>
      </c>
      <c r="C1193" s="8" t="inlineStr">
        <is>
          <t>US78463X4262</t>
        </is>
      </c>
      <c r="D1193" s="8" t="inlineStr">
        <is>
          <t>NEW YORK STOCK EXCHANGE</t>
        </is>
      </c>
    </row>
    <row r="1194">
      <c r="A1194" s="8" t="inlineStr">
        <is>
          <t>QLD</t>
        </is>
      </c>
      <c r="B1194" s="8" t="inlineStr">
        <is>
          <t>PROSHARES ULTRA QQQ</t>
        </is>
      </c>
      <c r="C1194" s="8" t="inlineStr">
        <is>
          <t>US74347R2067</t>
        </is>
      </c>
      <c r="D1194" s="8" t="inlineStr">
        <is>
          <t>NEW YORK STOCK EXCHANGE</t>
        </is>
      </c>
    </row>
    <row r="1195">
      <c r="A1195" s="8" t="inlineStr">
        <is>
          <t>QLTA</t>
        </is>
      </c>
      <c r="B1195" s="8" t="inlineStr">
        <is>
          <t>ISHARES AAA - A RATED CORPORATE BOND ETF</t>
        </is>
      </c>
      <c r="C1195" s="8" t="inlineStr">
        <is>
          <t>US46429B2916</t>
        </is>
      </c>
      <c r="D1195" s="8" t="inlineStr">
        <is>
          <t>NEW YORK STOCK EXCHANGE</t>
        </is>
      </c>
    </row>
    <row r="1196">
      <c r="A1196" s="8" t="inlineStr">
        <is>
          <t>QQEW</t>
        </is>
      </c>
      <c r="B1196" s="8" t="inlineStr">
        <is>
          <t>FIRST TRUST NASDAQ-100 EQUAL WEIGHTED INDEX FUND</t>
        </is>
      </c>
      <c r="C1196" s="8" t="inlineStr">
        <is>
          <t>US3373441050</t>
        </is>
      </c>
      <c r="D1196" s="8" t="inlineStr">
        <is>
          <t>NASDAQ</t>
        </is>
      </c>
    </row>
    <row r="1197">
      <c r="A1197" s="8" t="inlineStr">
        <is>
          <t>QQQ</t>
        </is>
      </c>
      <c r="B1197" s="8" t="inlineStr">
        <is>
          <t>INVESCO QQQ TRUST</t>
        </is>
      </c>
      <c r="C1197" s="8" t="inlineStr">
        <is>
          <t>US46090E1038</t>
        </is>
      </c>
      <c r="D1197" s="8" t="inlineStr">
        <is>
          <t>NASDAQ</t>
        </is>
      </c>
    </row>
    <row r="1198">
      <c r="A1198" s="8" t="inlineStr">
        <is>
          <t>QTEC</t>
        </is>
      </c>
      <c r="B1198" s="8" t="inlineStr">
        <is>
          <t>FIRST TRUST NASDAQ-100-TECHNOLOGY SECTOR INDEX FUND</t>
        </is>
      </c>
      <c r="C1198" s="8" t="inlineStr">
        <is>
          <t>US3373451026</t>
        </is>
      </c>
      <c r="D1198" s="8" t="inlineStr">
        <is>
          <t>NASDAQ</t>
        </is>
      </c>
    </row>
    <row r="1199">
      <c r="A1199" s="8" t="inlineStr">
        <is>
          <t>QUAL</t>
        </is>
      </c>
      <c r="B1199" s="8" t="inlineStr">
        <is>
          <t>ISHARES MSCI USA QUALITY FACTOR ETF</t>
        </is>
      </c>
      <c r="C1199" s="8" t="inlineStr">
        <is>
          <t>US46432F3394</t>
        </is>
      </c>
      <c r="D1199" s="8" t="inlineStr">
        <is>
          <t>CBOE GLOBAL MARKETS</t>
        </is>
      </c>
    </row>
    <row r="1200">
      <c r="A1200" s="8" t="inlineStr">
        <is>
          <t>QUS</t>
        </is>
      </c>
      <c r="B1200" s="8" t="inlineStr">
        <is>
          <t>SPDR® MSCI USA STRATEGICFACTORS ETF</t>
        </is>
      </c>
      <c r="C1200" s="8" t="inlineStr">
        <is>
          <t>US78468R8126</t>
        </is>
      </c>
      <c r="D1200" s="8" t="inlineStr">
        <is>
          <t>NEW YORK STOCK EXCHANGE</t>
        </is>
      </c>
    </row>
    <row r="1201">
      <c r="A1201" s="8" t="inlineStr">
        <is>
          <t>QYLD</t>
        </is>
      </c>
      <c r="B1201" s="8" t="inlineStr">
        <is>
          <t>GLOBAL X NASDAQ 100 COVERED CALL ETF</t>
        </is>
      </c>
      <c r="C1201" s="8" t="inlineStr">
        <is>
          <t>US37954Y4834</t>
        </is>
      </c>
      <c r="D1201" s="8" t="inlineStr">
        <is>
          <t>NASDAQ</t>
        </is>
      </c>
    </row>
    <row r="1202">
      <c r="A1202" s="8" t="inlineStr">
        <is>
          <t>RDVY</t>
        </is>
      </c>
      <c r="B1202" s="8" t="inlineStr">
        <is>
          <t>FIRST TRUST RISING DIVIDEND ACHIEVERS ETF</t>
        </is>
      </c>
      <c r="C1202" s="8" t="inlineStr">
        <is>
          <t>US33738R5063</t>
        </is>
      </c>
      <c r="D1202" s="8" t="inlineStr">
        <is>
          <t>NASDAQ</t>
        </is>
      </c>
    </row>
    <row r="1203">
      <c r="A1203" s="8" t="inlineStr">
        <is>
          <t>REM</t>
        </is>
      </c>
      <c r="B1203" s="8" t="inlineStr">
        <is>
          <t>ISHARES MORTGAGE REAL ESTATE ETF</t>
        </is>
      </c>
      <c r="C1203" s="8" t="inlineStr">
        <is>
          <t>US46435G3424</t>
        </is>
      </c>
      <c r="D1203" s="8" t="inlineStr">
        <is>
          <t>CBOE GLOBAL MARKETS</t>
        </is>
      </c>
    </row>
    <row r="1204">
      <c r="A1204" s="8" t="inlineStr">
        <is>
          <t>REMX</t>
        </is>
      </c>
      <c r="B1204" s="8" t="inlineStr">
        <is>
          <t>VANECK VECTORS RARE EARTH/STRATEGIC METALS ETF</t>
        </is>
      </c>
      <c r="C1204" s="8" t="inlineStr">
        <is>
          <t>US92189H8051</t>
        </is>
      </c>
      <c r="D1204" s="8" t="inlineStr">
        <is>
          <t>NEW YORK STOCK EXCHANGE</t>
        </is>
      </c>
    </row>
    <row r="1205">
      <c r="A1205" s="8" t="inlineStr">
        <is>
          <t>REW</t>
        </is>
      </c>
      <c r="B1205" s="8" t="inlineStr">
        <is>
          <t>PROSHARES ULTRASHORT TECHNOLOGY</t>
        </is>
      </c>
      <c r="C1205" s="8" t="inlineStr">
        <is>
          <t>US74347G8539</t>
        </is>
      </c>
      <c r="D1205" s="8" t="inlineStr">
        <is>
          <t>NEW YORK STOCK EXCHANGE</t>
        </is>
      </c>
    </row>
    <row r="1206">
      <c r="A1206" s="8" t="inlineStr">
        <is>
          <t>REZ</t>
        </is>
      </c>
      <c r="B1206" s="8" t="inlineStr">
        <is>
          <t>ISHARES RESIDENTIAL AND MULTISECTOR REAL ESTATE ETF</t>
        </is>
      </c>
      <c r="C1206" s="8" t="inlineStr">
        <is>
          <t>US4642885622</t>
        </is>
      </c>
      <c r="D1206" s="8" t="inlineStr">
        <is>
          <t>NEW YORK STOCK EXCHANGE</t>
        </is>
      </c>
    </row>
    <row r="1207">
      <c r="A1207" s="8" t="inlineStr">
        <is>
          <t>RING</t>
        </is>
      </c>
      <c r="B1207" s="8" t="inlineStr">
        <is>
          <t>ISHARES MSCI GLOBAL GOLD MINERS ETF</t>
        </is>
      </c>
      <c r="C1207" s="8" t="inlineStr">
        <is>
          <t>US46434G8556</t>
        </is>
      </c>
      <c r="D1207" s="8" t="inlineStr">
        <is>
          <t>NASDAQ</t>
        </is>
      </c>
    </row>
    <row r="1208">
      <c r="A1208" s="8" t="inlineStr">
        <is>
          <t>ROBO</t>
        </is>
      </c>
      <c r="B1208" s="8" t="inlineStr">
        <is>
          <t>ROBO GLOBAL® ROBOTICS AND AUTOMATION INDEX ETF</t>
        </is>
      </c>
      <c r="C1208" s="8" t="inlineStr">
        <is>
          <t>US3015057074</t>
        </is>
      </c>
      <c r="D1208" s="8" t="inlineStr">
        <is>
          <t>NASDAQ</t>
        </is>
      </c>
    </row>
    <row r="1209">
      <c r="A1209" s="8" t="inlineStr">
        <is>
          <t>ROBT</t>
        </is>
      </c>
      <c r="B1209" s="8" t="inlineStr">
        <is>
          <t>FIRST TRUST NASDAQ ARTIFICIAL INTELLIGENCE AND ROBOTICS ETF</t>
        </is>
      </c>
      <c r="C1209" s="8" t="inlineStr">
        <is>
          <t>US33738R7200</t>
        </is>
      </c>
      <c r="D1209" s="8" t="inlineStr">
        <is>
          <t>NASDAQ</t>
        </is>
      </c>
    </row>
    <row r="1210">
      <c r="A1210" s="8" t="inlineStr">
        <is>
          <t>RPG</t>
        </is>
      </c>
      <c r="B1210" s="8" t="inlineStr">
        <is>
          <t>INVESCO S&amp;P 500® PURE GROWTH ETF</t>
        </is>
      </c>
      <c r="C1210" s="8" t="inlineStr">
        <is>
          <t>US46137V2667</t>
        </is>
      </c>
      <c r="D1210" s="8" t="inlineStr">
        <is>
          <t>NEW YORK STOCK EXCHANGE</t>
        </is>
      </c>
    </row>
    <row r="1211">
      <c r="A1211" s="8" t="inlineStr">
        <is>
          <t>RPV</t>
        </is>
      </c>
      <c r="B1211" s="8" t="inlineStr">
        <is>
          <t>INVESCO S&amp;P 500® PURE VALUE ETF</t>
        </is>
      </c>
      <c r="C1211" s="8" t="inlineStr">
        <is>
          <t>US46137V2584</t>
        </is>
      </c>
      <c r="D1211" s="8" t="inlineStr">
        <is>
          <t>NEW YORK STOCK EXCHANGE</t>
        </is>
      </c>
    </row>
    <row r="1212">
      <c r="A1212" s="8" t="inlineStr">
        <is>
          <t>RSP</t>
        </is>
      </c>
      <c r="B1212" s="8" t="inlineStr">
        <is>
          <t>INVESCO S&amp;P 500® EQUAL WEIGHT ETF</t>
        </is>
      </c>
      <c r="C1212" s="8" t="inlineStr">
        <is>
          <t>US46137V3574</t>
        </is>
      </c>
      <c r="D1212" s="8" t="inlineStr">
        <is>
          <t>NEW YORK STOCK EXCHANGE</t>
        </is>
      </c>
    </row>
    <row r="1213">
      <c r="A1213" s="8" t="inlineStr">
        <is>
          <t>RSX</t>
        </is>
      </c>
      <c r="B1213" s="8" t="inlineStr">
        <is>
          <t>VANECK VECTORS RUSSIA ETF</t>
        </is>
      </c>
      <c r="C1213" s="8" t="inlineStr">
        <is>
          <t>US92189F4037</t>
        </is>
      </c>
      <c r="D1213" s="8" t="inlineStr">
        <is>
          <t>CBOE GLOBAL MARKETS</t>
        </is>
      </c>
    </row>
    <row r="1214">
      <c r="A1214" s="8" t="inlineStr">
        <is>
          <t>RSXJ</t>
        </is>
      </c>
      <c r="B1214" s="8" t="inlineStr">
        <is>
          <t>VANECK VECTORS RUSSIA SMALL-CAP ETF</t>
        </is>
      </c>
      <c r="C1214" s="8" t="inlineStr">
        <is>
          <t>US92189F7345</t>
        </is>
      </c>
      <c r="D1214" s="8" t="inlineStr">
        <is>
          <t>CBOE GLOBAL MARKETS</t>
        </is>
      </c>
    </row>
    <row r="1215">
      <c r="A1215" s="8" t="inlineStr">
        <is>
          <t>RTH</t>
        </is>
      </c>
      <c r="B1215" s="8" t="inlineStr">
        <is>
          <t>VANECK VECTORS RETAIL ETF</t>
        </is>
      </c>
      <c r="C1215" s="8" t="inlineStr">
        <is>
          <t>US92189F6842</t>
        </is>
      </c>
      <c r="D1215" s="8" t="inlineStr">
        <is>
          <t>NASDAQ</t>
        </is>
      </c>
    </row>
    <row r="1216">
      <c r="A1216" s="8" t="inlineStr">
        <is>
          <t>RUSL</t>
        </is>
      </c>
      <c r="B1216" s="8" t="inlineStr">
        <is>
          <t>DIREXION DAILY RUSSIA BULL 2X SHARES</t>
        </is>
      </c>
      <c r="C1216" s="8" t="inlineStr">
        <is>
          <t>US25490K2731</t>
        </is>
      </c>
      <c r="D1216" s="8" t="inlineStr">
        <is>
          <t>NEW YORK STOCK EXCHANGE</t>
        </is>
      </c>
    </row>
    <row r="1217">
      <c r="A1217" s="8" t="inlineStr">
        <is>
          <t>RWO</t>
        </is>
      </c>
      <c r="B1217" s="8" t="inlineStr">
        <is>
          <t>SPDR® DOW JONES® GLOBAL REAL ESTATE ETF</t>
        </is>
      </c>
      <c r="C1217" s="8" t="inlineStr">
        <is>
          <t>US78463X7497</t>
        </is>
      </c>
      <c r="D1217" s="8" t="inlineStr">
        <is>
          <t>NEW YORK STOCK EXCHANGE</t>
        </is>
      </c>
    </row>
    <row r="1218">
      <c r="A1218" s="8" t="inlineStr">
        <is>
          <t>RWR</t>
        </is>
      </c>
      <c r="B1218" s="8" t="inlineStr">
        <is>
          <t>SPDR® DOW JONES® REIT ETF</t>
        </is>
      </c>
      <c r="C1218" s="8" t="inlineStr">
        <is>
          <t>US78464A6073</t>
        </is>
      </c>
      <c r="D1218" s="8" t="inlineStr">
        <is>
          <t>NEW YORK STOCK EXCHANGE</t>
        </is>
      </c>
    </row>
    <row r="1219">
      <c r="A1219" s="8" t="inlineStr">
        <is>
          <t>RWX</t>
        </is>
      </c>
      <c r="B1219" s="8" t="inlineStr">
        <is>
          <t>SPDR® DOW JONES® INTERNATIONAL REAL ESTATE ETF</t>
        </is>
      </c>
      <c r="C1219" s="8" t="inlineStr">
        <is>
          <t>US78463X8636</t>
        </is>
      </c>
      <c r="D1219" s="8" t="inlineStr">
        <is>
          <t>NEW YORK STOCK EXCHANGE</t>
        </is>
      </c>
    </row>
    <row r="1220">
      <c r="A1220" s="8" t="inlineStr">
        <is>
          <t>RXI</t>
        </is>
      </c>
      <c r="B1220" s="8" t="inlineStr">
        <is>
          <t>ISHARES GLOBAL CONSUMER DISCRETIONARY ETF</t>
        </is>
      </c>
      <c r="C1220" s="8" t="inlineStr">
        <is>
          <t>US4642887453</t>
        </is>
      </c>
      <c r="D1220" s="8" t="inlineStr">
        <is>
          <t>NEW YORK STOCK EXCHANGE</t>
        </is>
      </c>
    </row>
    <row r="1221">
      <c r="A1221" s="8" t="inlineStr">
        <is>
          <t>RYLD</t>
        </is>
      </c>
      <c r="B1221" s="8" t="inlineStr">
        <is>
          <t>GLOBAL X RUSSELL 2000 COVERED CALL ETF</t>
        </is>
      </c>
      <c r="C1221" s="8" t="inlineStr">
        <is>
          <t>US37954Y4594</t>
        </is>
      </c>
      <c r="D1221" s="8" t="inlineStr">
        <is>
          <t>CBOE GLOBAL MARKETS</t>
        </is>
      </c>
    </row>
    <row r="1222">
      <c r="A1222" s="8" t="inlineStr">
        <is>
          <t>SCC</t>
        </is>
      </c>
      <c r="B1222" s="8" t="inlineStr">
        <is>
          <t>PROSHARES ULTRASHORT CONSUMER SERVICES</t>
        </is>
      </c>
      <c r="C1222" s="8" t="inlineStr">
        <is>
          <t>US74347G8125</t>
        </is>
      </c>
      <c r="D1222" s="8" t="inlineStr">
        <is>
          <t>NEW YORK STOCK EXCHANGE</t>
        </is>
      </c>
    </row>
    <row r="1223">
      <c r="A1223" s="8" t="inlineStr">
        <is>
          <t>SCJ</t>
        </is>
      </c>
      <c r="B1223" s="8" t="inlineStr">
        <is>
          <t>ISHARES MSCI JAPAN SMALL-CAP ETF</t>
        </is>
      </c>
      <c r="C1223" s="8" t="inlineStr">
        <is>
          <t>US4642865822</t>
        </is>
      </c>
      <c r="D1223" s="8" t="inlineStr">
        <is>
          <t>NEW YORK STOCK EXCHANGE</t>
        </is>
      </c>
    </row>
    <row r="1224">
      <c r="A1224" s="8" t="inlineStr">
        <is>
          <t>SCZ</t>
        </is>
      </c>
      <c r="B1224" s="8" t="inlineStr">
        <is>
          <t>ISHARES MSCI EAFE SMALL-CAP ETF</t>
        </is>
      </c>
      <c r="C1224" s="8" t="inlineStr">
        <is>
          <t>US4642882736</t>
        </is>
      </c>
      <c r="D1224" s="8" t="inlineStr">
        <is>
          <t>NASDAQ</t>
        </is>
      </c>
    </row>
    <row r="1225">
      <c r="A1225" s="8" t="inlineStr">
        <is>
          <t>SDEM</t>
        </is>
      </c>
      <c r="B1225" s="8" t="inlineStr">
        <is>
          <t>GLOBAL X MSCI SUPERDIVIDEND EMERGING MARKETS ETF</t>
        </is>
      </c>
      <c r="C1225" s="8" t="inlineStr">
        <is>
          <t>US37950E1192</t>
        </is>
      </c>
      <c r="D1225" s="8" t="inlineStr">
        <is>
          <t>NEW YORK STOCK EXCHANGE</t>
        </is>
      </c>
    </row>
    <row r="1226">
      <c r="A1226" s="8" t="inlineStr">
        <is>
          <t>SDG</t>
        </is>
      </c>
      <c r="B1226" s="8" t="inlineStr">
        <is>
          <t>ISHARES MSCI GLOBAL IMPACT ETF</t>
        </is>
      </c>
      <c r="C1226" s="8" t="inlineStr">
        <is>
          <t>US46435G5320</t>
        </is>
      </c>
      <c r="D1226" s="8" t="inlineStr">
        <is>
          <t>NASDAQ</t>
        </is>
      </c>
    </row>
    <row r="1227">
      <c r="A1227" s="8" t="inlineStr">
        <is>
          <t>SDIV</t>
        </is>
      </c>
      <c r="B1227" s="8" t="inlineStr">
        <is>
          <t>GLOBAL X SUPERDIVIDEND® ETF</t>
        </is>
      </c>
      <c r="C1227" s="8" t="inlineStr">
        <is>
          <t>US37950E5490</t>
        </is>
      </c>
      <c r="D1227" s="8" t="inlineStr">
        <is>
          <t>NEW YORK STOCK EXCHANGE</t>
        </is>
      </c>
    </row>
    <row r="1228">
      <c r="A1228" s="8" t="inlineStr">
        <is>
          <t>SDY</t>
        </is>
      </c>
      <c r="B1228" s="8" t="inlineStr">
        <is>
          <t>SPDR S&amp;P DIVIDEND ETF</t>
        </is>
      </c>
      <c r="C1228" s="8" t="inlineStr">
        <is>
          <t>US78464A7634</t>
        </is>
      </c>
      <c r="D1228" s="8" t="inlineStr">
        <is>
          <t>NEW YORK STOCK EXCHANGE</t>
        </is>
      </c>
    </row>
    <row r="1229">
      <c r="A1229" s="8" t="inlineStr">
        <is>
          <t>SGOL</t>
        </is>
      </c>
      <c r="B1229" s="8" t="inlineStr">
        <is>
          <t>ABERDEEN STANDARD PHYSICAL GOLD SHARES ETF</t>
        </is>
      </c>
      <c r="C1229" s="8" t="inlineStr">
        <is>
          <t>US00326A1043</t>
        </is>
      </c>
      <c r="D1229" s="8" t="inlineStr">
        <is>
          <t>NEW YORK STOCK EXCHANGE</t>
        </is>
      </c>
    </row>
    <row r="1230">
      <c r="A1230" s="8" t="inlineStr">
        <is>
          <t>SGOV</t>
        </is>
      </c>
      <c r="B1230" s="8" t="inlineStr">
        <is>
          <t>ISHARES 0-3 MONTH TREASURY BOND ETF</t>
        </is>
      </c>
      <c r="C1230" s="8" t="inlineStr">
        <is>
          <t>US46436E7186</t>
        </is>
      </c>
      <c r="D1230" s="8" t="inlineStr">
        <is>
          <t>NEW YORK STOCK EXCHANGE</t>
        </is>
      </c>
    </row>
    <row r="1231">
      <c r="A1231" s="8" t="inlineStr">
        <is>
          <t>SHE</t>
        </is>
      </c>
      <c r="B1231" s="8" t="inlineStr">
        <is>
          <t>SPDR® SSGA GENDER DIVERSITY INDEX ETF</t>
        </is>
      </c>
      <c r="C1231" s="8" t="inlineStr">
        <is>
          <t>US78468R7474</t>
        </is>
      </c>
      <c r="D1231" s="8" t="inlineStr">
        <is>
          <t>NEW YORK STOCK EXCHANGE</t>
        </is>
      </c>
    </row>
    <row r="1232">
      <c r="A1232" s="8" t="inlineStr">
        <is>
          <t>SHV</t>
        </is>
      </c>
      <c r="B1232" s="8" t="inlineStr">
        <is>
          <t>ISHARES SHORT TREASURY BOND ETF</t>
        </is>
      </c>
      <c r="C1232" s="8" t="inlineStr">
        <is>
          <t>US4642886794</t>
        </is>
      </c>
      <c r="D1232" s="8" t="inlineStr">
        <is>
          <t>NASDAQ</t>
        </is>
      </c>
    </row>
    <row r="1233">
      <c r="A1233" s="8" t="inlineStr">
        <is>
          <t>SHY</t>
        </is>
      </c>
      <c r="B1233" s="8" t="inlineStr">
        <is>
          <t>ISHARES 1-3 YEAR TREASURY BOND ETF</t>
        </is>
      </c>
      <c r="C1233" s="8" t="inlineStr">
        <is>
          <t>US4642874576</t>
        </is>
      </c>
      <c r="D1233" s="8" t="inlineStr">
        <is>
          <t>NASDAQ</t>
        </is>
      </c>
    </row>
    <row r="1234">
      <c r="A1234" s="8" t="inlineStr">
        <is>
          <t>SHYG</t>
        </is>
      </c>
      <c r="B1234" s="8" t="inlineStr">
        <is>
          <t>ISHARES 0-5 YEAR HIGH YIELD CORPORATE BOND ETF</t>
        </is>
      </c>
      <c r="C1234" s="8" t="inlineStr">
        <is>
          <t>US46434V4077</t>
        </is>
      </c>
      <c r="D1234" s="8" t="inlineStr">
        <is>
          <t>NEW YORK STOCK EXCHANGE</t>
        </is>
      </c>
    </row>
    <row r="1235">
      <c r="A1235" s="8" t="inlineStr">
        <is>
          <t>SIL</t>
        </is>
      </c>
      <c r="B1235" s="8" t="inlineStr">
        <is>
          <t>GLOBAL X SILVER MINERS ETF</t>
        </is>
      </c>
      <c r="C1235" s="8" t="inlineStr">
        <is>
          <t>US37954Y8488</t>
        </is>
      </c>
      <c r="D1235" s="8" t="inlineStr">
        <is>
          <t>NEW YORK STOCK EXCHANGE</t>
        </is>
      </c>
    </row>
    <row r="1236">
      <c r="A1236" s="8" t="inlineStr">
        <is>
          <t>SIVR</t>
        </is>
      </c>
      <c r="B1236" s="8" t="inlineStr">
        <is>
          <t>ABERDEEN STANDARD SILVER TRUST</t>
        </is>
      </c>
      <c r="C1236" s="8" t="inlineStr">
        <is>
          <t>US0032641088</t>
        </is>
      </c>
      <c r="D1236" s="8" t="inlineStr">
        <is>
          <t>NEW YORK STOCK EXCHANGE</t>
        </is>
      </c>
    </row>
    <row r="1237">
      <c r="A1237" s="8" t="inlineStr">
        <is>
          <t>SIZE</t>
        </is>
      </c>
      <c r="B1237" s="8" t="inlineStr">
        <is>
          <t>ISHARES MSCI USA SIZE FACTOR ETF</t>
        </is>
      </c>
      <c r="C1237" s="8" t="inlineStr">
        <is>
          <t>US46432F3709</t>
        </is>
      </c>
      <c r="D1237" s="8" t="inlineStr">
        <is>
          <t>NEW YORK STOCK EXCHANGE</t>
        </is>
      </c>
    </row>
    <row r="1238">
      <c r="A1238" s="8" t="inlineStr">
        <is>
          <t>SJNK</t>
        </is>
      </c>
      <c r="B1238" s="8" t="inlineStr">
        <is>
          <t>SPDR BLOOMBERG BARCLAYS SHORT TERM HIGH YIELD BOND ETF</t>
        </is>
      </c>
      <c r="C1238" s="8" t="inlineStr">
        <is>
          <t>US78468R4083</t>
        </is>
      </c>
      <c r="D1238" s="8" t="inlineStr">
        <is>
          <t>NEW YORK STOCK EXCHANGE</t>
        </is>
      </c>
    </row>
    <row r="1239">
      <c r="A1239" s="8" t="inlineStr">
        <is>
          <t>SKF</t>
        </is>
      </c>
      <c r="B1239" s="8" t="inlineStr">
        <is>
          <t>PROSHARES ULTRASHORT FINANCIALS</t>
        </is>
      </c>
      <c r="C1239" s="8" t="inlineStr">
        <is>
          <t>US74347B7486</t>
        </is>
      </c>
      <c r="D1239" s="8" t="inlineStr">
        <is>
          <t>NEW YORK STOCK EXCHANGE</t>
        </is>
      </c>
    </row>
    <row r="1240">
      <c r="A1240" s="8" t="inlineStr">
        <is>
          <t>SKYY</t>
        </is>
      </c>
      <c r="B1240" s="8" t="inlineStr">
        <is>
          <t>FIRST TRUST ISE CLOUD COMPUTING INDEX FUND</t>
        </is>
      </c>
      <c r="C1240" s="8" t="inlineStr">
        <is>
          <t>US33734X1928</t>
        </is>
      </c>
      <c r="D1240" s="8" t="inlineStr">
        <is>
          <t>NEW YORK STOCK EXCHANGE</t>
        </is>
      </c>
    </row>
    <row r="1241">
      <c r="A1241" s="8" t="inlineStr">
        <is>
          <t>SLQD</t>
        </is>
      </c>
      <c r="B1241" s="8" t="inlineStr">
        <is>
          <t>ISHARES 0-5 YEAR INVESTMENT GRADE CORPORATE BOND ETF</t>
        </is>
      </c>
      <c r="C1241" s="8" t="inlineStr">
        <is>
          <t>US46434V1008</t>
        </is>
      </c>
      <c r="D1241" s="8" t="inlineStr">
        <is>
          <t>NASDAQ</t>
        </is>
      </c>
    </row>
    <row r="1242">
      <c r="A1242" s="8" t="inlineStr">
        <is>
          <t>SLV</t>
        </is>
      </c>
      <c r="B1242" s="8" t="inlineStr">
        <is>
          <t>ISHARES SILVER TRUST</t>
        </is>
      </c>
      <c r="C1242" s="8" t="inlineStr">
        <is>
          <t>US46428Q1094</t>
        </is>
      </c>
      <c r="D1242" s="8" t="inlineStr">
        <is>
          <t>NEW YORK STOCK EXCHANGE</t>
        </is>
      </c>
    </row>
    <row r="1243">
      <c r="A1243" s="8" t="inlineStr">
        <is>
          <t>SLVP</t>
        </is>
      </c>
      <c r="B1243" s="8" t="inlineStr">
        <is>
          <t>ISHARES MSCI GLOBAL SILVER AND METALS MINERS ETF</t>
        </is>
      </c>
      <c r="C1243" s="8" t="inlineStr">
        <is>
          <t>US4642863272</t>
        </is>
      </c>
      <c r="D1243" s="8" t="inlineStr">
        <is>
          <t>CBOE GLOBAL MARKETS</t>
        </is>
      </c>
    </row>
    <row r="1244">
      <c r="A1244" s="8" t="inlineStr">
        <is>
          <t>SLX</t>
        </is>
      </c>
      <c r="B1244" s="8" t="inlineStr">
        <is>
          <t>VANECK VECTORS STEEL ETF</t>
        </is>
      </c>
      <c r="C1244" s="8" t="inlineStr">
        <is>
          <t>US92189F2056</t>
        </is>
      </c>
      <c r="D1244" s="8" t="inlineStr">
        <is>
          <t>NEW YORK STOCK EXCHANGE</t>
        </is>
      </c>
    </row>
    <row r="1245">
      <c r="A1245" s="8" t="inlineStr">
        <is>
          <t>SLY</t>
        </is>
      </c>
      <c r="B1245" s="8" t="inlineStr">
        <is>
          <t>SPDR S&amp;P 600 SMALL CAP ETF</t>
        </is>
      </c>
      <c r="C1245" s="8" t="inlineStr">
        <is>
          <t>US78464A8137</t>
        </is>
      </c>
      <c r="D1245" s="8" t="inlineStr">
        <is>
          <t>NEW YORK STOCK EXCHANGE</t>
        </is>
      </c>
    </row>
    <row r="1246">
      <c r="A1246" s="8" t="inlineStr">
        <is>
          <t>SLYV</t>
        </is>
      </c>
      <c r="B1246" s="8" t="inlineStr">
        <is>
          <t>SPDR S&amp;P 600 SMALL CAP VALUE ETF</t>
        </is>
      </c>
      <c r="C1246" s="8" t="inlineStr">
        <is>
          <t>US78464A3005</t>
        </is>
      </c>
      <c r="D1246" s="8" t="inlineStr">
        <is>
          <t>NEW YORK STOCK EXCHANGE</t>
        </is>
      </c>
    </row>
    <row r="1247">
      <c r="A1247" s="8" t="inlineStr">
        <is>
          <t>SMEZ</t>
        </is>
      </c>
      <c r="B1247" s="8" t="inlineStr">
        <is>
          <t>SPDR® EURO STOXX® SMALL CAP ETF</t>
        </is>
      </c>
      <c r="C1247" s="8" t="inlineStr">
        <is>
          <t>US78463X3926</t>
        </is>
      </c>
      <c r="D1247" s="8" t="inlineStr">
        <is>
          <t>NEW YORK STOCK EXCHANGE</t>
        </is>
      </c>
    </row>
    <row r="1248">
      <c r="A1248" s="8" t="inlineStr">
        <is>
          <t>SMH</t>
        </is>
      </c>
      <c r="B1248" s="8" t="inlineStr">
        <is>
          <t>VANECK VECTORS SEMICONDUCTOR ETF</t>
        </is>
      </c>
      <c r="C1248" s="8" t="inlineStr">
        <is>
          <t>US92189F6768</t>
        </is>
      </c>
      <c r="D1248" s="8" t="inlineStr">
        <is>
          <t>NASDAQ</t>
        </is>
      </c>
    </row>
    <row r="1249">
      <c r="A1249" s="8" t="inlineStr">
        <is>
          <t>SMN</t>
        </is>
      </c>
      <c r="B1249" s="8" t="inlineStr">
        <is>
          <t>PROSHARES ULTRASHORT BASIC MATERIALS</t>
        </is>
      </c>
      <c r="C1249" s="8" t="inlineStr">
        <is>
          <t>US74347B1778</t>
        </is>
      </c>
      <c r="D1249" s="8" t="inlineStr">
        <is>
          <t>NEW YORK STOCK EXCHANGE</t>
        </is>
      </c>
    </row>
    <row r="1250">
      <c r="A1250" s="8" t="inlineStr">
        <is>
          <t>SMOG</t>
        </is>
      </c>
      <c r="B1250" s="8" t="inlineStr">
        <is>
          <t>VANECK VECTORS LOW CARBON ENERGY ETF</t>
        </is>
      </c>
      <c r="C1250" s="8" t="inlineStr">
        <is>
          <t>US92189F5026</t>
        </is>
      </c>
      <c r="D1250" s="8" t="inlineStr">
        <is>
          <t>NEW YORK STOCK EXCHANGE</t>
        </is>
      </c>
    </row>
    <row r="1251">
      <c r="A1251" s="8" t="inlineStr">
        <is>
          <t>SNSR</t>
        </is>
      </c>
      <c r="B1251" s="8" t="inlineStr">
        <is>
          <t>GLOBAL X INTERNET OF THINGS ETF</t>
        </is>
      </c>
      <c r="C1251" s="8" t="inlineStr">
        <is>
          <t>US37954Y7803</t>
        </is>
      </c>
      <c r="D1251" s="8" t="inlineStr">
        <is>
          <t>NASDAQ</t>
        </is>
      </c>
    </row>
    <row r="1252">
      <c r="A1252" s="8" t="inlineStr">
        <is>
          <t>SOCL</t>
        </is>
      </c>
      <c r="B1252" s="8" t="inlineStr">
        <is>
          <t>GLOBAL X SOCIAL MEDIA ETF</t>
        </is>
      </c>
      <c r="C1252" s="8" t="inlineStr">
        <is>
          <t>US37950E4162</t>
        </is>
      </c>
      <c r="D1252" s="8" t="inlineStr">
        <is>
          <t>NASDAQ</t>
        </is>
      </c>
    </row>
    <row r="1253">
      <c r="A1253" s="8" t="inlineStr">
        <is>
          <t>SOXL</t>
        </is>
      </c>
      <c r="B1253" s="8" t="inlineStr">
        <is>
          <t>DIREXION DAILY SEMICONDUCTOR BULL 3X SHARES</t>
        </is>
      </c>
      <c r="C1253" s="8" t="inlineStr">
        <is>
          <t>US25459W4583</t>
        </is>
      </c>
      <c r="D1253" s="8" t="inlineStr">
        <is>
          <t>NEW YORK STOCK EXCHANGE</t>
        </is>
      </c>
    </row>
    <row r="1254">
      <c r="A1254" s="8" t="inlineStr">
        <is>
          <t>SOXS</t>
        </is>
      </c>
      <c r="B1254" s="8" t="inlineStr">
        <is>
          <t>DIREXION DAILY SEMICONDUCTOR BEAR 3X SHARES</t>
        </is>
      </c>
      <c r="C1254" s="8" t="inlineStr">
        <is>
          <t>US25460G6908</t>
        </is>
      </c>
      <c r="D1254" s="8" t="inlineStr">
        <is>
          <t>NEW YORK STOCK EXCHANGE</t>
        </is>
      </c>
    </row>
    <row r="1255">
      <c r="A1255" s="8" t="inlineStr">
        <is>
          <t>SOXX</t>
        </is>
      </c>
      <c r="B1255" s="8" t="inlineStr">
        <is>
          <t>ISHARES PHLX SEMICONDUCTOR ETF</t>
        </is>
      </c>
      <c r="C1255" s="8" t="inlineStr">
        <is>
          <t>US4642875235</t>
        </is>
      </c>
      <c r="D1255" s="8" t="inlineStr">
        <is>
          <t>NASDAQ</t>
        </is>
      </c>
    </row>
    <row r="1256">
      <c r="A1256" s="8" t="inlineStr">
        <is>
          <t>SPAB</t>
        </is>
      </c>
      <c r="B1256" s="8" t="inlineStr">
        <is>
          <t>SPDR® PORTFOLIO AGGREGATE BOND ETF</t>
        </is>
      </c>
      <c r="C1256" s="8" t="inlineStr">
        <is>
          <t>US78464A6495</t>
        </is>
      </c>
      <c r="D1256" s="8" t="inlineStr">
        <is>
          <t>NEW YORK STOCK EXCHANGE</t>
        </is>
      </c>
    </row>
    <row r="1257">
      <c r="A1257" s="8" t="inlineStr">
        <is>
          <t>SPDW</t>
        </is>
      </c>
      <c r="B1257" s="8" t="inlineStr">
        <is>
          <t>SPDR® PORTFOLIO DEVELOPED WORLD EX-US ETF</t>
        </is>
      </c>
      <c r="C1257" s="8" t="inlineStr">
        <is>
          <t>US78463X8891</t>
        </is>
      </c>
      <c r="D1257" s="8" t="inlineStr">
        <is>
          <t>NEW YORK STOCK EXCHANGE</t>
        </is>
      </c>
    </row>
    <row r="1258">
      <c r="A1258" s="8" t="inlineStr">
        <is>
          <t>SPEM</t>
        </is>
      </c>
      <c r="B1258" s="8" t="inlineStr">
        <is>
          <t>SPDR PORTFOLIO EMERGING MARKETS ETF</t>
        </is>
      </c>
      <c r="C1258" s="8" t="inlineStr">
        <is>
          <t>US78463X5095</t>
        </is>
      </c>
      <c r="D1258" s="8" t="inlineStr">
        <is>
          <t>NEW YORK STOCK EXCHANGE</t>
        </is>
      </c>
    </row>
    <row r="1259">
      <c r="A1259" s="8" t="inlineStr">
        <is>
          <t>SPEU</t>
        </is>
      </c>
      <c r="B1259" s="8" t="inlineStr">
        <is>
          <t>SPDR PORTFOLIO EUROPE ETF</t>
        </is>
      </c>
      <c r="C1259" s="8" t="inlineStr">
        <is>
          <t>US78463X1037</t>
        </is>
      </c>
      <c r="D1259" s="8" t="inlineStr">
        <is>
          <t>NEW YORK STOCK EXCHANGE</t>
        </is>
      </c>
    </row>
    <row r="1260">
      <c r="A1260" s="8" t="inlineStr">
        <is>
          <t>SPFF</t>
        </is>
      </c>
      <c r="B1260" s="8" t="inlineStr">
        <is>
          <t>GLOBAL X SUPERINCOME PREFERRED ETF</t>
        </is>
      </c>
      <c r="C1260" s="8" t="inlineStr">
        <is>
          <t>US37950E3339</t>
        </is>
      </c>
      <c r="D1260" s="8" t="inlineStr">
        <is>
          <t>NEW YORK STOCK EXCHANGE</t>
        </is>
      </c>
    </row>
    <row r="1261">
      <c r="A1261" s="8" t="inlineStr">
        <is>
          <t>SPHQ</t>
        </is>
      </c>
      <c r="B1261" s="8" t="inlineStr">
        <is>
          <t>INVESCO S&amp;P 500 QUALITY ETF</t>
        </is>
      </c>
      <c r="C1261" s="8" t="inlineStr">
        <is>
          <t>US46137V2410</t>
        </is>
      </c>
      <c r="D1261" s="8" t="inlineStr">
        <is>
          <t>NEW YORK STOCK EXCHANGE</t>
        </is>
      </c>
    </row>
    <row r="1262">
      <c r="A1262" s="8" t="inlineStr">
        <is>
          <t>SPHY</t>
        </is>
      </c>
      <c r="B1262" s="8" t="inlineStr">
        <is>
          <t>SPDR PORTFOLIO HIGH YIELD BOND ETF</t>
        </is>
      </c>
      <c r="C1262" s="8" t="inlineStr">
        <is>
          <t>US78468R6062</t>
        </is>
      </c>
      <c r="D1262" s="8" t="inlineStr">
        <is>
          <t>NEW YORK STOCK EXCHANGE</t>
        </is>
      </c>
    </row>
    <row r="1263">
      <c r="A1263" s="8" t="inlineStr">
        <is>
          <t>SPIB</t>
        </is>
      </c>
      <c r="B1263" s="8" t="inlineStr">
        <is>
          <t>SPDR® PORTFOLIO INTERMEDIATE TERM CORPORATE BOND ETF</t>
        </is>
      </c>
      <c r="C1263" s="8" t="inlineStr">
        <is>
          <t>US78464A3757</t>
        </is>
      </c>
      <c r="D1263" s="8" t="inlineStr">
        <is>
          <t>NEW YORK STOCK EXCHANGE</t>
        </is>
      </c>
    </row>
    <row r="1264">
      <c r="A1264" s="8" t="inlineStr">
        <is>
          <t>SPIP</t>
        </is>
      </c>
      <c r="B1264" s="8" t="inlineStr">
        <is>
          <t>SPDR PORTFOLIO TIPS ETF</t>
        </is>
      </c>
      <c r="C1264" s="8" t="inlineStr">
        <is>
          <t>US78464A6560</t>
        </is>
      </c>
      <c r="D1264" s="8" t="inlineStr">
        <is>
          <t>NEW YORK STOCK EXCHANGE</t>
        </is>
      </c>
    </row>
    <row r="1265">
      <c r="A1265" s="8" t="inlineStr">
        <is>
          <t>SPLB</t>
        </is>
      </c>
      <c r="B1265" s="8" t="inlineStr">
        <is>
          <t>SPDR® PORTFOLIO LONG TERM CORPORATE BOND ETF</t>
        </is>
      </c>
      <c r="C1265" s="8" t="inlineStr">
        <is>
          <t>US78464A3674</t>
        </is>
      </c>
      <c r="D1265" s="8" t="inlineStr">
        <is>
          <t>NEW YORK STOCK EXCHANGE</t>
        </is>
      </c>
    </row>
    <row r="1266">
      <c r="A1266" s="8" t="inlineStr">
        <is>
          <t>SPLG</t>
        </is>
      </c>
      <c r="B1266" s="8" t="inlineStr">
        <is>
          <t>SPDR PORTFOLIO S&amp;P 500 ETF</t>
        </is>
      </c>
      <c r="C1266" s="8" t="inlineStr">
        <is>
          <t>US78464A8541</t>
        </is>
      </c>
      <c r="D1266" s="8" t="inlineStr">
        <is>
          <t>NEW YORK STOCK EXCHANGE</t>
        </is>
      </c>
    </row>
    <row r="1267">
      <c r="A1267" s="8" t="inlineStr">
        <is>
          <t>SPMB</t>
        </is>
      </c>
      <c r="B1267" s="8" t="inlineStr">
        <is>
          <t>SPDR PORTFOLIO MORTGAGE BACKED BOND ETF</t>
        </is>
      </c>
      <c r="C1267" s="8" t="inlineStr">
        <is>
          <t>US78464A3831</t>
        </is>
      </c>
      <c r="D1267" s="8" t="inlineStr">
        <is>
          <t>NEW YORK STOCK EXCHANGE</t>
        </is>
      </c>
    </row>
    <row r="1268">
      <c r="A1268" s="8" t="inlineStr">
        <is>
          <t>SPSB</t>
        </is>
      </c>
      <c r="B1268" s="8" t="inlineStr">
        <is>
          <t xml:space="preserve">SPDR® PORTFOLIO SHORT TERM CORPORATE BOND ETF </t>
        </is>
      </c>
      <c r="C1268" s="8" t="inlineStr">
        <is>
          <t>US78464A4748</t>
        </is>
      </c>
      <c r="D1268" s="8" t="inlineStr">
        <is>
          <t>NEW YORK STOCK EXCHANGE</t>
        </is>
      </c>
    </row>
    <row r="1269">
      <c r="A1269" s="8" t="inlineStr">
        <is>
          <t>SPSM</t>
        </is>
      </c>
      <c r="B1269" s="8" t="inlineStr">
        <is>
          <t>SPDR PORTFOLIO S&amp;P 600 SMALL CAP ETF</t>
        </is>
      </c>
      <c r="C1269" s="8" t="inlineStr">
        <is>
          <t>US78468R8530</t>
        </is>
      </c>
      <c r="D1269" s="8" t="inlineStr">
        <is>
          <t>NEW YORK STOCK EXCHANGE</t>
        </is>
      </c>
    </row>
    <row r="1270">
      <c r="A1270" s="8" t="inlineStr">
        <is>
          <t>SPTI</t>
        </is>
      </c>
      <c r="B1270" s="8" t="inlineStr">
        <is>
          <t>SPDR PORTFOLIO INTERMEDIATE TERM TREASURY ETF</t>
        </is>
      </c>
      <c r="C1270" s="8" t="inlineStr">
        <is>
          <t>US78464A6727</t>
        </is>
      </c>
      <c r="D1270" s="8" t="inlineStr">
        <is>
          <t>NEW YORK STOCK EXCHANGE</t>
        </is>
      </c>
    </row>
    <row r="1271">
      <c r="A1271" s="8" t="inlineStr">
        <is>
          <t>SPTL</t>
        </is>
      </c>
      <c r="B1271" s="8" t="inlineStr">
        <is>
          <t>SPDR® PORTFOLIO LONG TERM TREASURY ETF</t>
        </is>
      </c>
      <c r="C1271" s="8" t="inlineStr">
        <is>
          <t>US78464A6644</t>
        </is>
      </c>
      <c r="D1271" s="8" t="inlineStr">
        <is>
          <t>NEW YORK STOCK EXCHANGE</t>
        </is>
      </c>
    </row>
    <row r="1272">
      <c r="A1272" s="8" t="inlineStr">
        <is>
          <t>SPTM</t>
        </is>
      </c>
      <c r="B1272" s="8" t="inlineStr">
        <is>
          <t>SPDR PORTFOLIO S&amp;P 1500 COMPOSITE STOCK MARKET ETF</t>
        </is>
      </c>
      <c r="C1272" s="8" t="inlineStr">
        <is>
          <t>US78464A8053</t>
        </is>
      </c>
      <c r="D1272" s="8" t="inlineStr">
        <is>
          <t>NEW YORK STOCK EXCHANGE</t>
        </is>
      </c>
    </row>
    <row r="1273">
      <c r="A1273" s="8" t="inlineStr">
        <is>
          <t>SPTS</t>
        </is>
      </c>
      <c r="B1273" s="8" t="inlineStr">
        <is>
          <t>SPDR® PORTFOLIO SHORT TERM TREASURY ETF</t>
        </is>
      </c>
      <c r="C1273" s="8" t="inlineStr">
        <is>
          <t>US78468R1014</t>
        </is>
      </c>
      <c r="D1273" s="8" t="inlineStr">
        <is>
          <t>NEW YORK STOCK EXCHANGE</t>
        </is>
      </c>
    </row>
    <row r="1274">
      <c r="A1274" s="8" t="inlineStr">
        <is>
          <t>SPXL</t>
        </is>
      </c>
      <c r="B1274" s="8" t="inlineStr">
        <is>
          <t>DIREXION DAILY S&amp;P 500® BULL 3X SHARES</t>
        </is>
      </c>
      <c r="C1274" s="8" t="inlineStr">
        <is>
          <t>US25459W8626</t>
        </is>
      </c>
      <c r="D1274" s="8" t="inlineStr">
        <is>
          <t>NEW YORK STOCK EXCHANGE</t>
        </is>
      </c>
    </row>
    <row r="1275">
      <c r="A1275" s="8" t="inlineStr">
        <is>
          <t>SPXS</t>
        </is>
      </c>
      <c r="B1275" s="8" t="inlineStr">
        <is>
          <t>DIREXION DAILY S&amp;P 500® BEAR 3X SHARES</t>
        </is>
      </c>
      <c r="C1275" s="8" t="inlineStr">
        <is>
          <t>US25460E8856</t>
        </is>
      </c>
      <c r="D1275" s="8" t="inlineStr">
        <is>
          <t>NEW YORK STOCK EXCHANGE</t>
        </is>
      </c>
    </row>
    <row r="1276">
      <c r="A1276" s="8" t="inlineStr">
        <is>
          <t>SPY</t>
        </is>
      </c>
      <c r="B1276" s="8" t="inlineStr">
        <is>
          <t>SPDR S&amp;P 500 ETF TRUST</t>
        </is>
      </c>
      <c r="C1276" s="8" t="inlineStr">
        <is>
          <t>US78462F1030</t>
        </is>
      </c>
      <c r="D1276" s="8" t="inlineStr">
        <is>
          <t>NEW YORK STOCK EXCHANGE</t>
        </is>
      </c>
    </row>
    <row r="1277">
      <c r="A1277" s="8" t="inlineStr">
        <is>
          <t>SPYD</t>
        </is>
      </c>
      <c r="B1277" s="8" t="inlineStr">
        <is>
          <t>SPDR® PORTFOLIO S&amp;P 500® HIGH DIVIDEND ETF</t>
        </is>
      </c>
      <c r="C1277" s="8" t="inlineStr">
        <is>
          <t>US78468R7888</t>
        </is>
      </c>
      <c r="D1277" s="8" t="inlineStr">
        <is>
          <t>NEW YORK STOCK EXCHANGE</t>
        </is>
      </c>
    </row>
    <row r="1278">
      <c r="A1278" s="8" t="inlineStr">
        <is>
          <t>SPYG</t>
        </is>
      </c>
      <c r="B1278" s="8" t="inlineStr">
        <is>
          <t>SPDR PORTFOLIO S&amp;P 500 GROWTH ETF</t>
        </is>
      </c>
      <c r="C1278" s="8" t="inlineStr">
        <is>
          <t>US78464A4094</t>
        </is>
      </c>
      <c r="D1278" s="8" t="inlineStr">
        <is>
          <t>NEW YORK STOCK EXCHANGE</t>
        </is>
      </c>
    </row>
    <row r="1279">
      <c r="A1279" s="8" t="inlineStr">
        <is>
          <t>SPYV</t>
        </is>
      </c>
      <c r="B1279" s="8" t="inlineStr">
        <is>
          <t>SPDR PORTFOLIO S&amp;P 500 VALUE ETF</t>
        </is>
      </c>
      <c r="C1279" s="8" t="inlineStr">
        <is>
          <t>US78464A5083</t>
        </is>
      </c>
      <c r="D1279" s="8" t="inlineStr">
        <is>
          <t>NEW YORK STOCK EXCHANGE</t>
        </is>
      </c>
    </row>
    <row r="1280">
      <c r="A1280" s="8" t="inlineStr">
        <is>
          <t>SRET1</t>
        </is>
      </c>
      <c r="B1280" s="8" t="inlineStr">
        <is>
          <t>GLOBAL X SUPERDIVIDEND® REIT ETF</t>
        </is>
      </c>
      <c r="C1280" s="8" t="inlineStr">
        <is>
          <t>US37950E1275</t>
        </is>
      </c>
      <c r="D1280" s="8" t="inlineStr">
        <is>
          <t>NASDAQ</t>
        </is>
      </c>
    </row>
    <row r="1281">
      <c r="A1281" s="8" t="inlineStr">
        <is>
          <t>SRS</t>
        </is>
      </c>
      <c r="B1281" s="8" t="inlineStr">
        <is>
          <t>PROSHARES ULTRASHORT REAL STATE</t>
        </is>
      </c>
      <c r="C1281" s="8" t="inlineStr">
        <is>
          <t>US74348A2446</t>
        </is>
      </c>
      <c r="D1281" s="8" t="inlineStr">
        <is>
          <t>NEW YORK STOCK EXCHANGE</t>
        </is>
      </c>
    </row>
    <row r="1282">
      <c r="A1282" s="8" t="inlineStr">
        <is>
          <t>STIP</t>
        </is>
      </c>
      <c r="B1282" s="8" t="inlineStr">
        <is>
          <t>ISHARES 0-5 YEAR TIPS BOND ETF</t>
        </is>
      </c>
      <c r="C1282" s="8" t="inlineStr">
        <is>
          <t>US46429B7477</t>
        </is>
      </c>
      <c r="D1282" s="8" t="inlineStr">
        <is>
          <t>NEW YORK STOCK EXCHANGE</t>
        </is>
      </c>
    </row>
    <row r="1283">
      <c r="A1283" s="8" t="inlineStr">
        <is>
          <t>STPZ</t>
        </is>
      </c>
      <c r="B1283" s="8" t="inlineStr">
        <is>
          <t>PIMCO 1-5 YEAR U.S. TIPS INDEX FUND</t>
        </is>
      </c>
      <c r="C1283" s="8" t="inlineStr">
        <is>
          <t>US72201R2058</t>
        </is>
      </c>
      <c r="D1283" s="8" t="inlineStr">
        <is>
          <t>NEW YORK STOCK EXCHANGE</t>
        </is>
      </c>
    </row>
    <row r="1284">
      <c r="A1284" s="8" t="inlineStr">
        <is>
          <t>SUSA</t>
        </is>
      </c>
      <c r="B1284" s="8" t="inlineStr">
        <is>
          <t xml:space="preserve">ISHARES MSCI USA ESG SELECT ETF </t>
        </is>
      </c>
      <c r="C1284" s="8" t="inlineStr">
        <is>
          <t>US4642888022</t>
        </is>
      </c>
      <c r="D1284" s="8" t="inlineStr">
        <is>
          <t>NEW YORK STOCK EXCHANGE</t>
        </is>
      </c>
    </row>
    <row r="1285">
      <c r="A1285" s="8" t="inlineStr">
        <is>
          <t>SUSB</t>
        </is>
      </c>
      <c r="B1285" s="8" t="inlineStr">
        <is>
          <t>ISHARES ESG AWARE 1-5 YEAR USD CORPORATE BOND ETF</t>
        </is>
      </c>
      <c r="C1285" s="8" t="inlineStr">
        <is>
          <t>US46435G2434</t>
        </is>
      </c>
      <c r="D1285" s="8" t="inlineStr">
        <is>
          <t>NASDAQ</t>
        </is>
      </c>
    </row>
    <row r="1286">
      <c r="A1286" s="8" t="inlineStr">
        <is>
          <t>SUSC</t>
        </is>
      </c>
      <c r="B1286" s="8" t="inlineStr">
        <is>
          <t>ISHARES ESG AWARE USD CORPORATE BOND ETF</t>
        </is>
      </c>
      <c r="C1286" s="8" t="inlineStr">
        <is>
          <t>US46435G1931</t>
        </is>
      </c>
      <c r="D1286" s="8" t="inlineStr">
        <is>
          <t>NASDAQ</t>
        </is>
      </c>
    </row>
    <row r="1287">
      <c r="A1287" s="8" t="inlineStr">
        <is>
          <t>SWAN</t>
        </is>
      </c>
      <c r="B1287" s="8" t="inlineStr">
        <is>
          <t>AMPLIFY BLACKSWAN GROWTH &amp; TREASURY CORE ETF</t>
        </is>
      </c>
      <c r="C1287" s="8" t="inlineStr">
        <is>
          <t>US0321088884</t>
        </is>
      </c>
      <c r="D1287" s="8" t="inlineStr">
        <is>
          <t>NEW YORK STOCK EXCHANGE</t>
        </is>
      </c>
    </row>
    <row r="1288">
      <c r="A1288" s="8" t="inlineStr">
        <is>
          <t>TAN</t>
        </is>
      </c>
      <c r="B1288" s="8" t="inlineStr">
        <is>
          <t>INVESCO SOLAR ETF</t>
        </is>
      </c>
      <c r="C1288" s="8" t="inlineStr">
        <is>
          <t>US46138G7060</t>
        </is>
      </c>
      <c r="D1288" s="8" t="inlineStr">
        <is>
          <t>NEW YORK STOCK EXCHANGE</t>
        </is>
      </c>
    </row>
    <row r="1289">
      <c r="A1289" s="8" t="inlineStr">
        <is>
          <t>TDIV</t>
        </is>
      </c>
      <c r="B1289" s="8" t="inlineStr">
        <is>
          <t>FIRST TRUST NASDAQ TECHNOLOGY DIVIDEND INDEX FUND</t>
        </is>
      </c>
      <c r="C1289" s="8" t="inlineStr">
        <is>
          <t>US33738R1187</t>
        </is>
      </c>
      <c r="D1289" s="8" t="inlineStr">
        <is>
          <t>NASDAQ</t>
        </is>
      </c>
    </row>
    <row r="1290">
      <c r="A1290" s="8" t="inlineStr">
        <is>
          <t>TECL</t>
        </is>
      </c>
      <c r="B1290" s="8" t="inlineStr">
        <is>
          <t>DIREXION DAILY TECHNOLOGY BULL 3X SHARES</t>
        </is>
      </c>
      <c r="C1290" s="8" t="inlineStr">
        <is>
          <t>US25459W1027</t>
        </is>
      </c>
      <c r="D1290" s="8" t="inlineStr">
        <is>
          <t>NEW YORK STOCK EXCHANGE</t>
        </is>
      </c>
    </row>
    <row r="1291">
      <c r="A1291" s="8" t="inlineStr">
        <is>
          <t>TECS</t>
        </is>
      </c>
      <c r="B1291" s="8" t="inlineStr">
        <is>
          <t>DIREXION DAILY TECHNOLOGY BEAR 3X SHARES</t>
        </is>
      </c>
      <c r="C1291" s="8" t="inlineStr">
        <is>
          <t>US25460G8722</t>
        </is>
      </c>
      <c r="D1291" s="8" t="inlineStr">
        <is>
          <t>NEW YORK STOCK EXCHANGE</t>
        </is>
      </c>
    </row>
    <row r="1292">
      <c r="A1292" s="8" t="inlineStr">
        <is>
          <t>TFIV</t>
        </is>
      </c>
      <c r="B1292" s="8" t="inlineStr">
        <is>
          <t>GLOBAL X TARGETINCOME 5 ETF</t>
        </is>
      </c>
      <c r="C1292" s="8" t="inlineStr">
        <is>
          <t>US37954Y5823</t>
        </is>
      </c>
      <c r="D1292" s="8" t="inlineStr">
        <is>
          <t>CBOE GLOBAL MARKETS</t>
        </is>
      </c>
    </row>
    <row r="1293">
      <c r="A1293" s="8" t="inlineStr">
        <is>
          <t>TFLO</t>
        </is>
      </c>
      <c r="B1293" s="8" t="inlineStr">
        <is>
          <t>ISHARES TREASURY FLOATING RATE BOND ETF</t>
        </is>
      </c>
      <c r="C1293" s="8" t="inlineStr">
        <is>
          <t>US46434V8607</t>
        </is>
      </c>
      <c r="D1293" s="8" t="inlineStr">
        <is>
          <t>NEW YORK STOCK EXCHANGE</t>
        </is>
      </c>
    </row>
    <row r="1294">
      <c r="A1294" s="8" t="inlineStr">
        <is>
          <t>TFLT</t>
        </is>
      </c>
      <c r="B1294" s="8" t="inlineStr">
        <is>
          <t>GLOBAL X TARGETINCOME PLUS 2 ETF</t>
        </is>
      </c>
      <c r="C1294" s="8" t="inlineStr">
        <is>
          <t>US37954Y5906</t>
        </is>
      </c>
      <c r="D1294" s="8" t="inlineStr">
        <is>
          <t>CBOE GLOBAL MARKETS</t>
        </is>
      </c>
    </row>
    <row r="1295">
      <c r="A1295" s="8" t="inlineStr">
        <is>
          <t>THD</t>
        </is>
      </c>
      <c r="B1295" s="8" t="inlineStr">
        <is>
          <t>ISHARES MSCI THAILAND ETF</t>
        </is>
      </c>
      <c r="C1295" s="8" t="inlineStr">
        <is>
          <t>US4642866242</t>
        </is>
      </c>
      <c r="D1295" s="8" t="inlineStr">
        <is>
          <t>NEW YORK STOCK EXCHANGE</t>
        </is>
      </c>
    </row>
    <row r="1296">
      <c r="A1296" s="8" t="inlineStr">
        <is>
          <t>TIP</t>
        </is>
      </c>
      <c r="B1296" s="8" t="inlineStr">
        <is>
          <t>ISHARES TIPS BOND ETF</t>
        </is>
      </c>
      <c r="C1296" s="8" t="inlineStr">
        <is>
          <t>US4642871762</t>
        </is>
      </c>
      <c r="D1296" s="8" t="inlineStr">
        <is>
          <t>NEW YORK STOCK EXCHANGE</t>
        </is>
      </c>
    </row>
    <row r="1297">
      <c r="A1297" s="8" t="inlineStr">
        <is>
          <t>TIPZ</t>
        </is>
      </c>
      <c r="B1297" s="8" t="inlineStr">
        <is>
          <t>PIMCO BROAD U.S. TIPS INDEX FUND</t>
        </is>
      </c>
      <c r="C1297" s="8" t="inlineStr">
        <is>
          <t>US72201R4039</t>
        </is>
      </c>
      <c r="D1297" s="8" t="inlineStr">
        <is>
          <t>NEW YORK STOCK EXCHANGE</t>
        </is>
      </c>
    </row>
    <row r="1298">
      <c r="A1298" s="8" t="inlineStr">
        <is>
          <t>TLH</t>
        </is>
      </c>
      <c r="B1298" s="8" t="inlineStr">
        <is>
          <t>ISHARES 10-20 YEAR TREASURY BOND ETF</t>
        </is>
      </c>
      <c r="C1298" s="8" t="inlineStr">
        <is>
          <t>US4642886539</t>
        </is>
      </c>
      <c r="D1298" s="8" t="inlineStr">
        <is>
          <t>NEW YORK STOCK EXCHANGE</t>
        </is>
      </c>
    </row>
    <row r="1299">
      <c r="A1299" s="8" t="inlineStr">
        <is>
          <t>TLT</t>
        </is>
      </c>
      <c r="B1299" s="8" t="inlineStr">
        <is>
          <t>ISHARES 20+ YEAR TREASURY BOND ETF</t>
        </is>
      </c>
      <c r="C1299" s="8" t="inlineStr">
        <is>
          <t>US4642874329</t>
        </is>
      </c>
      <c r="D1299" s="8" t="inlineStr">
        <is>
          <t>NASDAQ</t>
        </is>
      </c>
    </row>
    <row r="1300">
      <c r="A1300" s="8" t="inlineStr">
        <is>
          <t>TMF</t>
        </is>
      </c>
      <c r="B1300" s="8" t="inlineStr">
        <is>
          <t>DIREXION DAILY 20+ YEAR TREASURY BULL 3X SHARES</t>
        </is>
      </c>
      <c r="C1300" s="8" t="inlineStr">
        <is>
          <t>US25459W5408</t>
        </is>
      </c>
      <c r="D1300" s="8" t="inlineStr">
        <is>
          <t>NEW YORK STOCK EXCHANGE</t>
        </is>
      </c>
    </row>
    <row r="1301">
      <c r="A1301" s="8" t="inlineStr">
        <is>
          <t>TMV</t>
        </is>
      </c>
      <c r="B1301" s="8" t="inlineStr">
        <is>
          <t>DIREXION DAILY 20+ YEAR TREASURY BEAR 3X SHARES</t>
        </is>
      </c>
      <c r="C1301" s="8" t="inlineStr">
        <is>
          <t>US25460G8490</t>
        </is>
      </c>
      <c r="D1301" s="8" t="inlineStr">
        <is>
          <t>NEW YORK STOCK EXCHANGE</t>
        </is>
      </c>
    </row>
    <row r="1302">
      <c r="A1302" s="8" t="inlineStr">
        <is>
          <t>TNA</t>
        </is>
      </c>
      <c r="B1302" s="8" t="inlineStr">
        <is>
          <t>DIREXION DAILY SMALL CAP BULL 3X SHARES</t>
        </is>
      </c>
      <c r="C1302" s="8" t="inlineStr">
        <is>
          <t>US25459W8477</t>
        </is>
      </c>
      <c r="D1302" s="8" t="inlineStr">
        <is>
          <t>NEW YORK STOCK EXCHANGE</t>
        </is>
      </c>
    </row>
    <row r="1303">
      <c r="A1303" s="8" t="inlineStr">
        <is>
          <t>TUR</t>
        </is>
      </c>
      <c r="B1303" s="8" t="inlineStr">
        <is>
          <t>ISHARES MSCI TURKEY ETF</t>
        </is>
      </c>
      <c r="C1303" s="8" t="inlineStr">
        <is>
          <t>US4642867158</t>
        </is>
      </c>
      <c r="D1303" s="8" t="inlineStr">
        <is>
          <t>NASDAQ</t>
        </is>
      </c>
    </row>
    <row r="1304">
      <c r="A1304" s="8" t="inlineStr">
        <is>
          <t>TWM</t>
        </is>
      </c>
      <c r="B1304" s="8" t="inlineStr">
        <is>
          <t>PROSHARES ULTRASHORT RUSSELL2000</t>
        </is>
      </c>
      <c r="C1304" s="8" t="inlineStr">
        <is>
          <t>US74348A3196</t>
        </is>
      </c>
      <c r="D1304" s="8" t="inlineStr">
        <is>
          <t>NEW YORK STOCK EXCHANGE</t>
        </is>
      </c>
    </row>
    <row r="1305">
      <c r="A1305" s="8" t="inlineStr">
        <is>
          <t>TZA</t>
        </is>
      </c>
      <c r="B1305" s="8" t="inlineStr">
        <is>
          <t>DIREXION DAILY SMALL CAP BEAR 3X SHARES</t>
        </is>
      </c>
      <c r="C1305" s="8" t="inlineStr">
        <is>
          <t>US25460E1257</t>
        </is>
      </c>
      <c r="D1305" s="8" t="inlineStr">
        <is>
          <t>NEW YORK STOCK EXCHANGE</t>
        </is>
      </c>
    </row>
    <row r="1306">
      <c r="A1306" s="8" t="inlineStr">
        <is>
          <t>UBOT</t>
        </is>
      </c>
      <c r="B1306" s="8" t="inlineStr">
        <is>
          <t>DIREXION DAILY ROBOTICS, ARTIFICIAL INTELLIGENCE &amp; AUTOMATION INDEX BULL 2X SHARES</t>
        </is>
      </c>
      <c r="C1306" s="8" t="inlineStr">
        <is>
          <t>US25460G8235</t>
        </is>
      </c>
      <c r="D1306" s="8" t="inlineStr">
        <is>
          <t>NEW YORK STOCK EXCHANGE</t>
        </is>
      </c>
    </row>
    <row r="1307">
      <c r="A1307" s="8" t="inlineStr">
        <is>
          <t>UNG</t>
        </is>
      </c>
      <c r="B1307" s="8" t="inlineStr">
        <is>
          <t>UNITED STATES NATURAL GAS FUND, LP</t>
        </is>
      </c>
      <c r="C1307" s="8" t="inlineStr">
        <is>
          <t>US9123183009</t>
        </is>
      </c>
      <c r="D1307" s="8" t="inlineStr">
        <is>
          <t>NEW YORK STOCK EXCHANGE</t>
        </is>
      </c>
    </row>
    <row r="1308">
      <c r="A1308" s="8" t="inlineStr">
        <is>
          <t>URA</t>
        </is>
      </c>
      <c r="B1308" s="8" t="inlineStr">
        <is>
          <t xml:space="preserve">GLOBAL X URANIUM ETF </t>
        </is>
      </c>
      <c r="C1308" s="8" t="inlineStr">
        <is>
          <t>US37954Y8710</t>
        </is>
      </c>
      <c r="D1308" s="8" t="inlineStr">
        <is>
          <t>NEW YORK STOCK EXCHANGE</t>
        </is>
      </c>
    </row>
    <row r="1309">
      <c r="A1309" s="8" t="inlineStr">
        <is>
          <t>URE</t>
        </is>
      </c>
      <c r="B1309" s="8" t="inlineStr">
        <is>
          <t>PROSHARES ULTRA REAL ESTATE</t>
        </is>
      </c>
      <c r="C1309" s="8" t="inlineStr">
        <is>
          <t>US74347X6250</t>
        </is>
      </c>
      <c r="D1309" s="8" t="inlineStr">
        <is>
          <t>NEW YORK STOCK EXCHANGE</t>
        </is>
      </c>
    </row>
    <row r="1310">
      <c r="A1310" s="8" t="inlineStr">
        <is>
          <t>URTH</t>
        </is>
      </c>
      <c r="B1310" s="8" t="inlineStr">
        <is>
          <t>ISHARES MSCI WORLD ETF</t>
        </is>
      </c>
      <c r="C1310" s="8" t="inlineStr">
        <is>
          <t>US4642863926</t>
        </is>
      </c>
      <c r="D1310" s="8" t="inlineStr">
        <is>
          <t>NEW YORK STOCK EXCHANGE</t>
        </is>
      </c>
    </row>
    <row r="1311">
      <c r="A1311" s="8" t="inlineStr">
        <is>
          <t>USFR</t>
        </is>
      </c>
      <c r="B1311" s="8" t="inlineStr">
        <is>
          <t>WISDOMTREE FLOATING RATE TREASURY FUND</t>
        </is>
      </c>
      <c r="C1311" s="8" t="inlineStr">
        <is>
          <t>US97717X6287</t>
        </is>
      </c>
      <c r="D1311" s="8" t="inlineStr">
        <is>
          <t>NEW YORK STOCK EXCHANGE</t>
        </is>
      </c>
    </row>
    <row r="1312">
      <c r="A1312" s="8" t="inlineStr">
        <is>
          <t>USIG</t>
        </is>
      </c>
      <c r="B1312" s="8" t="inlineStr">
        <is>
          <t>ISHARES BROAD USD INVESTMENT GRADE CORPORATE BOND ETF</t>
        </is>
      </c>
      <c r="C1312" s="8" t="inlineStr">
        <is>
          <t>US4642886208</t>
        </is>
      </c>
      <c r="D1312" s="8" t="inlineStr">
        <is>
          <t>NASDAQ</t>
        </is>
      </c>
    </row>
    <row r="1313">
      <c r="A1313" s="8" t="inlineStr">
        <is>
          <t>USMC</t>
        </is>
      </c>
      <c r="B1313" s="8" t="inlineStr">
        <is>
          <t>PRINCIPAL U.S. MEGA-CAP ETF</t>
        </is>
      </c>
      <c r="C1313" s="8" t="inlineStr">
        <is>
          <t>US74255Y8701</t>
        </is>
      </c>
      <c r="D1313" s="8" t="inlineStr">
        <is>
          <t>NASDAQ</t>
        </is>
      </c>
    </row>
    <row r="1314">
      <c r="A1314" s="8" t="inlineStr">
        <is>
          <t>USMF</t>
        </is>
      </c>
      <c r="B1314" s="8" t="inlineStr">
        <is>
          <t>WISDOMTREE U.S. MULTIFACTOR FUND</t>
        </is>
      </c>
      <c r="C1314" s="8" t="inlineStr">
        <is>
          <t>US97717Y8571</t>
        </is>
      </c>
      <c r="D1314" s="8" t="inlineStr">
        <is>
          <t>CBOE GLOBAL MARKETS</t>
        </is>
      </c>
    </row>
    <row r="1315">
      <c r="A1315" s="8" t="inlineStr">
        <is>
          <t>USMV</t>
        </is>
      </c>
      <c r="B1315" s="8" t="inlineStr">
        <is>
          <t>ISHARES MSCI USA MIN VOL FACTOR ETF</t>
        </is>
      </c>
      <c r="C1315" s="8" t="inlineStr">
        <is>
          <t>US46429B6974</t>
        </is>
      </c>
      <c r="D1315" s="8" t="inlineStr">
        <is>
          <t>CBOE GLOBAL MARKETS</t>
        </is>
      </c>
    </row>
    <row r="1316">
      <c r="A1316" s="8" t="inlineStr">
        <is>
          <t>USO</t>
        </is>
      </c>
      <c r="B1316" s="8" t="inlineStr">
        <is>
          <t>UNITED STATES OIL FUND, LP</t>
        </is>
      </c>
      <c r="C1316" s="8" t="inlineStr">
        <is>
          <t>US91232N2071</t>
        </is>
      </c>
      <c r="D1316" s="8" t="inlineStr">
        <is>
          <t>NEW YORK STOCK EXCHANGE</t>
        </is>
      </c>
    </row>
    <row r="1317">
      <c r="A1317" s="8" t="inlineStr">
        <is>
          <t>USRT</t>
        </is>
      </c>
      <c r="B1317" s="8" t="inlineStr">
        <is>
          <t>ISHARES CORE U.S. REIT ETF</t>
        </is>
      </c>
      <c r="C1317" s="8" t="inlineStr">
        <is>
          <t>US4642885218</t>
        </is>
      </c>
      <c r="D1317" s="8" t="inlineStr">
        <is>
          <t>NEW YORK STOCK EXCHANGE</t>
        </is>
      </c>
    </row>
    <row r="1318">
      <c r="A1318" s="8" t="inlineStr">
        <is>
          <t>UUP</t>
        </is>
      </c>
      <c r="B1318" s="8" t="inlineStr">
        <is>
          <t>INVESCO DB US DOLLAR INDEX BULLISH FUND</t>
        </is>
      </c>
      <c r="C1318" s="8" t="inlineStr">
        <is>
          <t>US46141D2036</t>
        </is>
      </c>
      <c r="D1318" s="8" t="inlineStr">
        <is>
          <t>NEW YORK STOCK EXCHANGE</t>
        </is>
      </c>
    </row>
    <row r="1319">
      <c r="A1319" s="8" t="inlineStr">
        <is>
          <t>UWM</t>
        </is>
      </c>
      <c r="B1319" s="8" t="inlineStr">
        <is>
          <t>PROSHARES ULTRA RUSSELL2000</t>
        </is>
      </c>
      <c r="C1319" s="8" t="inlineStr">
        <is>
          <t>US74347R8429</t>
        </is>
      </c>
      <c r="D1319" s="8" t="inlineStr">
        <is>
          <t>NEW YORK STOCK EXCHANGE</t>
        </is>
      </c>
    </row>
    <row r="1320">
      <c r="A1320" s="8" t="inlineStr">
        <is>
          <t>UYG</t>
        </is>
      </c>
      <c r="B1320" s="8" t="inlineStr">
        <is>
          <t>PROSHARES ULTRA FINANCIALS</t>
        </is>
      </c>
      <c r="C1320" s="8" t="inlineStr">
        <is>
          <t>US74347X6334</t>
        </is>
      </c>
      <c r="D1320" s="8" t="inlineStr">
        <is>
          <t>NEW YORK STOCK EXCHANGE</t>
        </is>
      </c>
    </row>
    <row r="1321">
      <c r="A1321" s="8" t="inlineStr">
        <is>
          <t>UYM</t>
        </is>
      </c>
      <c r="B1321" s="8" t="inlineStr">
        <is>
          <t>PROSHARES ULTRA BASIC MATERIALS</t>
        </is>
      </c>
      <c r="C1321" s="8" t="inlineStr">
        <is>
          <t>US74347R7769</t>
        </is>
      </c>
      <c r="D1321" s="8" t="inlineStr">
        <is>
          <t>NEW YORK STOCK EXCHANGE</t>
        </is>
      </c>
    </row>
    <row r="1322">
      <c r="A1322" s="8" t="inlineStr">
        <is>
          <t>VAW</t>
        </is>
      </c>
      <c r="B1322" s="8" t="inlineStr">
        <is>
          <t>VANGUARD MATERIALS ETF</t>
        </is>
      </c>
      <c r="C1322" s="8" t="inlineStr">
        <is>
          <t>US92204A8018</t>
        </is>
      </c>
      <c r="D1322" s="8" t="inlineStr">
        <is>
          <t>NEW YORK STOCK EXCHANGE</t>
        </is>
      </c>
    </row>
    <row r="1323">
      <c r="A1323" s="8" t="inlineStr">
        <is>
          <t>VB</t>
        </is>
      </c>
      <c r="B1323" s="8" t="inlineStr">
        <is>
          <t>VANGUARD SMALL-CAP ETF</t>
        </is>
      </c>
      <c r="C1323" s="8" t="inlineStr">
        <is>
          <t>US9229087518</t>
        </is>
      </c>
      <c r="D1323" s="8" t="inlineStr">
        <is>
          <t>NEW YORK STOCK EXCHANGE</t>
        </is>
      </c>
    </row>
    <row r="1324">
      <c r="A1324" s="8" t="inlineStr">
        <is>
          <t>VBK</t>
        </is>
      </c>
      <c r="B1324" s="8" t="inlineStr">
        <is>
          <t>VANGUARD SMALL CAP GROWTH ETF</t>
        </is>
      </c>
      <c r="C1324" s="8" t="inlineStr">
        <is>
          <t>US9229085959</t>
        </is>
      </c>
      <c r="D1324" s="8" t="inlineStr">
        <is>
          <t>NEW YORK STOCK EXCHANGE</t>
        </is>
      </c>
    </row>
    <row r="1325">
      <c r="A1325" s="8" t="inlineStr">
        <is>
          <t>VBR</t>
        </is>
      </c>
      <c r="B1325" s="8" t="inlineStr">
        <is>
          <t>VANGUARD SMALL-CAP VALUE ETF</t>
        </is>
      </c>
      <c r="C1325" s="8" t="inlineStr">
        <is>
          <t>US9229086114</t>
        </is>
      </c>
      <c r="D1325" s="8" t="inlineStr">
        <is>
          <t>NEW YORK STOCK EXCHANGE</t>
        </is>
      </c>
    </row>
    <row r="1326">
      <c r="A1326" s="8" t="inlineStr">
        <is>
          <t>VCIT</t>
        </is>
      </c>
      <c r="B1326" s="8" t="inlineStr">
        <is>
          <t>VANGUARD INTERMEDIATE-TERM CORPORATE BOND ETF</t>
        </is>
      </c>
      <c r="C1326" s="8" t="inlineStr">
        <is>
          <t>US92206C8709</t>
        </is>
      </c>
      <c r="D1326" s="8" t="inlineStr">
        <is>
          <t>NASDAQ</t>
        </is>
      </c>
    </row>
    <row r="1327">
      <c r="A1327" s="8" t="inlineStr">
        <is>
          <t>VCLT</t>
        </is>
      </c>
      <c r="B1327" s="8" t="inlineStr">
        <is>
          <t>VANGUARD LONG-TERM CORPORATE BOND ETF</t>
        </is>
      </c>
      <c r="C1327" s="8" t="inlineStr">
        <is>
          <t>US92206C8139</t>
        </is>
      </c>
      <c r="D1327" s="8" t="inlineStr">
        <is>
          <t>NASDAQ</t>
        </is>
      </c>
    </row>
    <row r="1328">
      <c r="A1328" s="8" t="inlineStr">
        <is>
          <t>VCR</t>
        </is>
      </c>
      <c r="B1328" s="8" t="inlineStr">
        <is>
          <t>VANGUARD CONSUMER DISCRETIONARY ETF</t>
        </is>
      </c>
      <c r="C1328" s="8" t="inlineStr">
        <is>
          <t>US92204A1088</t>
        </is>
      </c>
      <c r="D1328" s="8" t="inlineStr">
        <is>
          <t>NEW YORK STOCK EXCHANGE</t>
        </is>
      </c>
    </row>
    <row r="1329">
      <c r="A1329" s="8" t="inlineStr">
        <is>
          <t>VCSH</t>
        </is>
      </c>
      <c r="B1329" s="8" t="inlineStr">
        <is>
          <t>VANGUARD SHORT-TERM CORPORATE BOND ETF</t>
        </is>
      </c>
      <c r="C1329" s="8" t="inlineStr">
        <is>
          <t>US92206C4096</t>
        </is>
      </c>
      <c r="D1329" s="8" t="inlineStr">
        <is>
          <t>NASDAQ</t>
        </is>
      </c>
    </row>
    <row r="1330">
      <c r="A1330" s="8" t="inlineStr">
        <is>
          <t>VDC</t>
        </is>
      </c>
      <c r="B1330" s="8" t="inlineStr">
        <is>
          <t>VANGUARD CONSUMER STAPLES ETF</t>
        </is>
      </c>
      <c r="C1330" s="8" t="inlineStr">
        <is>
          <t>US92204A2078</t>
        </is>
      </c>
      <c r="D1330" s="8" t="inlineStr">
        <is>
          <t>NEW YORK STOCK EXCHANGE</t>
        </is>
      </c>
    </row>
    <row r="1331">
      <c r="A1331" s="8" t="inlineStr">
        <is>
          <t>VDE</t>
        </is>
      </c>
      <c r="B1331" s="8" t="inlineStr">
        <is>
          <t>VANGUARD ENERGY ETF</t>
        </is>
      </c>
      <c r="C1331" s="8" t="inlineStr">
        <is>
          <t>US92204A3068</t>
        </is>
      </c>
      <c r="D1331" s="8" t="inlineStr">
        <is>
          <t>NEW YORK STOCK EXCHANGE</t>
        </is>
      </c>
    </row>
    <row r="1332">
      <c r="A1332" s="8" t="inlineStr">
        <is>
          <t>VEA</t>
        </is>
      </c>
      <c r="B1332" s="8" t="inlineStr">
        <is>
          <t>VANGUARD FTSE DEVELOPED MARKETS ETF</t>
        </is>
      </c>
      <c r="C1332" s="8" t="inlineStr">
        <is>
          <t>US9219438580</t>
        </is>
      </c>
      <c r="D1332" s="8" t="inlineStr">
        <is>
          <t>NEW YORK STOCK EXCHANGE</t>
        </is>
      </c>
    </row>
    <row r="1333">
      <c r="A1333" s="8" t="inlineStr">
        <is>
          <t>VEU</t>
        </is>
      </c>
      <c r="B1333" s="8" t="inlineStr">
        <is>
          <t>VANGUARD FTSE ALL-WORLD EX-US ETF</t>
        </is>
      </c>
      <c r="C1333" s="8" t="inlineStr">
        <is>
          <t>US9220427754</t>
        </is>
      </c>
      <c r="D1333" s="8" t="inlineStr">
        <is>
          <t>NEW YORK STOCK EXCHANGE</t>
        </is>
      </c>
    </row>
    <row r="1334">
      <c r="A1334" s="8" t="inlineStr">
        <is>
          <t>VFH</t>
        </is>
      </c>
      <c r="B1334" s="8" t="inlineStr">
        <is>
          <t>VANGUARD FINANCIALS ETF</t>
        </is>
      </c>
      <c r="C1334" s="8" t="inlineStr">
        <is>
          <t>US92204A4058</t>
        </is>
      </c>
      <c r="D1334" s="8" t="inlineStr">
        <is>
          <t>NEW YORK STOCK EXCHANGE</t>
        </is>
      </c>
    </row>
    <row r="1335">
      <c r="A1335" s="8" t="inlineStr">
        <is>
          <t>VGIT</t>
        </is>
      </c>
      <c r="B1335" s="8" t="inlineStr">
        <is>
          <t>VANGUARD INTERMEDIATE-TERM TREASURY ETF</t>
        </is>
      </c>
      <c r="C1335" s="8" t="inlineStr">
        <is>
          <t>US92206C7065</t>
        </is>
      </c>
      <c r="D1335" s="8" t="inlineStr">
        <is>
          <t>NASDAQ</t>
        </is>
      </c>
    </row>
    <row r="1336">
      <c r="A1336" s="8" t="inlineStr">
        <is>
          <t>VGK</t>
        </is>
      </c>
      <c r="B1336" s="8" t="inlineStr">
        <is>
          <t>VANGUARD EUROPEAN ETF</t>
        </is>
      </c>
      <c r="C1336" s="8" t="inlineStr">
        <is>
          <t>US9220428745</t>
        </is>
      </c>
      <c r="D1336" s="8" t="inlineStr">
        <is>
          <t>NEW YORK STOCK EXCHANGE</t>
        </is>
      </c>
    </row>
    <row r="1337">
      <c r="A1337" s="8" t="inlineStr">
        <is>
          <t>VGLT</t>
        </is>
      </c>
      <c r="B1337" s="8" t="inlineStr">
        <is>
          <t>VANGUARD LONG-TERM TREASURY ETF</t>
        </is>
      </c>
      <c r="C1337" s="8" t="inlineStr">
        <is>
          <t>US92206C8477</t>
        </is>
      </c>
      <c r="D1337" s="8" t="inlineStr">
        <is>
          <t>NASDAQ</t>
        </is>
      </c>
    </row>
    <row r="1338">
      <c r="A1338" s="8" t="inlineStr">
        <is>
          <t>VGSH</t>
        </is>
      </c>
      <c r="B1338" s="8" t="inlineStr">
        <is>
          <t>VANGUARD SHORT-TERM TREASURY ETF</t>
        </is>
      </c>
      <c r="C1338" s="8" t="inlineStr">
        <is>
          <t>US92206C1027</t>
        </is>
      </c>
      <c r="D1338" s="8" t="inlineStr">
        <is>
          <t>NASDAQ</t>
        </is>
      </c>
    </row>
    <row r="1339">
      <c r="A1339" s="8" t="inlineStr">
        <is>
          <t>VGT</t>
        </is>
      </c>
      <c r="B1339" s="8" t="inlineStr">
        <is>
          <t>VANGUARD INFORMATION TECHNOLOGY ETF</t>
        </is>
      </c>
      <c r="C1339" s="8" t="inlineStr">
        <is>
          <t>US92204A7028</t>
        </is>
      </c>
      <c r="D1339" s="8" t="inlineStr">
        <is>
          <t>NEW YORK STOCK EXCHANGE</t>
        </is>
      </c>
    </row>
    <row r="1340">
      <c r="A1340" s="8" t="inlineStr">
        <is>
          <t>VHT</t>
        </is>
      </c>
      <c r="B1340" s="8" t="inlineStr">
        <is>
          <t>VANGUARD HEALTH CARE ETF</t>
        </is>
      </c>
      <c r="C1340" s="8" t="inlineStr">
        <is>
          <t>US92204A5048</t>
        </is>
      </c>
      <c r="D1340" s="8" t="inlineStr">
        <is>
          <t>NEW YORK STOCK EXCHANGE</t>
        </is>
      </c>
    </row>
    <row r="1341">
      <c r="A1341" s="8" t="inlineStr">
        <is>
          <t>VIG</t>
        </is>
      </c>
      <c r="B1341" s="8" t="inlineStr">
        <is>
          <t>VANGUARD DIVIDEND APPRECIATION ETF</t>
        </is>
      </c>
      <c r="C1341" s="8" t="inlineStr">
        <is>
          <t>US9219088443</t>
        </is>
      </c>
      <c r="D1341" s="8" t="inlineStr">
        <is>
          <t>NEW YORK STOCK EXCHANGE</t>
        </is>
      </c>
    </row>
    <row r="1342">
      <c r="A1342" s="8" t="inlineStr">
        <is>
          <t>VIGI</t>
        </is>
      </c>
      <c r="B1342" s="8" t="inlineStr">
        <is>
          <t>VANGUARD INTERNATIONAL DIVIDEND APPRECIATION ETF</t>
        </is>
      </c>
      <c r="C1342" s="8" t="inlineStr">
        <is>
          <t>US9219468108</t>
        </is>
      </c>
      <c r="D1342" s="8" t="inlineStr">
        <is>
          <t>NASDAQ</t>
        </is>
      </c>
    </row>
    <row r="1343">
      <c r="A1343" s="8" t="inlineStr">
        <is>
          <t>VIOO</t>
        </is>
      </c>
      <c r="B1343" s="8" t="inlineStr">
        <is>
          <t>VANGUARD S&amp;P SMALL-CAP 600 ETF</t>
        </is>
      </c>
      <c r="C1343" s="8" t="inlineStr">
        <is>
          <t>US9219328286</t>
        </is>
      </c>
      <c r="D1343" s="8" t="inlineStr">
        <is>
          <t>NEW YORK STOCK EXCHANGE</t>
        </is>
      </c>
    </row>
    <row r="1344">
      <c r="A1344" s="8" t="inlineStr">
        <is>
          <t>VIS</t>
        </is>
      </c>
      <c r="B1344" s="8" t="inlineStr">
        <is>
          <t>VANGUARD INDUSTRIALS ETF</t>
        </is>
      </c>
      <c r="C1344" s="8" t="inlineStr">
        <is>
          <t>US92204A6038</t>
        </is>
      </c>
      <c r="D1344" s="8" t="inlineStr">
        <is>
          <t>NEW YORK STOCK EXCHANGE</t>
        </is>
      </c>
    </row>
    <row r="1345">
      <c r="A1345" s="8" t="inlineStr">
        <is>
          <t>VIXY</t>
        </is>
      </c>
      <c r="B1345" s="8" t="inlineStr">
        <is>
          <t>PROSHARES VIX SHORT TERM FUTURES ETF</t>
        </is>
      </c>
      <c r="C1345" s="8" t="inlineStr">
        <is>
          <t>US74347W1716</t>
        </is>
      </c>
      <c r="D1345" s="8" t="inlineStr">
        <is>
          <t>NEW YORK STOCK EXCHANGE</t>
        </is>
      </c>
    </row>
    <row r="1346">
      <c r="A1346" s="8" t="inlineStr">
        <is>
          <t>VLUE</t>
        </is>
      </c>
      <c r="B1346" s="8" t="inlineStr">
        <is>
          <t>ISHARES MSCI USA VALUE FACTOR ETF</t>
        </is>
      </c>
      <c r="C1346" s="8" t="inlineStr">
        <is>
          <t>US46432F3881</t>
        </is>
      </c>
      <c r="D1346" s="8" t="inlineStr">
        <is>
          <t>CBOE GLOBAL MARKETS</t>
        </is>
      </c>
    </row>
    <row r="1347">
      <c r="A1347" s="8" t="inlineStr">
        <is>
          <t>VMBS</t>
        </is>
      </c>
      <c r="B1347" s="8" t="inlineStr">
        <is>
          <t>VANGUARD MORTGAGE-BACKED SECURITIES ETF</t>
        </is>
      </c>
      <c r="C1347" s="8" t="inlineStr">
        <is>
          <t>US92206C7719</t>
        </is>
      </c>
      <c r="D1347" s="8" t="inlineStr">
        <is>
          <t>NASDAQ</t>
        </is>
      </c>
    </row>
    <row r="1348">
      <c r="A1348" s="8" t="inlineStr">
        <is>
          <t>VNM</t>
        </is>
      </c>
      <c r="B1348" s="8" t="inlineStr">
        <is>
          <t>VANECK VECTORS VIETNAM ETF</t>
        </is>
      </c>
      <c r="C1348" s="8" t="inlineStr">
        <is>
          <t>US92189F8178</t>
        </is>
      </c>
      <c r="D1348" s="8" t="inlineStr">
        <is>
          <t>CBOE GLOBAL MARKETS</t>
        </is>
      </c>
    </row>
    <row r="1349">
      <c r="A1349" s="8" t="inlineStr">
        <is>
          <t>VNQ</t>
        </is>
      </c>
      <c r="B1349" s="8" t="inlineStr">
        <is>
          <t>VANGUARD REAL ESTATE ETF</t>
        </is>
      </c>
      <c r="C1349" s="8" t="inlineStr">
        <is>
          <t>US9229085538</t>
        </is>
      </c>
      <c r="D1349" s="8" t="inlineStr">
        <is>
          <t>NEW YORK STOCK EXCHANGE</t>
        </is>
      </c>
    </row>
    <row r="1350">
      <c r="A1350" s="8" t="inlineStr">
        <is>
          <t>VNQI</t>
        </is>
      </c>
      <c r="B1350" s="8" t="inlineStr">
        <is>
          <t>VANGUARD GLOBAL EX-U.S. REAL ESTATE ETF</t>
        </is>
      </c>
      <c r="C1350" s="8" t="inlineStr">
        <is>
          <t>US9220426764</t>
        </is>
      </c>
      <c r="D1350" s="8" t="inlineStr">
        <is>
          <t>NASDAQ</t>
        </is>
      </c>
    </row>
    <row r="1351">
      <c r="A1351" s="8" t="inlineStr">
        <is>
          <t>VO</t>
        </is>
      </c>
      <c r="B1351" s="8" t="inlineStr">
        <is>
          <t>VANGUARD MID-CAP ETF</t>
        </is>
      </c>
      <c r="C1351" s="8" t="inlineStr">
        <is>
          <t>US9229086296</t>
        </is>
      </c>
      <c r="D1351" s="8" t="inlineStr">
        <is>
          <t>NEW YORK STOCK EXCHANGE</t>
        </is>
      </c>
    </row>
    <row r="1352">
      <c r="A1352" s="8" t="inlineStr">
        <is>
          <t>VOE</t>
        </is>
      </c>
      <c r="B1352" s="8" t="inlineStr">
        <is>
          <t>VANGUARD MID-CAP VALUE ETF</t>
        </is>
      </c>
      <c r="C1352" s="8" t="inlineStr">
        <is>
          <t>US9229085124</t>
        </is>
      </c>
      <c r="D1352" s="8" t="inlineStr">
        <is>
          <t>NEW YORK STOCK EXCHANGE</t>
        </is>
      </c>
    </row>
    <row r="1353">
      <c r="A1353" s="8" t="inlineStr">
        <is>
          <t>VOO</t>
        </is>
      </c>
      <c r="B1353" s="8" t="inlineStr">
        <is>
          <t>VANGUARD S&amp;P 500 ETF</t>
        </is>
      </c>
      <c r="C1353" s="8" t="inlineStr">
        <is>
          <t>US9229083632</t>
        </is>
      </c>
      <c r="D1353" s="8" t="inlineStr">
        <is>
          <t>NEW YORK STOCK EXCHANGE</t>
        </is>
      </c>
    </row>
    <row r="1354">
      <c r="A1354" s="8" t="inlineStr">
        <is>
          <t>VOOG</t>
        </is>
      </c>
      <c r="B1354" s="8" t="inlineStr">
        <is>
          <t>VANGUARD S&amp;P 500 GROWTH ETF</t>
        </is>
      </c>
      <c r="C1354" s="8" t="inlineStr">
        <is>
          <t>US9219325050</t>
        </is>
      </c>
      <c r="D1354" s="8" t="inlineStr">
        <is>
          <t>NEW YORK STOCK EXCHANGE</t>
        </is>
      </c>
    </row>
    <row r="1355">
      <c r="A1355" s="8" t="inlineStr">
        <is>
          <t>VOOV</t>
        </is>
      </c>
      <c r="B1355" s="8" t="inlineStr">
        <is>
          <t>VANGUARD S&amp;P 500 VALUE ETF</t>
        </is>
      </c>
      <c r="C1355" s="8" t="inlineStr">
        <is>
          <t>US9219327031</t>
        </is>
      </c>
      <c r="D1355" s="8" t="inlineStr">
        <is>
          <t>NEW YORK STOCK EXCHANGE</t>
        </is>
      </c>
    </row>
    <row r="1356">
      <c r="A1356" s="8" t="inlineStr">
        <is>
          <t>VOT</t>
        </is>
      </c>
      <c r="B1356" s="8" t="inlineStr">
        <is>
          <t>VANGUARD MID-CAP GROWTH ETF</t>
        </is>
      </c>
      <c r="C1356" s="8" t="inlineStr">
        <is>
          <t>US9229085389</t>
        </is>
      </c>
      <c r="D1356" s="8" t="inlineStr">
        <is>
          <t>NEW YORK STOCK EXCHANGE</t>
        </is>
      </c>
    </row>
    <row r="1357">
      <c r="A1357" s="8" t="inlineStr">
        <is>
          <t>VOX</t>
        </is>
      </c>
      <c r="B1357" s="8" t="inlineStr">
        <is>
          <t>VANGUARD TELECOMMUNICATION SERVICES ETF</t>
        </is>
      </c>
      <c r="C1357" s="8" t="inlineStr">
        <is>
          <t>US92204A8844</t>
        </is>
      </c>
      <c r="D1357" s="8" t="inlineStr">
        <is>
          <t>NEW YORK STOCK EXCHANGE</t>
        </is>
      </c>
    </row>
    <row r="1358">
      <c r="A1358" s="8" t="inlineStr">
        <is>
          <t>VPL</t>
        </is>
      </c>
      <c r="B1358" s="8" t="inlineStr">
        <is>
          <t>VANGUARD PACIFIC ETF</t>
        </is>
      </c>
      <c r="C1358" s="8" t="inlineStr">
        <is>
          <t>US9220428661</t>
        </is>
      </c>
      <c r="D1358" s="8" t="inlineStr">
        <is>
          <t>NEW YORK STOCK EXCHANGE</t>
        </is>
      </c>
    </row>
    <row r="1359">
      <c r="A1359" s="8" t="inlineStr">
        <is>
          <t>VPU</t>
        </is>
      </c>
      <c r="B1359" s="8" t="inlineStr">
        <is>
          <t>VANGUARD UTILITIES ETF</t>
        </is>
      </c>
      <c r="C1359" s="8" t="inlineStr">
        <is>
          <t>US92204A8760</t>
        </is>
      </c>
      <c r="D1359" s="8" t="inlineStr">
        <is>
          <t>NEW YORK STOCK EXCHANGE</t>
        </is>
      </c>
    </row>
    <row r="1360">
      <c r="A1360" s="8" t="inlineStr">
        <is>
          <t>VSGX</t>
        </is>
      </c>
      <c r="B1360" s="8" t="inlineStr">
        <is>
          <t>VANGUARD ESG INTERNATIONAL STOCK ETF</t>
        </is>
      </c>
      <c r="C1360" s="8" t="inlineStr">
        <is>
          <t>US9219107250</t>
        </is>
      </c>
      <c r="D1360" s="8" t="inlineStr">
        <is>
          <t>CBOE GLOBAL MARKETS</t>
        </is>
      </c>
    </row>
    <row r="1361">
      <c r="A1361" s="8" t="inlineStr">
        <is>
          <t>VSS</t>
        </is>
      </c>
      <c r="B1361" s="8" t="inlineStr">
        <is>
          <t>VANGUARD FTSE ALL-WORLD EX-US SMALL-CAP ETF</t>
        </is>
      </c>
      <c r="C1361" s="8" t="inlineStr">
        <is>
          <t>US9220427184</t>
        </is>
      </c>
      <c r="D1361" s="8" t="inlineStr">
        <is>
          <t>NEW YORK STOCK EXCHANGE</t>
        </is>
      </c>
    </row>
    <row r="1362">
      <c r="A1362" s="8" t="inlineStr">
        <is>
          <t>VT</t>
        </is>
      </c>
      <c r="B1362" s="8" t="inlineStr">
        <is>
          <t>VANGUARD TOTAL WORLD STOCK ETF</t>
        </is>
      </c>
      <c r="C1362" s="8" t="inlineStr">
        <is>
          <t>US9220427424</t>
        </is>
      </c>
      <c r="D1362" s="8" t="inlineStr">
        <is>
          <t>NEW YORK STOCK EXCHANGE</t>
        </is>
      </c>
    </row>
    <row r="1363">
      <c r="A1363" s="8" t="inlineStr">
        <is>
          <t>VTC</t>
        </is>
      </c>
      <c r="B1363" s="8" t="inlineStr">
        <is>
          <t>VANGUARD TOTAL CORPORATE BOND ETF</t>
        </is>
      </c>
      <c r="C1363" s="8" t="inlineStr">
        <is>
          <t>US92206C5739</t>
        </is>
      </c>
      <c r="D1363" s="8" t="inlineStr">
        <is>
          <t>NASDAQ</t>
        </is>
      </c>
    </row>
    <row r="1364">
      <c r="A1364" s="8" t="inlineStr">
        <is>
          <t>VTI</t>
        </is>
      </c>
      <c r="B1364" s="8" t="inlineStr">
        <is>
          <t>VANGUARD TOTAL STOCK MARKET ETF</t>
        </is>
      </c>
      <c r="C1364" s="8" t="inlineStr">
        <is>
          <t>US9229087690</t>
        </is>
      </c>
      <c r="D1364" s="8" t="inlineStr">
        <is>
          <t>NEW YORK STOCK EXCHANGE</t>
        </is>
      </c>
    </row>
    <row r="1365">
      <c r="A1365" s="8" t="inlineStr">
        <is>
          <t>VTIP</t>
        </is>
      </c>
      <c r="B1365" s="8" t="inlineStr">
        <is>
          <t>VANGUARD SHORT-TERM INFLATION-PROTECTED SECURITIES INDEX FUND ETF SHARES</t>
        </is>
      </c>
      <c r="C1365" s="8" t="inlineStr">
        <is>
          <t>US9220208055</t>
        </is>
      </c>
      <c r="D1365" s="8" t="inlineStr">
        <is>
          <t>NASDAQ</t>
        </is>
      </c>
    </row>
    <row r="1366">
      <c r="A1366" s="8" t="inlineStr">
        <is>
          <t>VTV</t>
        </is>
      </c>
      <c r="B1366" s="8" t="inlineStr">
        <is>
          <t>VANGUARD VALUE ETF</t>
        </is>
      </c>
      <c r="C1366" s="8" t="inlineStr">
        <is>
          <t>US9229087443</t>
        </is>
      </c>
      <c r="D1366" s="8" t="inlineStr">
        <is>
          <t>NEW YORK STOCK EXCHANGE</t>
        </is>
      </c>
    </row>
    <row r="1367">
      <c r="A1367" s="8" t="inlineStr">
        <is>
          <t>VTWO</t>
        </is>
      </c>
      <c r="B1367" s="8" t="inlineStr">
        <is>
          <t>VANGUARD RUSSELL 2000 ETF</t>
        </is>
      </c>
      <c r="C1367" s="8" t="inlineStr">
        <is>
          <t>US92206C6646</t>
        </is>
      </c>
      <c r="D1367" s="8" t="inlineStr">
        <is>
          <t>NASDAQ</t>
        </is>
      </c>
    </row>
    <row r="1368">
      <c r="A1368" s="8" t="inlineStr">
        <is>
          <t>VUG</t>
        </is>
      </c>
      <c r="B1368" s="8" t="inlineStr">
        <is>
          <t>VANGUARD GROWTH ETF</t>
        </is>
      </c>
      <c r="C1368" s="8" t="inlineStr">
        <is>
          <t>US9229087369</t>
        </is>
      </c>
      <c r="D1368" s="8" t="inlineStr">
        <is>
          <t>NEW YORK STOCK EXCHANGE</t>
        </is>
      </c>
    </row>
    <row r="1369">
      <c r="A1369" s="8" t="inlineStr">
        <is>
          <t>VV</t>
        </is>
      </c>
      <c r="B1369" s="8" t="inlineStr">
        <is>
          <t>VANGUARD LARGE-CAP ETF</t>
        </is>
      </c>
      <c r="C1369" s="8" t="inlineStr">
        <is>
          <t>US9229086379</t>
        </is>
      </c>
      <c r="D1369" s="8" t="inlineStr">
        <is>
          <t>NEW YORK STOCK EXCHANGE</t>
        </is>
      </c>
    </row>
    <row r="1370">
      <c r="A1370" s="8" t="inlineStr">
        <is>
          <t>VWO</t>
        </is>
      </c>
      <c r="B1370" s="8" t="inlineStr">
        <is>
          <t>VANGUARD EMERGING MARKETS ETF</t>
        </is>
      </c>
      <c r="C1370" s="8" t="inlineStr">
        <is>
          <t>US9220428588</t>
        </is>
      </c>
      <c r="D1370" s="8" t="inlineStr">
        <is>
          <t>NEW YORK STOCK EXCHANGE</t>
        </is>
      </c>
    </row>
    <row r="1371">
      <c r="A1371" s="8" t="inlineStr">
        <is>
          <t>VWOB</t>
        </is>
      </c>
      <c r="B1371" s="8" t="inlineStr">
        <is>
          <t>VANGUARD EMERGING MARKETS GOVERNMENT BOND ETF</t>
        </is>
      </c>
      <c r="C1371" s="8" t="inlineStr">
        <is>
          <t>US9219468850</t>
        </is>
      </c>
      <c r="D1371" s="8" t="inlineStr">
        <is>
          <t>NASDAQ</t>
        </is>
      </c>
    </row>
    <row r="1372">
      <c r="A1372" s="8" t="inlineStr">
        <is>
          <t>VXF</t>
        </is>
      </c>
      <c r="B1372" s="8" t="inlineStr">
        <is>
          <t>VANGUARD EXTENDED MARKET ETF</t>
        </is>
      </c>
      <c r="C1372" s="8" t="inlineStr">
        <is>
          <t>US9229086528</t>
        </is>
      </c>
      <c r="D1372" s="8" t="inlineStr">
        <is>
          <t>NEW YORK STOCK EXCHANGE</t>
        </is>
      </c>
    </row>
    <row r="1373">
      <c r="A1373" s="8" t="inlineStr">
        <is>
          <t>VXUS</t>
        </is>
      </c>
      <c r="B1373" s="8" t="inlineStr">
        <is>
          <t>VANGUARD TOTAL INTERNATIONAL STOCK ETF</t>
        </is>
      </c>
      <c r="C1373" s="8" t="inlineStr">
        <is>
          <t>US9219097683</t>
        </is>
      </c>
      <c r="D1373" s="8" t="inlineStr">
        <is>
          <t>NASDAQ</t>
        </is>
      </c>
    </row>
    <row r="1374">
      <c r="A1374" s="8" t="inlineStr">
        <is>
          <t>VYM</t>
        </is>
      </c>
      <c r="B1374" s="8" t="inlineStr">
        <is>
          <t>VANGUARD HIGH DIVIDEND YIELD ETF</t>
        </is>
      </c>
      <c r="C1374" s="8" t="inlineStr">
        <is>
          <t>US9219464065</t>
        </is>
      </c>
      <c r="D1374" s="8" t="inlineStr">
        <is>
          <t>NEW YORK STOCK EXCHANGE</t>
        </is>
      </c>
    </row>
    <row r="1375">
      <c r="A1375" s="8" t="inlineStr">
        <is>
          <t>VYMI</t>
        </is>
      </c>
      <c r="B1375" s="8" t="inlineStr">
        <is>
          <t>VANGUARD INTERNATIONAL HIGH DIVIDEND YIELD ETF</t>
        </is>
      </c>
      <c r="C1375" s="8" t="inlineStr">
        <is>
          <t>US9219467944</t>
        </is>
      </c>
      <c r="D1375" s="8" t="inlineStr">
        <is>
          <t>NASDAQ</t>
        </is>
      </c>
    </row>
    <row r="1376">
      <c r="A1376" s="8" t="inlineStr">
        <is>
          <t>WANT</t>
        </is>
      </c>
      <c r="B1376" s="8" t="inlineStr">
        <is>
          <t>DIREXION DAILY CONSUMER DISCRETIONARY BULL 3X SHARES</t>
        </is>
      </c>
      <c r="C1376" s="8" t="inlineStr">
        <is>
          <t>US25459Y8012</t>
        </is>
      </c>
      <c r="D1376" s="8" t="inlineStr">
        <is>
          <t>NEW YORK STOCK EXCHANGE</t>
        </is>
      </c>
    </row>
    <row r="1377">
      <c r="A1377" s="8" t="inlineStr">
        <is>
          <t>WCLD</t>
        </is>
      </c>
      <c r="B1377" s="8" t="inlineStr">
        <is>
          <t>WISDOMTREE CLOUD COMPUTING FUND</t>
        </is>
      </c>
      <c r="C1377" s="8" t="inlineStr">
        <is>
          <t>US97717Y6914</t>
        </is>
      </c>
      <c r="D1377" s="8" t="inlineStr">
        <is>
          <t>NASDAQ</t>
        </is>
      </c>
    </row>
    <row r="1378">
      <c r="A1378" s="8" t="inlineStr">
        <is>
          <t>WIP</t>
        </is>
      </c>
      <c r="B1378" s="8" t="inlineStr">
        <is>
          <t>SPDR FTSE INTERNATIONAL GOVERNMENT INFLATION-PROTECTED BOND ETF</t>
        </is>
      </c>
      <c r="C1378" s="8" t="inlineStr">
        <is>
          <t>US78464A4904</t>
        </is>
      </c>
      <c r="D1378" s="8" t="inlineStr">
        <is>
          <t>NEW YORK STOCK EXCHANGE</t>
        </is>
      </c>
    </row>
    <row r="1379">
      <c r="A1379" s="8" t="inlineStr">
        <is>
          <t>WOOD</t>
        </is>
      </c>
      <c r="B1379" s="8" t="inlineStr">
        <is>
          <t>ISHARES GLOBAL TIMBER &amp; FORESTRY ETF</t>
        </is>
      </c>
      <c r="C1379" s="8" t="inlineStr">
        <is>
          <t>US4642881746</t>
        </is>
      </c>
      <c r="D1379" s="8" t="inlineStr">
        <is>
          <t>NASDAQ</t>
        </is>
      </c>
    </row>
    <row r="1380">
      <c r="A1380" s="8" t="inlineStr">
        <is>
          <t>XAR</t>
        </is>
      </c>
      <c r="B1380" s="8" t="inlineStr">
        <is>
          <t>SPDR® S&amp;P® AEROSPACE &amp; DEFENSE ETF</t>
        </is>
      </c>
      <c r="C1380" s="8" t="inlineStr">
        <is>
          <t>US78464A6313</t>
        </is>
      </c>
      <c r="D1380" s="8" t="inlineStr">
        <is>
          <t>NEW YORK STOCK EXCHANGE</t>
        </is>
      </c>
    </row>
    <row r="1381">
      <c r="A1381" s="8" t="inlineStr">
        <is>
          <t>XBI</t>
        </is>
      </c>
      <c r="B1381" s="8" t="inlineStr">
        <is>
          <t>SPDR S&amp;P BIOTECH ETF</t>
        </is>
      </c>
      <c r="C1381" s="8" t="inlineStr">
        <is>
          <t>US78464A8707</t>
        </is>
      </c>
      <c r="D1381" s="8" t="inlineStr">
        <is>
          <t>NEW YORK STOCK EXCHANGE</t>
        </is>
      </c>
    </row>
    <row r="1382">
      <c r="A1382" s="8" t="inlineStr">
        <is>
          <t>XDIV</t>
        </is>
      </c>
      <c r="B1382" s="8" t="inlineStr">
        <is>
          <t>U.S. EQUITY EX-DIVIDEND FUND - SERIES 2027</t>
        </is>
      </c>
      <c r="C1382" s="8" t="inlineStr">
        <is>
          <t>US59140L2097</t>
        </is>
      </c>
      <c r="D1382" s="8" t="inlineStr">
        <is>
          <t>NEW YORK STOCK EXCHANGE</t>
        </is>
      </c>
    </row>
    <row r="1383">
      <c r="A1383" s="8" t="inlineStr">
        <is>
          <t>XES</t>
        </is>
      </c>
      <c r="B1383" s="8" t="inlineStr">
        <is>
          <t>SPDR S&amp;P OIL &amp; GAS EQUIPMENT &amp; SERVICES ETF</t>
        </is>
      </c>
      <c r="C1383" s="8" t="inlineStr">
        <is>
          <t>US78468R5494</t>
        </is>
      </c>
      <c r="D1383" s="8" t="inlineStr">
        <is>
          <t>NEW YORK STOCK EXCHANGE</t>
        </is>
      </c>
    </row>
    <row r="1384">
      <c r="A1384" s="8" t="inlineStr">
        <is>
          <t>XHB</t>
        </is>
      </c>
      <c r="B1384" s="8" t="inlineStr">
        <is>
          <t>SPDR S&amp;P HOMEBUILDERS ETF</t>
        </is>
      </c>
      <c r="C1384" s="8" t="inlineStr">
        <is>
          <t>US78464A8889</t>
        </is>
      </c>
      <c r="D1384" s="8" t="inlineStr">
        <is>
          <t>NEW YORK STOCK EXCHANGE</t>
        </is>
      </c>
    </row>
    <row r="1385">
      <c r="A1385" s="8" t="inlineStr">
        <is>
          <t>XHE</t>
        </is>
      </c>
      <c r="B1385" s="8" t="inlineStr">
        <is>
          <t>SPDR® S&amp;P® HEALTH CARE EQUIPMENT ETF</t>
        </is>
      </c>
      <c r="C1385" s="8" t="inlineStr">
        <is>
          <t>US78464A5810</t>
        </is>
      </c>
      <c r="D1385" s="8" t="inlineStr">
        <is>
          <t>NEW YORK STOCK EXCHANGE</t>
        </is>
      </c>
    </row>
    <row r="1386">
      <c r="A1386" s="8" t="inlineStr">
        <is>
          <t>XHS</t>
        </is>
      </c>
      <c r="B1386" s="8" t="inlineStr">
        <is>
          <t>SPDR® S&amp;P® HEALTH CARE SERVICES ETF</t>
        </is>
      </c>
      <c r="C1386" s="8" t="inlineStr">
        <is>
          <t>US78464A5737</t>
        </is>
      </c>
      <c r="D1386" s="8" t="inlineStr">
        <is>
          <t>NEW YORK STOCK EXCHANGE</t>
        </is>
      </c>
    </row>
    <row r="1387">
      <c r="A1387" s="8" t="inlineStr">
        <is>
          <t>XLB</t>
        </is>
      </c>
      <c r="B1387" s="8" t="inlineStr">
        <is>
          <t>MATERIALS SELECT SECTOR SPDR</t>
        </is>
      </c>
      <c r="C1387" s="8" t="inlineStr">
        <is>
          <t>US81369Y1001</t>
        </is>
      </c>
      <c r="D1387" s="8" t="inlineStr">
        <is>
          <t>NEW YORK STOCK EXCHANGE</t>
        </is>
      </c>
    </row>
    <row r="1388">
      <c r="A1388" s="8" t="inlineStr">
        <is>
          <t>XLC</t>
        </is>
      </c>
      <c r="B1388" s="8" t="inlineStr">
        <is>
          <t>COMMUNICATION SERVICES SELECT SECTOR SPDR® FUND</t>
        </is>
      </c>
      <c r="C1388" s="8" t="inlineStr">
        <is>
          <t>US81369Y8527</t>
        </is>
      </c>
      <c r="D1388" s="8" t="inlineStr">
        <is>
          <t>NEW YORK STOCK EXCHANGE</t>
        </is>
      </c>
    </row>
    <row r="1389">
      <c r="A1389" s="8" t="inlineStr">
        <is>
          <t>XLE</t>
        </is>
      </c>
      <c r="B1389" s="8" t="inlineStr">
        <is>
          <t>ENERGY SELECT SECTOR SPDR</t>
        </is>
      </c>
      <c r="C1389" s="8" t="inlineStr">
        <is>
          <t>US81369Y5069</t>
        </is>
      </c>
      <c r="D1389" s="8" t="inlineStr">
        <is>
          <t>NEW YORK STOCK EXCHANGE</t>
        </is>
      </c>
    </row>
    <row r="1390">
      <c r="A1390" s="8" t="inlineStr">
        <is>
          <t>XLF</t>
        </is>
      </c>
      <c r="B1390" s="8" t="inlineStr">
        <is>
          <t>FINALCIAL SELECT SECTOR SPDR</t>
        </is>
      </c>
      <c r="C1390" s="8" t="inlineStr">
        <is>
          <t>US81369Y6059</t>
        </is>
      </c>
      <c r="D1390" s="8" t="inlineStr">
        <is>
          <t>NEW YORK STOCK EXCHANGE</t>
        </is>
      </c>
    </row>
    <row r="1391">
      <c r="A1391" s="8" t="inlineStr">
        <is>
          <t>XLI</t>
        </is>
      </c>
      <c r="B1391" s="8" t="inlineStr">
        <is>
          <t>INDUSTRIAL SELECT SECTOR SPDR</t>
        </is>
      </c>
      <c r="C1391" s="8" t="inlineStr">
        <is>
          <t>US81369Y7040</t>
        </is>
      </c>
      <c r="D1391" s="8" t="inlineStr">
        <is>
          <t>NEW YORK STOCK EXCHANGE</t>
        </is>
      </c>
    </row>
    <row r="1392">
      <c r="A1392" s="8" t="inlineStr">
        <is>
          <t>XLK</t>
        </is>
      </c>
      <c r="B1392" s="8" t="inlineStr">
        <is>
          <t>TECHNOLOGY SELECT SECTOR SPDR</t>
        </is>
      </c>
      <c r="C1392" s="8" t="inlineStr">
        <is>
          <t>US81369Y8030</t>
        </is>
      </c>
      <c r="D1392" s="8" t="inlineStr">
        <is>
          <t>NEW YORK STOCK EXCHANGE</t>
        </is>
      </c>
    </row>
    <row r="1393">
      <c r="A1393" s="8" t="inlineStr">
        <is>
          <t>XLP</t>
        </is>
      </c>
      <c r="B1393" s="8" t="inlineStr">
        <is>
          <t>CONSUMER STAPLES SELECT SECTOR SPDR</t>
        </is>
      </c>
      <c r="C1393" s="8" t="inlineStr">
        <is>
          <t>US81369Y3080</t>
        </is>
      </c>
      <c r="D1393" s="8" t="inlineStr">
        <is>
          <t>NEW YORK STOCK EXCHANGE</t>
        </is>
      </c>
    </row>
    <row r="1394">
      <c r="A1394" s="8" t="inlineStr">
        <is>
          <t>XLRE</t>
        </is>
      </c>
      <c r="B1394" s="8" t="inlineStr">
        <is>
          <t>THE REAL ESTATE SELECT SECTOR SPDR FUND</t>
        </is>
      </c>
      <c r="C1394" s="8" t="inlineStr">
        <is>
          <t>US81369Y8600</t>
        </is>
      </c>
      <c r="D1394" s="8" t="inlineStr">
        <is>
          <t>NEW YORK STOCK EXCHANGE</t>
        </is>
      </c>
    </row>
    <row r="1395">
      <c r="A1395" s="8" t="inlineStr">
        <is>
          <t>XLU</t>
        </is>
      </c>
      <c r="B1395" s="8" t="inlineStr">
        <is>
          <t>UTILITIES SELECT SECTOR SPDR</t>
        </is>
      </c>
      <c r="C1395" s="8" t="inlineStr">
        <is>
          <t>US81369Y8865</t>
        </is>
      </c>
      <c r="D1395" s="8" t="inlineStr">
        <is>
          <t>NEW YORK STOCK EXCHANGE</t>
        </is>
      </c>
    </row>
    <row r="1396">
      <c r="A1396" s="8" t="inlineStr">
        <is>
          <t>XLV</t>
        </is>
      </c>
      <c r="B1396" s="8" t="inlineStr">
        <is>
          <t>HEALTH CARE SELECT SECTOR SPDR</t>
        </is>
      </c>
      <c r="C1396" s="8" t="inlineStr">
        <is>
          <t>US81369Y2090</t>
        </is>
      </c>
      <c r="D1396" s="8" t="inlineStr">
        <is>
          <t>NEW YORK STOCK EXCHANGE</t>
        </is>
      </c>
    </row>
    <row r="1397">
      <c r="A1397" s="8" t="inlineStr">
        <is>
          <t>XLY</t>
        </is>
      </c>
      <c r="B1397" s="8" t="inlineStr">
        <is>
          <t>CONSUMER DISCRETIONARY SELECT SECTOR SPDR</t>
        </is>
      </c>
      <c r="C1397" s="8" t="inlineStr">
        <is>
          <t>US81369Y4070</t>
        </is>
      </c>
      <c r="D1397" s="8" t="inlineStr">
        <is>
          <t>NEW YORK STOCK EXCHANGE</t>
        </is>
      </c>
    </row>
    <row r="1398">
      <c r="A1398" s="8" t="inlineStr">
        <is>
          <t>XME</t>
        </is>
      </c>
      <c r="B1398" s="8" t="inlineStr">
        <is>
          <t>SPDR S&amp;P METALS AND MINING ETF</t>
        </is>
      </c>
      <c r="C1398" s="8" t="inlineStr">
        <is>
          <t>US78464A7550</t>
        </is>
      </c>
      <c r="D1398" s="8" t="inlineStr">
        <is>
          <t>NEW YORK STOCK EXCHANGE</t>
        </is>
      </c>
    </row>
    <row r="1399">
      <c r="A1399" s="8" t="inlineStr">
        <is>
          <t>XMMO</t>
        </is>
      </c>
      <c r="B1399" s="8" t="inlineStr">
        <is>
          <t>INVESCO S&amp;P MIDCAP MOMENTUM ETF</t>
        </is>
      </c>
      <c r="C1399" s="8" t="inlineStr">
        <is>
          <t>US46137V4648</t>
        </is>
      </c>
      <c r="D1399" s="8" t="inlineStr">
        <is>
          <t>NEW YORK STOCK EXCHANGE</t>
        </is>
      </c>
    </row>
    <row r="1400">
      <c r="A1400" s="8" t="inlineStr">
        <is>
          <t>XOP</t>
        </is>
      </c>
      <c r="B1400" s="8" t="inlineStr">
        <is>
          <t>SPDR S&amp;P OIL &amp; GAS EXPLORATION &amp; PRODUCTION ETF</t>
        </is>
      </c>
      <c r="C1400" s="8" t="inlineStr">
        <is>
          <t>US78468R5569</t>
        </is>
      </c>
      <c r="D1400" s="8" t="inlineStr">
        <is>
          <t>NEW YORK STOCK EXCHANGE</t>
        </is>
      </c>
    </row>
    <row r="1401">
      <c r="A1401" s="8" t="inlineStr">
        <is>
          <t>XPH</t>
        </is>
      </c>
      <c r="B1401" s="8" t="inlineStr">
        <is>
          <t>SPDR S&amp;P PHARMACEUTICALS ETF</t>
        </is>
      </c>
      <c r="C1401" s="8" t="inlineStr">
        <is>
          <t>US78464A7220</t>
        </is>
      </c>
      <c r="D1401" s="8" t="inlineStr">
        <is>
          <t>NEW YORK STOCK EXCHANGE</t>
        </is>
      </c>
    </row>
    <row r="1402">
      <c r="A1402" s="8" t="inlineStr">
        <is>
          <t>XRT</t>
        </is>
      </c>
      <c r="B1402" s="8" t="inlineStr">
        <is>
          <t>SPDR S&amp;P RETAIL ETF</t>
        </is>
      </c>
      <c r="C1402" s="8" t="inlineStr">
        <is>
          <t>US78464A7147</t>
        </is>
      </c>
      <c r="D1402" s="8" t="inlineStr">
        <is>
          <t>NEW YORK STOCK EXCHANGE</t>
        </is>
      </c>
    </row>
    <row r="1403">
      <c r="A1403" s="8" t="inlineStr">
        <is>
          <t>XSD</t>
        </is>
      </c>
      <c r="B1403" s="8" t="inlineStr">
        <is>
          <t>SPDR S&amp;P SEMICONDUCTOR ETF</t>
        </is>
      </c>
      <c r="C1403" s="8" t="inlineStr">
        <is>
          <t>US78464A8624</t>
        </is>
      </c>
      <c r="D1403" s="8" t="inlineStr">
        <is>
          <t>NEW YORK STOCK EXCHANGE</t>
        </is>
      </c>
    </row>
    <row r="1404">
      <c r="A1404" s="8" t="inlineStr">
        <is>
          <t>XSOE</t>
        </is>
      </c>
      <c r="B1404" s="8" t="inlineStr">
        <is>
          <t>WISDOMTREE EMERGING MARKETS EX-STATE-OWNED ENTERPRISES FUND</t>
        </is>
      </c>
      <c r="C1404" s="8" t="inlineStr">
        <is>
          <t>US97717X5784</t>
        </is>
      </c>
      <c r="D1404" s="8" t="inlineStr">
        <is>
          <t>NEW YORK STOCK EXCHANGE</t>
        </is>
      </c>
    </row>
    <row r="1405">
      <c r="A1405" s="8" t="inlineStr">
        <is>
          <t>XT</t>
        </is>
      </c>
      <c r="B1405" s="8" t="inlineStr">
        <is>
          <t>ISHARES EXPONENTIAL TECHNOLOGIES ETF</t>
        </is>
      </c>
      <c r="C1405" s="8" t="inlineStr">
        <is>
          <t>US46434V3814</t>
        </is>
      </c>
      <c r="D1405" s="8" t="inlineStr">
        <is>
          <t>NASDAQ</t>
        </is>
      </c>
    </row>
    <row r="1406">
      <c r="A1406" s="8" t="inlineStr">
        <is>
          <t>XTL</t>
        </is>
      </c>
      <c r="B1406" s="8" t="inlineStr">
        <is>
          <t>SPDR® S&amp;P® TELECOM ETF</t>
        </is>
      </c>
      <c r="C1406" s="8" t="inlineStr">
        <is>
          <t>US78464A5406</t>
        </is>
      </c>
      <c r="D1406" s="8" t="inlineStr">
        <is>
          <t>NEW YORK STOCK EXCHANGE</t>
        </is>
      </c>
    </row>
    <row r="1407">
      <c r="A1407" s="8" t="inlineStr">
        <is>
          <t>XTN</t>
        </is>
      </c>
      <c r="B1407" s="8" t="inlineStr">
        <is>
          <t>SPDR® S&amp;P® TRANSPORTATION ETF</t>
        </is>
      </c>
      <c r="C1407" s="8" t="inlineStr">
        <is>
          <t>US78464A5323</t>
        </is>
      </c>
      <c r="D1407" s="8" t="inlineStr">
        <is>
          <t>NEW YORK STOCK EXCHANGE</t>
        </is>
      </c>
    </row>
    <row r="1408">
      <c r="A1408" s="8" t="inlineStr">
        <is>
          <t>XWEB</t>
        </is>
      </c>
      <c r="B1408" s="8" t="inlineStr">
        <is>
          <t>SPDR® S&amp;P® INTERNET ETF</t>
        </is>
      </c>
      <c r="C1408" s="8" t="inlineStr">
        <is>
          <t>US78468R1279</t>
        </is>
      </c>
      <c r="D1408" s="8" t="inlineStr">
        <is>
          <t>NEW YORK STOCK EXCHANGE</t>
        </is>
      </c>
    </row>
    <row r="1409">
      <c r="A1409" s="8" t="inlineStr">
        <is>
          <t>XYLD</t>
        </is>
      </c>
      <c r="B1409" s="8" t="inlineStr">
        <is>
          <t>GLOBAL X S&amp;P 500 COVERED CALL ETF</t>
        </is>
      </c>
      <c r="C1409" s="8" t="inlineStr">
        <is>
          <t>US37954Y4750</t>
        </is>
      </c>
      <c r="D1409" s="8" t="inlineStr">
        <is>
          <t>NEW YORK STOCK EXCHANGE</t>
        </is>
      </c>
    </row>
    <row r="1410">
      <c r="A1410" s="8" t="inlineStr">
        <is>
          <t>YANG</t>
        </is>
      </c>
      <c r="B1410" s="8" t="inlineStr">
        <is>
          <t>DIREXION DAILY FTSE CHINA BEAR 3X SHARES</t>
        </is>
      </c>
      <c r="C1410" s="8" t="inlineStr">
        <is>
          <t>US25460E5217</t>
        </is>
      </c>
      <c r="D1410" s="8" t="inlineStr">
        <is>
          <t>NEW YORK STOCK EXCHANGE</t>
        </is>
      </c>
    </row>
    <row r="1411">
      <c r="A1411" s="8" t="inlineStr">
        <is>
          <t>YINN</t>
        </is>
      </c>
      <c r="B1411" s="8" t="inlineStr">
        <is>
          <t>DIREXION DAILY FTSE CHINA BULL 3X SHARES</t>
        </is>
      </c>
      <c r="C1411" s="8" t="inlineStr">
        <is>
          <t>US25459W7719</t>
        </is>
      </c>
      <c r="D1411" s="8" t="inlineStr">
        <is>
          <t>NEW YORK STOCK EXCHANGE</t>
        </is>
      </c>
    </row>
    <row r="1412">
      <c r="A1412" s="8" t="inlineStr">
        <is>
          <t>YLCO</t>
        </is>
      </c>
      <c r="B1412" s="8" t="inlineStr">
        <is>
          <t>GLOBAL X YIELDCO &amp; RENEWABLE ENERGY INCOME ETF</t>
        </is>
      </c>
      <c r="C1412" s="8" t="inlineStr">
        <is>
          <t>US37954Y7076</t>
        </is>
      </c>
      <c r="D1412" s="8" t="inlineStr">
        <is>
          <t>NASDAQ</t>
        </is>
      </c>
    </row>
    <row r="1413">
      <c r="A1413" s="8" t="inlineStr">
        <is>
          <t>YYY</t>
        </is>
      </c>
      <c r="B1413" s="8" t="inlineStr">
        <is>
          <t>AMPLIFY HIGH INCOME ETF</t>
        </is>
      </c>
      <c r="C1413" s="8" t="inlineStr">
        <is>
          <t>US0321088470</t>
        </is>
      </c>
      <c r="D1413" s="8" t="inlineStr">
        <is>
          <t>NEW YORK STOCK EXCHANGE</t>
        </is>
      </c>
    </row>
    <row r="1414">
      <c r="A1414" s="8" t="inlineStr">
        <is>
          <t>ZJPN</t>
        </is>
      </c>
      <c r="B1414" s="8" t="inlineStr">
        <is>
          <t>SPDR SOLACTIVE JAPAN ETF</t>
        </is>
      </c>
      <c r="C1414" s="8" t="inlineStr">
        <is>
          <t>US78463X3686</t>
        </is>
      </c>
      <c r="D1414" s="8" t="inlineStr">
        <is>
          <t>NEW YORK STOCK EXCHANGE</t>
        </is>
      </c>
    </row>
    <row r="1415">
      <c r="A1415" s="8" t="inlineStr">
        <is>
          <t>ZROZ</t>
        </is>
      </c>
      <c r="B1415" s="8" t="inlineStr">
        <is>
          <t>PIMCO 25+ YEAR ZERO COUPON U.S. TREASURY INDEX EXCHANGE-TRADED FUND</t>
        </is>
      </c>
      <c r="C1415" s="8" t="inlineStr">
        <is>
          <t>US72201R8824</t>
        </is>
      </c>
      <c r="D1415" s="8" t="inlineStr">
        <is>
          <t>NEW YORK STOCK EXCHANGE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2020-11-25T19:42:55Z</dcterms:created>
  <dcterms:modified xmlns:dcterms="http://purl.org/dc/terms/" xmlns:xsi="http://www.w3.org/2001/XMLSchema-instance" xsi:type="dcterms:W3CDTF">2020-12-08T21:38:39Z</dcterms:modified>
  <cp:lastModifiedBy>artur</cp:lastModifiedBy>
</cp:coreProperties>
</file>