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78\"/>
    </mc:Choice>
  </mc:AlternateContent>
  <xr:revisionPtr revIDLastSave="0" documentId="13_ncr:1_{A7975ED1-22E0-4C90-913F-3CE11EBBC2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e histogram" sheetId="9" r:id="rId1"/>
    <sheet name="Fr. distr. table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9" l="1"/>
  <c r="G18" i="9"/>
  <c r="G19" i="9"/>
  <c r="G20" i="9"/>
  <c r="G21" i="9"/>
  <c r="G22" i="9"/>
  <c r="G23" i="9"/>
  <c r="G24" i="9"/>
  <c r="G25" i="9"/>
  <c r="G26" i="9"/>
  <c r="G17" i="9"/>
  <c r="F27" i="9"/>
  <c r="F18" i="9"/>
  <c r="F19" i="9"/>
  <c r="F20" i="9"/>
  <c r="F21" i="9"/>
  <c r="F22" i="9"/>
  <c r="F23" i="9"/>
  <c r="F24" i="9"/>
  <c r="F25" i="9"/>
  <c r="F26" i="9"/>
  <c r="F17" i="9"/>
  <c r="E18" i="9"/>
  <c r="E19" i="9"/>
  <c r="E20" i="9"/>
  <c r="E21" i="9"/>
  <c r="E22" i="9"/>
  <c r="E23" i="9"/>
  <c r="E24" i="9"/>
  <c r="E25" i="9"/>
  <c r="E26" i="9"/>
  <c r="E17" i="9"/>
  <c r="D26" i="9"/>
  <c r="D19" i="9"/>
  <c r="D20" i="9" s="1"/>
  <c r="D21" i="9" s="1"/>
  <c r="D22" i="9" s="1"/>
  <c r="D23" i="9" s="1"/>
  <c r="D24" i="9" s="1"/>
  <c r="D25" i="9" s="1"/>
  <c r="D18" i="9"/>
  <c r="D17" i="9"/>
  <c r="E13" i="9"/>
  <c r="K16" i="10"/>
  <c r="D16" i="10"/>
  <c r="E16" i="10" s="1"/>
  <c r="L13" i="10"/>
  <c r="L16" i="10" s="1"/>
  <c r="E13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 l="1"/>
  <c r="N21" i="10" s="1"/>
  <c r="M22" i="10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L23" i="10"/>
  <c r="K24" i="10" s="1"/>
  <c r="F23" i="10" l="1"/>
  <c r="G23" i="10" s="1"/>
  <c r="L24" i="10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<sst xmlns="http://schemas.openxmlformats.org/spreadsheetml/2006/main" count="41" uniqueCount="19">
  <si>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</si>
  <si>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</si>
  <si>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</si>
  <si>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</si>
  <si>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</si>
  <si>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</si>
  <si>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</si>
  <si>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</si>
  <si>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</si>
  <si>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</si>
  <si>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</si>
  <si>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</si>
  <si>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</si>
  <si>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</si>
  <si>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</si>
  <si>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</si>
  <si>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</si>
  <si>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</si>
  <si>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 xml:space="preserve">Intervals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</si>
</sst>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6" zoomScaleNormal="100" workbookViewId="0">
      <selection activeCell="K26" sqref="K26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4.5703125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16" t="s">
        <v>12</v>
      </c>
      <c r="E12" s="3">
        <v>10</v>
      </c>
      <c r="F12" s="3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21" t="s">
        <v>18</v>
      </c>
      <c r="E13" s="20">
        <f>(B30 -B11)/10</f>
        <v>92.3</v>
      </c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ht="12.75" thickBot="1" x14ac:dyDescent="0.25">
      <c r="B16" s="3">
        <v>228</v>
      </c>
      <c r="D16" s="12" t="s">
        <v>1</v>
      </c>
      <c r="E16" s="12" t="s">
        <v>2</v>
      </c>
      <c r="F16" s="12" t="s">
        <v>16</v>
      </c>
      <c r="G16" s="12" t="s">
        <v>3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>
        <f>B11</f>
        <v>13</v>
      </c>
      <c r="E17" s="24">
        <f>D17 + $E$13</f>
        <v>105.3</v>
      </c>
      <c r="F17" s="23">
        <f>COUNTIFS($B$11:$B$30, "&gt;=" &amp;D17,$B$11:$B$30, "&lt;=" &amp; E17)</f>
        <v>2</v>
      </c>
      <c r="G17" s="25">
        <f>F17/$F$27</f>
        <v>0.1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>
        <f>D17 + $E$13</f>
        <v>105.3</v>
      </c>
      <c r="E18" s="24">
        <f t="shared" ref="E18:E26" si="0">D18 + $E$13</f>
        <v>197.6</v>
      </c>
      <c r="F18" s="23">
        <f t="shared" ref="F18:F26" si="1">COUNTIFS($B$11:$B$30, "&gt;=" &amp;D18,$B$11:$B$30, "&lt;=" &amp; E18)</f>
        <v>2</v>
      </c>
      <c r="G18" s="25">
        <f t="shared" ref="G18:G26" si="2">F18/$F$27</f>
        <v>0.1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>
        <f t="shared" ref="D19:D27" si="3">D18 + $E$13</f>
        <v>197.6</v>
      </c>
      <c r="E19" s="24">
        <f t="shared" si="0"/>
        <v>289.89999999999998</v>
      </c>
      <c r="F19" s="23">
        <f t="shared" si="1"/>
        <v>2</v>
      </c>
      <c r="G19" s="25">
        <f t="shared" si="2"/>
        <v>0.1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>
        <f t="shared" si="3"/>
        <v>289.89999999999998</v>
      </c>
      <c r="E20" s="24">
        <f t="shared" si="0"/>
        <v>382.2</v>
      </c>
      <c r="F20" s="23">
        <f t="shared" si="1"/>
        <v>1</v>
      </c>
      <c r="G20" s="25">
        <f t="shared" si="2"/>
        <v>0.05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>
        <f t="shared" si="3"/>
        <v>382.2</v>
      </c>
      <c r="E21" s="24">
        <f t="shared" si="0"/>
        <v>474.5</v>
      </c>
      <c r="F21" s="23">
        <f t="shared" si="1"/>
        <v>1</v>
      </c>
      <c r="G21" s="25">
        <f t="shared" si="2"/>
        <v>0.05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>
        <f t="shared" si="3"/>
        <v>474.5</v>
      </c>
      <c r="E22" s="24">
        <f t="shared" si="0"/>
        <v>566.79999999999995</v>
      </c>
      <c r="F22" s="23">
        <f t="shared" si="1"/>
        <v>3</v>
      </c>
      <c r="G22" s="25">
        <f t="shared" si="2"/>
        <v>0.15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>
        <f t="shared" si="3"/>
        <v>566.79999999999995</v>
      </c>
      <c r="E23" s="24">
        <f t="shared" si="0"/>
        <v>659.09999999999991</v>
      </c>
      <c r="F23" s="23">
        <f t="shared" si="1"/>
        <v>2</v>
      </c>
      <c r="G23" s="25">
        <f t="shared" si="2"/>
        <v>0.1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>
        <f t="shared" si="3"/>
        <v>659.09999999999991</v>
      </c>
      <c r="E24" s="24">
        <f t="shared" si="0"/>
        <v>751.39999999999986</v>
      </c>
      <c r="F24" s="23">
        <f t="shared" si="1"/>
        <v>3</v>
      </c>
      <c r="G24" s="25">
        <f t="shared" si="2"/>
        <v>0.15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>
        <f t="shared" si="3"/>
        <v>751.39999999999986</v>
      </c>
      <c r="E25" s="24">
        <f t="shared" si="0"/>
        <v>843.69999999999982</v>
      </c>
      <c r="F25" s="23">
        <f t="shared" si="1"/>
        <v>1</v>
      </c>
      <c r="G25" s="25">
        <f t="shared" si="2"/>
        <v>0.05</v>
      </c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23">
        <f t="shared" si="3"/>
        <v>843.69999999999982</v>
      </c>
      <c r="E26" s="24">
        <f t="shared" si="0"/>
        <v>935.99999999999977</v>
      </c>
      <c r="F26" s="23">
        <f t="shared" si="1"/>
        <v>3</v>
      </c>
      <c r="G26" s="25">
        <f t="shared" si="2"/>
        <v>0.15</v>
      </c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23"/>
      <c r="E27" s="19"/>
      <c r="F27" s="19">
        <f>SUM(F17:F26)</f>
        <v>20</v>
      </c>
      <c r="G27" s="19">
        <f>SUM(G17:G26)</f>
        <v>1</v>
      </c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23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3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D15" sqref="D15:G15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2017-04-19T06:27:11Z</dcterms:created>
  <dcterms:modified xsi:type="dcterms:W3CDTF">2023-04-12T19:50:30Z</dcterms:modified>
</cp:coreProperties>
</file>