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4C58E0A-D3C9-4A9F-A01E-145E3A9A38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O15" i="1"/>
  <c r="L17" i="1"/>
  <c r="L16" i="1"/>
  <c r="I16" i="1"/>
  <c r="I15" i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<sst xmlns="http://schemas.openxmlformats.org/spreadsheetml/2006/main" count="54" uniqueCount="39">
  <si>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</si>
  <si>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</si>
  <si>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</si>
  <si>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</si>
  <si>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</si>
  <si>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</si>
  <si>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</si>
  <si>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</si>
  <si>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</si>
  <si>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</si>
  <si>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</si>
  <si>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</si>
  <si>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</si>
  <si>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</si>
  <si>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</si>
  <si>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</si>
  <si>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</si>
  <si>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</si>
  <si>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</si>
  <si>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</si>
  <si>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</si>
  <si>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</si>
  <si>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</si>
  <si>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Task 1:</t>
  </si>
  <si>
    <t xml:space="preserve">Mean: </t>
  </si>
  <si>
    <t>STD:</t>
  </si>
  <si>
    <t>Task 2:</t>
  </si>
  <si>
    <t>Usamos t, stadistic</t>
  </si>
  <si>
    <t>Task 3:</t>
  </si>
  <si>
    <t>Alpha</t>
  </si>
  <si>
    <t>Alpha/2</t>
  </si>
  <si>
    <t xml:space="preserve">N -1 </t>
  </si>
  <si>
    <t>T-score</t>
  </si>
  <si>
    <t>Limte inf</t>
  </si>
  <si>
    <t>Limete sup</t>
  </si>
  <si>
    <t>Std Error</t>
  </si>
  <si>
    <t>Task 4:</t>
  </si>
  <si>
    <t>Con esto podemos ver que si hay una reducción de peso con respecto a el programa de ejercio. Y estamos</t>
  </si>
  <si>
    <t>95% seguros que vas a reducir tu peso de 15 a 25 kilos en 12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</si>
</sst>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topLeftCell="A2" zoomScale="102" zoomScaleNormal="102" workbookViewId="0">
      <selection activeCell="H27" sqref="H27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6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5" ht="15.75" x14ac:dyDescent="0.25">
      <c r="B1" s="2" t="s">
        <v>0</v>
      </c>
      <c r="C1" s="2"/>
    </row>
    <row r="2" spans="2:15" x14ac:dyDescent="0.2">
      <c r="B2" s="3" t="s">
        <v>16</v>
      </c>
    </row>
    <row r="4" spans="2:15" x14ac:dyDescent="0.2">
      <c r="B4" s="3" t="s">
        <v>2</v>
      </c>
      <c r="C4" s="1" t="s">
        <v>3</v>
      </c>
    </row>
    <row r="5" spans="2:15" x14ac:dyDescent="0.2">
      <c r="B5" s="3"/>
      <c r="C5" s="1" t="s">
        <v>18</v>
      </c>
    </row>
    <row r="6" spans="2:15" x14ac:dyDescent="0.2">
      <c r="B6" s="3" t="s">
        <v>6</v>
      </c>
      <c r="C6" s="1" t="s">
        <v>7</v>
      </c>
    </row>
    <row r="7" spans="2:15" x14ac:dyDescent="0.2">
      <c r="B7" s="3" t="s">
        <v>8</v>
      </c>
      <c r="C7" s="1" t="s">
        <v>9</v>
      </c>
    </row>
    <row r="8" spans="2:15" x14ac:dyDescent="0.2">
      <c r="B8" s="3" t="s">
        <v>10</v>
      </c>
      <c r="C8" s="1" t="s">
        <v>11</v>
      </c>
    </row>
    <row r="9" spans="2:15" x14ac:dyDescent="0.2">
      <c r="B9" s="3" t="s">
        <v>12</v>
      </c>
      <c r="C9" s="1" t="s">
        <v>13</v>
      </c>
    </row>
    <row r="10" spans="2:15" x14ac:dyDescent="0.2">
      <c r="B10" s="3" t="s">
        <v>19</v>
      </c>
      <c r="C10" s="1" t="s">
        <v>20</v>
      </c>
    </row>
    <row r="11" spans="2:15" x14ac:dyDescent="0.2">
      <c r="B11" s="3"/>
    </row>
    <row r="12" spans="2:15" x14ac:dyDescent="0.2">
      <c r="B12" s="3"/>
    </row>
    <row r="14" spans="2:15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  <c r="H14" s="1" t="s">
        <v>23</v>
      </c>
      <c r="K14" s="1" t="s">
        <v>28</v>
      </c>
    </row>
    <row r="15" spans="2:15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 t="s">
        <v>24</v>
      </c>
      <c r="I15" s="5">
        <f>AVERAGE(E15:E24)</f>
        <v>-20.024587257460006</v>
      </c>
      <c r="K15" s="3" t="s">
        <v>29</v>
      </c>
      <c r="L15" s="1">
        <v>0.05</v>
      </c>
      <c r="N15" s="1" t="s">
        <v>35</v>
      </c>
      <c r="O15" s="1">
        <f>I16/SQRT(COUNT(E15:E24))</f>
        <v>2.1689723509285068</v>
      </c>
    </row>
    <row r="16" spans="2:15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 t="s">
        <v>25</v>
      </c>
      <c r="I16" s="5">
        <f>_xlfn.STDEV.S(E15:E24)</f>
        <v>6.8588928108641074</v>
      </c>
      <c r="K16" s="1" t="s">
        <v>30</v>
      </c>
      <c r="L16" s="1">
        <f>L15/2</f>
        <v>2.5000000000000001E-2</v>
      </c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 t="s">
        <v>31</v>
      </c>
      <c r="L17" s="5">
        <f>COUNT(E15:E24) -1</f>
        <v>9</v>
      </c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 t="s">
        <v>26</v>
      </c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H19" s="1" t="s">
        <v>27</v>
      </c>
      <c r="I19" s="10"/>
      <c r="J19" s="10"/>
      <c r="K19" s="12" t="s">
        <v>32</v>
      </c>
      <c r="L19" s="17">
        <v>2.262</v>
      </c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K21" s="1" t="s">
        <v>33</v>
      </c>
      <c r="L21" s="10"/>
      <c r="M21" s="10">
        <f>I15 - L19*O15</f>
        <v>-24.930802715260288</v>
      </c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K22" s="1" t="s">
        <v>34</v>
      </c>
      <c r="L22" s="10"/>
      <c r="M22" s="10">
        <f>I15 + L19*O15</f>
        <v>-15.118371799659723</v>
      </c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H24" s="1" t="s">
        <v>36</v>
      </c>
      <c r="L24" s="10"/>
      <c r="M24" s="10"/>
      <c r="N24" s="10"/>
      <c r="O24" s="10"/>
    </row>
    <row r="25" spans="2:15" x14ac:dyDescent="0.2">
      <c r="H25" s="1" t="s">
        <v>37</v>
      </c>
      <c r="K25" s="10"/>
      <c r="L25" s="10"/>
      <c r="M25" s="10"/>
      <c r="N25" s="10"/>
      <c r="O25" s="10"/>
    </row>
    <row r="26" spans="2:15" x14ac:dyDescent="0.2">
      <c r="H26" s="1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2023-04-13T22:15:13Z</dcterms:modified>
</cp:coreProperties>
</file>