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EVALO\Disco C\ESTADISTICA 2020\PRODUCCION\NO-METALICO\"/>
    </mc:Choice>
  </mc:AlternateContent>
  <bookViews>
    <workbookView xWindow="0" yWindow="0" windowWidth="28800" windowHeight="12435"/>
  </bookViews>
  <sheets>
    <sheet name="InformacionGeneral - 2020-01-22" sheetId="2" r:id="rId1"/>
  </sheets>
  <calcPr calcId="152511"/>
</workbook>
</file>

<file path=xl/calcChain.xml><?xml version="1.0" encoding="utf-8"?>
<calcChain xmlns="http://schemas.openxmlformats.org/spreadsheetml/2006/main">
  <c r="T17" i="2" l="1"/>
  <c r="T20" i="2"/>
  <c r="T13" i="2"/>
  <c r="T21" i="2"/>
  <c r="T30" i="2"/>
  <c r="T6" i="2"/>
  <c r="T22" i="2"/>
  <c r="T27" i="2"/>
  <c r="T10" i="2"/>
  <c r="T32" i="2"/>
  <c r="T4" i="2"/>
  <c r="T31" i="2"/>
  <c r="T5" i="2"/>
  <c r="T8" i="2"/>
  <c r="T29" i="2"/>
  <c r="T7" i="2"/>
  <c r="T23" i="2"/>
  <c r="T24" i="2"/>
  <c r="T25" i="2"/>
  <c r="T16" i="2"/>
  <c r="T19" i="2"/>
  <c r="T14" i="2"/>
  <c r="T33" i="2"/>
  <c r="T15" i="2"/>
  <c r="T18" i="2"/>
  <c r="T26" i="2"/>
  <c r="T11" i="2"/>
  <c r="T9" i="2"/>
  <c r="T28" i="2"/>
  <c r="T12" i="2"/>
</calcChain>
</file>

<file path=xl/sharedStrings.xml><?xml version="1.0" encoding="utf-8"?>
<sst xmlns="http://schemas.openxmlformats.org/spreadsheetml/2006/main" count="230" uniqueCount="100">
  <si>
    <t>MINERAL NO METALICO (CARBÓN) - 2019 (T.M.)</t>
  </si>
  <si>
    <t>ESTRATO</t>
  </si>
  <si>
    <t>TITULAR</t>
  </si>
  <si>
    <t>UNIDAD</t>
  </si>
  <si>
    <t>REGIÓN</t>
  </si>
  <si>
    <t>PROVINCIA</t>
  </si>
  <si>
    <t>DISTRITO</t>
  </si>
  <si>
    <t>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</si>
  <si>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</si>
  <si>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</si>
  <si>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</si>
  <si>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</si>
  <si>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</si>
  <si>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</si>
  <si>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</si>
  <si>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</si>
  <si>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</si>
  <si>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</si>
  <si>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</si>
  <si>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</si>
  <si>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PEQUEÑO PRODUCTOR MINERO</t>
  </si>
  <si>
    <t>INTERNATIONAL SUPPLY OF SELECTED COAL S.A.C. - ISOS COAL S.A.C.</t>
  </si>
  <si>
    <t>JESUS DE NAZARETH 3</t>
  </si>
  <si>
    <t>LA LIBERTAD</t>
  </si>
  <si>
    <t>OTUZCO</t>
  </si>
  <si>
    <t>USQUIL</t>
  </si>
  <si>
    <t>CARBON ANTRACITA</t>
  </si>
  <si>
    <t>MINERA MARCO DE HUARAZ S.R.L.</t>
  </si>
  <si>
    <t>MARCO</t>
  </si>
  <si>
    <t>ANCASH</t>
  </si>
  <si>
    <t>YUNGAY</t>
  </si>
  <si>
    <t>MANCOS</t>
  </si>
  <si>
    <t>MINING ATALAYA S.A.C.</t>
  </si>
  <si>
    <t>ATALAYA</t>
  </si>
  <si>
    <t>LIMA</t>
  </si>
  <si>
    <t>OYON</t>
  </si>
  <si>
    <t>CARBON BITUMINOSO</t>
  </si>
  <si>
    <t>JESUS DE NAZARETH 4</t>
  </si>
  <si>
    <t>TRANSPORTES, SERVICIOS MINEROS Y AGRICOLAS S.A.C.</t>
  </si>
  <si>
    <t>MINERA CARBONIFERA ANDINA</t>
  </si>
  <si>
    <t>HUARANCHAL</t>
  </si>
  <si>
    <t>RÉGIMEN GENERAL</t>
  </si>
  <si>
    <t>COMPAÑIA MINERA MUFABE S.A.C</t>
  </si>
  <si>
    <t>LLOQUE MISHA</t>
  </si>
  <si>
    <t>GRAN CHIMU</t>
  </si>
  <si>
    <t>LUCMA</t>
  </si>
  <si>
    <t>OBRAS CIVILES Y MINERAS S.A.C.</t>
  </si>
  <si>
    <t>DIVISION OYON 1</t>
  </si>
  <si>
    <t>SAN ROQUE F.M. S.A.C</t>
  </si>
  <si>
    <t>SAN ROQUE F M</t>
  </si>
  <si>
    <t>PRODUCTOR MINERO ARTESANAL</t>
  </si>
  <si>
    <t>FIGUEROA MORENO CARLOS ANTONIO</t>
  </si>
  <si>
    <t>CARMEN CECILIA FM</t>
  </si>
  <si>
    <t>UNIDAD MINERA LUMANTA S.A.C.</t>
  </si>
  <si>
    <t>CARBONIFERA SAN BENITO S.R.L.</t>
  </si>
  <si>
    <t>SAN BENITO I</t>
  </si>
  <si>
    <t>UNIDAD ARIES S.A.C.</t>
  </si>
  <si>
    <t>LAGUNA DE COCHAQUILLO</t>
  </si>
  <si>
    <t>COMPAÑIA MINERA AGREGADOS CALCAREOS S.A.</t>
  </si>
  <si>
    <t>RINCONADA</t>
  </si>
  <si>
    <t>HUAYLAS</t>
  </si>
  <si>
    <t>PUEBLO LIBRE</t>
  </si>
  <si>
    <t>CARBON GRAFITO</t>
  </si>
  <si>
    <t>CORPORACION E INVERSIONES VIRGEN DE GUADALUPE S.A.C.</t>
  </si>
  <si>
    <t>OYON 3</t>
  </si>
  <si>
    <t>SIVERONI MORALES JOSE ALFREDO</t>
  </si>
  <si>
    <t>CARBOJHOLAY</t>
  </si>
  <si>
    <t>CAJAMARCA</t>
  </si>
  <si>
    <t>HUALGAYOC</t>
  </si>
  <si>
    <t>BAMBAMARCA</t>
  </si>
  <si>
    <t>CONTRATISTAS GENERALES MIÑAN Y PADILLA S.A.C.</t>
  </si>
  <si>
    <t>CALVI I</t>
  </si>
  <si>
    <t>RANRAHIRCA</t>
  </si>
  <si>
    <t>DIVISION OYON 2</t>
  </si>
  <si>
    <t>DIVISION OYON 3</t>
  </si>
  <si>
    <t>PONCE TRINIDAD FLORENCIO</t>
  </si>
  <si>
    <t>NUEVO PERU II</t>
  </si>
  <si>
    <t>SANTA CRUZ</t>
  </si>
  <si>
    <t>LA NEGRITA Nº 4 DE HUARAZ S.A.C.</t>
  </si>
  <si>
    <t>LA NEGRITA Nº 4</t>
  </si>
  <si>
    <t>MINERA SANTA MERCEDES E.I.R.L.</t>
  </si>
  <si>
    <t>EL POETA</t>
  </si>
  <si>
    <t>LA ESTRELLA TRADING Y LOGISTICA S.A.C.</t>
  </si>
  <si>
    <t>EL ROCIO 1</t>
  </si>
  <si>
    <t>VIJAL GROUP S.A.C.</t>
  </si>
  <si>
    <t>MINERA SANTA ROSA N°1</t>
  </si>
  <si>
    <t>AGAUCU</t>
  </si>
  <si>
    <t>MINERA RC S.A.C.</t>
  </si>
  <si>
    <t>REINA CRISTINA Nº4</t>
  </si>
  <si>
    <t>PALLASCA</t>
  </si>
  <si>
    <t>SANTA ROSA</t>
  </si>
  <si>
    <t>S.M.R.L. COAL MINE</t>
  </si>
  <si>
    <t>COAL MINE</t>
  </si>
  <si>
    <t>JESUS DE NAZARETH 1</t>
  </si>
  <si>
    <t>CORPORACION MINERA LEO S.A.C.</t>
  </si>
  <si>
    <t>EL ROCIO</t>
  </si>
  <si>
    <t>Cifras Preliminares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</si>
  <si>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</si>
  <si>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Cifras Ajustadas (ene-dic-2019)</t>
  </si>
  <si>
    <t>ACUM. Enero -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</si>
</sst>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22" fillId="0" borderId="0" xfId="0" applyFont="1" applyAlignment="1"/>
    <xf numFmtId="0" fontId="0" fillId="0" borderId="0" xfId="0" applyAlignment="1"/>
    <xf numFmtId="0" fontId="23" fillId="0" borderId="0" xfId="0" applyFont="1" applyAlignment="1"/>
    <xf numFmtId="164" fontId="24" fillId="0" borderId="10" xfId="1" applyNumberFormat="1" applyFont="1" applyBorder="1" applyAlignment="1">
      <alignment horizontal="right" wrapText="1"/>
    </xf>
    <xf numFmtId="164" fontId="20" fillId="0" borderId="10" xfId="1" applyNumberFormat="1" applyFont="1" applyBorder="1" applyAlignment="1">
      <alignment horizontal="right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showGridLines="0" tabSelected="1" workbookViewId="0">
      <selection sqref="A1:T2"/>
    </sheetView>
  </sheetViews>
  <sheetFormatPr baseColWidth="10" defaultRowHeight="15" x14ac:dyDescent="0.25"/>
  <cols>
    <col min="1" max="1" width="26.85546875" bestFit="1" customWidth="1"/>
    <col min="2" max="2" width="53.42578125" bestFit="1" customWidth="1"/>
    <col min="3" max="3" width="25" bestFit="1" customWidth="1"/>
    <col min="4" max="4" width="10.28515625" bestFit="1" customWidth="1"/>
    <col min="5" max="5" width="11.140625" bestFit="1" customWidth="1"/>
    <col min="6" max="6" width="12.140625" bestFit="1" customWidth="1"/>
    <col min="7" max="7" width="18.28515625" bestFit="1" customWidth="1"/>
    <col min="8" max="15" width="8.7109375" bestFit="1" customWidth="1"/>
    <col min="16" max="16" width="10.42578125" bestFit="1" customWidth="1"/>
    <col min="17" max="17" width="8.7109375" bestFit="1" customWidth="1"/>
    <col min="18" max="18" width="10" bestFit="1" customWidth="1"/>
    <col min="19" max="19" width="9.140625" bestFit="1" customWidth="1"/>
    <col min="20" max="20" width="20.85546875" bestFit="1" customWidth="1"/>
  </cols>
  <sheetData>
    <row r="1" spans="1:20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99</v>
      </c>
    </row>
    <row r="4" spans="1:20" ht="15.75" x14ac:dyDescent="0.25">
      <c r="A4" s="2" t="s">
        <v>20</v>
      </c>
      <c r="B4" s="2" t="s">
        <v>54</v>
      </c>
      <c r="C4" s="2" t="s">
        <v>55</v>
      </c>
      <c r="D4" s="2" t="s">
        <v>23</v>
      </c>
      <c r="E4" s="2" t="s">
        <v>24</v>
      </c>
      <c r="F4" s="2" t="s">
        <v>25</v>
      </c>
      <c r="G4" s="2" t="s">
        <v>26</v>
      </c>
      <c r="H4" s="7">
        <v>100</v>
      </c>
      <c r="I4" s="7">
        <v>100</v>
      </c>
      <c r="J4" s="7">
        <v>300</v>
      </c>
      <c r="K4" s="7">
        <v>145</v>
      </c>
      <c r="L4" s="7">
        <v>200</v>
      </c>
      <c r="M4" s="7">
        <v>300</v>
      </c>
      <c r="N4" s="7">
        <v>50</v>
      </c>
      <c r="O4" s="7">
        <v>87</v>
      </c>
      <c r="P4" s="7">
        <v>247.5</v>
      </c>
      <c r="Q4" s="7">
        <v>377</v>
      </c>
      <c r="R4" s="7">
        <v>194</v>
      </c>
      <c r="S4" s="7">
        <v>165</v>
      </c>
      <c r="T4" s="8">
        <f t="shared" ref="T4:T33" si="0">SUM(H4:S4)</f>
        <v>2265.5</v>
      </c>
    </row>
    <row r="5" spans="1:20" ht="15.75" x14ac:dyDescent="0.25">
      <c r="A5" s="2" t="s">
        <v>20</v>
      </c>
      <c r="B5" s="2" t="s">
        <v>58</v>
      </c>
      <c r="C5" s="2" t="s">
        <v>59</v>
      </c>
      <c r="D5" s="2" t="s">
        <v>29</v>
      </c>
      <c r="E5" s="2" t="s">
        <v>60</v>
      </c>
      <c r="F5" s="2" t="s">
        <v>61</v>
      </c>
      <c r="G5" s="2" t="s">
        <v>62</v>
      </c>
      <c r="H5" s="7">
        <v>1</v>
      </c>
      <c r="I5" s="7">
        <v>1</v>
      </c>
      <c r="J5" s="7">
        <v>0.1</v>
      </c>
      <c r="K5" s="7">
        <v>0.1</v>
      </c>
      <c r="L5" s="7">
        <v>0.1</v>
      </c>
      <c r="M5" s="7">
        <v>0.1</v>
      </c>
      <c r="N5" s="7">
        <v>0.1</v>
      </c>
      <c r="O5" s="7">
        <v>0.1</v>
      </c>
      <c r="P5" s="7">
        <v>0.1</v>
      </c>
      <c r="Q5" s="7">
        <v>0.1</v>
      </c>
      <c r="R5" s="7">
        <v>0</v>
      </c>
      <c r="S5" s="7">
        <v>0</v>
      </c>
      <c r="T5" s="8">
        <f t="shared" si="0"/>
        <v>2.8000000000000007</v>
      </c>
    </row>
    <row r="6" spans="1:20" ht="15.75" x14ac:dyDescent="0.25">
      <c r="A6" s="2" t="s">
        <v>41</v>
      </c>
      <c r="B6" s="2" t="s">
        <v>42</v>
      </c>
      <c r="C6" s="2" t="s">
        <v>43</v>
      </c>
      <c r="D6" s="2" t="s">
        <v>23</v>
      </c>
      <c r="E6" s="2" t="s">
        <v>44</v>
      </c>
      <c r="F6" s="2" t="s">
        <v>45</v>
      </c>
      <c r="G6" s="2" t="s">
        <v>26</v>
      </c>
      <c r="H6" s="7">
        <v>277</v>
      </c>
      <c r="I6" s="7">
        <v>142.06</v>
      </c>
      <c r="J6" s="7">
        <v>142</v>
      </c>
      <c r="K6" s="7">
        <v>224.5</v>
      </c>
      <c r="L6" s="7">
        <v>485.8</v>
      </c>
      <c r="M6" s="7">
        <v>383.9</v>
      </c>
      <c r="N6" s="7">
        <v>450.9</v>
      </c>
      <c r="O6" s="7">
        <v>341.3</v>
      </c>
      <c r="P6" s="7">
        <v>288.8</v>
      </c>
      <c r="Q6" s="7">
        <v>311.39999999999998</v>
      </c>
      <c r="R6" s="7">
        <v>333.7</v>
      </c>
      <c r="S6" s="7">
        <v>148.69999999999999</v>
      </c>
      <c r="T6" s="8">
        <f t="shared" si="0"/>
        <v>3530.06</v>
      </c>
    </row>
    <row r="7" spans="1:20" ht="15.75" x14ac:dyDescent="0.25">
      <c r="A7" s="2" t="s">
        <v>20</v>
      </c>
      <c r="B7" s="2" t="s">
        <v>70</v>
      </c>
      <c r="C7" s="2" t="s">
        <v>71</v>
      </c>
      <c r="D7" s="2" t="s">
        <v>29</v>
      </c>
      <c r="E7" s="2" t="s">
        <v>30</v>
      </c>
      <c r="F7" s="2" t="s">
        <v>72</v>
      </c>
      <c r="G7" s="2" t="s">
        <v>26</v>
      </c>
      <c r="H7" s="7">
        <v>20</v>
      </c>
      <c r="I7" s="7">
        <v>10</v>
      </c>
      <c r="J7" s="7">
        <v>10</v>
      </c>
      <c r="K7" s="7">
        <v>20</v>
      </c>
      <c r="L7" s="7">
        <v>20</v>
      </c>
      <c r="M7" s="7">
        <v>20</v>
      </c>
      <c r="N7" s="7">
        <v>15</v>
      </c>
      <c r="O7" s="7">
        <v>10</v>
      </c>
      <c r="P7" s="7">
        <v>30</v>
      </c>
      <c r="Q7" s="7">
        <v>10</v>
      </c>
      <c r="R7" s="7">
        <v>0</v>
      </c>
      <c r="S7" s="7">
        <v>10</v>
      </c>
      <c r="T7" s="8">
        <f t="shared" si="0"/>
        <v>175</v>
      </c>
    </row>
    <row r="8" spans="1:20" ht="15.75" x14ac:dyDescent="0.25">
      <c r="A8" s="2" t="s">
        <v>20</v>
      </c>
      <c r="B8" s="2" t="s">
        <v>63</v>
      </c>
      <c r="C8" s="2" t="s">
        <v>64</v>
      </c>
      <c r="D8" s="2" t="s">
        <v>34</v>
      </c>
      <c r="E8" s="2" t="s">
        <v>35</v>
      </c>
      <c r="F8" s="2" t="s">
        <v>35</v>
      </c>
      <c r="G8" s="2" t="s">
        <v>36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8">
        <f t="shared" si="0"/>
        <v>2</v>
      </c>
    </row>
    <row r="9" spans="1:20" ht="15.75" x14ac:dyDescent="0.25">
      <c r="A9" s="2" t="s">
        <v>20</v>
      </c>
      <c r="B9" s="2" t="s">
        <v>94</v>
      </c>
      <c r="C9" s="2" t="s">
        <v>95</v>
      </c>
      <c r="D9" s="2" t="s">
        <v>23</v>
      </c>
      <c r="E9" s="2" t="s">
        <v>24</v>
      </c>
      <c r="F9" s="2" t="s">
        <v>25</v>
      </c>
      <c r="G9" s="2" t="s">
        <v>26</v>
      </c>
      <c r="H9" s="7">
        <v>596</v>
      </c>
      <c r="I9" s="7">
        <v>662</v>
      </c>
      <c r="J9" s="7">
        <v>742</v>
      </c>
      <c r="K9" s="7">
        <v>848</v>
      </c>
      <c r="L9" s="7">
        <v>530</v>
      </c>
      <c r="M9" s="7">
        <v>1378</v>
      </c>
      <c r="N9" s="7">
        <v>1060</v>
      </c>
      <c r="O9" s="7">
        <v>1484</v>
      </c>
      <c r="P9" s="7">
        <v>1060</v>
      </c>
      <c r="Q9" s="7">
        <v>954</v>
      </c>
      <c r="R9" s="7">
        <v>848</v>
      </c>
      <c r="S9" s="7">
        <v>200</v>
      </c>
      <c r="T9" s="8">
        <f t="shared" si="0"/>
        <v>10362</v>
      </c>
    </row>
    <row r="10" spans="1:20" ht="15.75" x14ac:dyDescent="0.25">
      <c r="A10" s="2" t="s">
        <v>50</v>
      </c>
      <c r="B10" s="2" t="s">
        <v>51</v>
      </c>
      <c r="C10" s="2" t="s">
        <v>52</v>
      </c>
      <c r="D10" s="2" t="s">
        <v>29</v>
      </c>
      <c r="E10" s="2" t="s">
        <v>30</v>
      </c>
      <c r="F10" s="2" t="s">
        <v>31</v>
      </c>
      <c r="G10" s="2" t="s">
        <v>26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50</v>
      </c>
      <c r="O10" s="7">
        <v>50</v>
      </c>
      <c r="P10" s="7">
        <v>50</v>
      </c>
      <c r="Q10" s="7">
        <v>50</v>
      </c>
      <c r="R10" s="7">
        <v>10</v>
      </c>
      <c r="S10" s="7">
        <v>50</v>
      </c>
      <c r="T10" s="8">
        <f t="shared" si="0"/>
        <v>260</v>
      </c>
    </row>
    <row r="11" spans="1:20" ht="15.75" x14ac:dyDescent="0.25">
      <c r="A11" s="2" t="s">
        <v>20</v>
      </c>
      <c r="B11" s="2" t="s">
        <v>21</v>
      </c>
      <c r="C11" s="2" t="s">
        <v>93</v>
      </c>
      <c r="D11" s="2" t="s">
        <v>23</v>
      </c>
      <c r="E11" s="2" t="s">
        <v>24</v>
      </c>
      <c r="F11" s="2" t="s">
        <v>25</v>
      </c>
      <c r="G11" s="2" t="s">
        <v>26</v>
      </c>
      <c r="H11" s="7">
        <v>105</v>
      </c>
      <c r="I11" s="7">
        <v>90</v>
      </c>
      <c r="J11" s="7">
        <v>100</v>
      </c>
      <c r="K11" s="7">
        <v>91</v>
      </c>
      <c r="L11" s="7">
        <v>90</v>
      </c>
      <c r="M11" s="7">
        <v>90</v>
      </c>
      <c r="N11" s="7">
        <v>90</v>
      </c>
      <c r="O11" s="7">
        <v>90</v>
      </c>
      <c r="P11" s="7">
        <v>100</v>
      </c>
      <c r="Q11" s="7">
        <v>93</v>
      </c>
      <c r="R11" s="7">
        <v>95</v>
      </c>
      <c r="S11" s="7">
        <v>95</v>
      </c>
      <c r="T11" s="8">
        <f t="shared" si="0"/>
        <v>1129</v>
      </c>
    </row>
    <row r="12" spans="1:20" ht="15.75" x14ac:dyDescent="0.25">
      <c r="A12" s="2" t="s">
        <v>20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7">
        <v>55</v>
      </c>
      <c r="I12" s="7">
        <v>50</v>
      </c>
      <c r="J12" s="7">
        <v>70</v>
      </c>
      <c r="K12" s="7">
        <v>60</v>
      </c>
      <c r="L12" s="7">
        <v>60</v>
      </c>
      <c r="M12" s="7">
        <v>50</v>
      </c>
      <c r="N12" s="7">
        <v>60</v>
      </c>
      <c r="O12" s="7">
        <v>60</v>
      </c>
      <c r="P12" s="7">
        <v>50</v>
      </c>
      <c r="Q12" s="7">
        <v>50</v>
      </c>
      <c r="R12" s="7">
        <v>55</v>
      </c>
      <c r="S12" s="7">
        <v>60</v>
      </c>
      <c r="T12" s="8">
        <f t="shared" si="0"/>
        <v>680</v>
      </c>
    </row>
    <row r="13" spans="1:20" ht="15.75" x14ac:dyDescent="0.25">
      <c r="A13" s="2" t="s">
        <v>20</v>
      </c>
      <c r="B13" s="2" t="s">
        <v>21</v>
      </c>
      <c r="C13" s="2" t="s">
        <v>37</v>
      </c>
      <c r="D13" s="2" t="s">
        <v>23</v>
      </c>
      <c r="E13" s="2" t="s">
        <v>24</v>
      </c>
      <c r="F13" s="2" t="s">
        <v>25</v>
      </c>
      <c r="G13" s="2" t="s">
        <v>26</v>
      </c>
      <c r="H13" s="7">
        <v>45</v>
      </c>
      <c r="I13" s="7">
        <v>45</v>
      </c>
      <c r="J13" s="7">
        <v>50</v>
      </c>
      <c r="K13" s="7">
        <v>40</v>
      </c>
      <c r="L13" s="7">
        <v>60</v>
      </c>
      <c r="M13" s="7">
        <v>50</v>
      </c>
      <c r="N13" s="7">
        <v>60</v>
      </c>
      <c r="O13" s="7">
        <v>50</v>
      </c>
      <c r="P13" s="7">
        <v>55</v>
      </c>
      <c r="Q13" s="7">
        <v>45</v>
      </c>
      <c r="R13" s="7">
        <v>45</v>
      </c>
      <c r="S13" s="7">
        <v>55</v>
      </c>
      <c r="T13" s="8">
        <f t="shared" si="0"/>
        <v>600</v>
      </c>
    </row>
    <row r="14" spans="1:20" ht="15.75" x14ac:dyDescent="0.25">
      <c r="A14" s="2" t="s">
        <v>20</v>
      </c>
      <c r="B14" s="2" t="s">
        <v>82</v>
      </c>
      <c r="C14" s="2" t="s">
        <v>83</v>
      </c>
      <c r="D14" s="2" t="s">
        <v>23</v>
      </c>
      <c r="E14" s="2" t="s">
        <v>24</v>
      </c>
      <c r="F14" s="2" t="s">
        <v>25</v>
      </c>
      <c r="G14" s="2" t="s">
        <v>26</v>
      </c>
      <c r="H14" s="7">
        <v>936</v>
      </c>
      <c r="I14" s="7">
        <v>2106</v>
      </c>
      <c r="J14" s="7">
        <v>936</v>
      </c>
      <c r="K14" s="7">
        <v>1794</v>
      </c>
      <c r="L14" s="7">
        <v>2106</v>
      </c>
      <c r="M14" s="7">
        <v>1716</v>
      </c>
      <c r="N14" s="7">
        <v>1482</v>
      </c>
      <c r="O14" s="7">
        <v>936</v>
      </c>
      <c r="P14" s="7">
        <v>1014</v>
      </c>
      <c r="Q14" s="7">
        <v>1092</v>
      </c>
      <c r="R14" s="7">
        <v>936</v>
      </c>
      <c r="S14" s="7">
        <v>312</v>
      </c>
      <c r="T14" s="8">
        <f t="shared" si="0"/>
        <v>15366</v>
      </c>
    </row>
    <row r="15" spans="1:20" ht="15.75" x14ac:dyDescent="0.25">
      <c r="A15" s="2" t="s">
        <v>20</v>
      </c>
      <c r="B15" s="2" t="s">
        <v>82</v>
      </c>
      <c r="C15" s="2" t="s">
        <v>86</v>
      </c>
      <c r="D15" s="2" t="s">
        <v>23</v>
      </c>
      <c r="E15" s="2" t="s">
        <v>44</v>
      </c>
      <c r="F15" s="2" t="s">
        <v>45</v>
      </c>
      <c r="G15" s="2" t="s">
        <v>26</v>
      </c>
      <c r="H15" s="7">
        <v>962</v>
      </c>
      <c r="I15" s="7">
        <v>1950</v>
      </c>
      <c r="J15" s="7">
        <v>1092</v>
      </c>
      <c r="K15" s="7">
        <v>1378</v>
      </c>
      <c r="L15" s="7">
        <v>1716</v>
      </c>
      <c r="M15" s="7">
        <v>1560</v>
      </c>
      <c r="N15" s="7">
        <v>1248</v>
      </c>
      <c r="O15" s="7">
        <v>858</v>
      </c>
      <c r="P15" s="7">
        <v>936</v>
      </c>
      <c r="Q15" s="7">
        <v>1014</v>
      </c>
      <c r="R15" s="7">
        <v>858</v>
      </c>
      <c r="S15" s="7">
        <v>188</v>
      </c>
      <c r="T15" s="8">
        <f t="shared" si="0"/>
        <v>13760</v>
      </c>
    </row>
    <row r="16" spans="1:20" ht="15.75" x14ac:dyDescent="0.25">
      <c r="A16" s="2" t="s">
        <v>20</v>
      </c>
      <c r="B16" s="2" t="s">
        <v>78</v>
      </c>
      <c r="C16" s="2" t="s">
        <v>79</v>
      </c>
      <c r="D16" s="2" t="s">
        <v>29</v>
      </c>
      <c r="E16" s="2" t="s">
        <v>30</v>
      </c>
      <c r="F16" s="2" t="s">
        <v>72</v>
      </c>
      <c r="G16" s="2" t="s">
        <v>26</v>
      </c>
      <c r="H16" s="7">
        <v>480</v>
      </c>
      <c r="I16" s="7">
        <v>310</v>
      </c>
      <c r="J16" s="7">
        <v>480</v>
      </c>
      <c r="K16" s="7">
        <v>310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8">
        <f t="shared" si="0"/>
        <v>1580</v>
      </c>
    </row>
    <row r="17" spans="1:20" ht="15.75" x14ac:dyDescent="0.25">
      <c r="A17" s="2" t="s">
        <v>20</v>
      </c>
      <c r="B17" s="2" t="s">
        <v>27</v>
      </c>
      <c r="C17" s="2" t="s">
        <v>28</v>
      </c>
      <c r="D17" s="2" t="s">
        <v>29</v>
      </c>
      <c r="E17" s="2" t="s">
        <v>30</v>
      </c>
      <c r="F17" s="2" t="s">
        <v>31</v>
      </c>
      <c r="G17" s="2" t="s">
        <v>26</v>
      </c>
      <c r="H17" s="7">
        <v>520</v>
      </c>
      <c r="I17" s="7">
        <v>520</v>
      </c>
      <c r="J17" s="7">
        <v>520</v>
      </c>
      <c r="K17" s="7">
        <v>850</v>
      </c>
      <c r="L17" s="7">
        <v>850</v>
      </c>
      <c r="M17" s="7">
        <v>520</v>
      </c>
      <c r="N17" s="7">
        <v>0</v>
      </c>
      <c r="O17" s="7">
        <v>850</v>
      </c>
      <c r="P17" s="7">
        <v>225</v>
      </c>
      <c r="Q17" s="7">
        <v>850</v>
      </c>
      <c r="R17" s="7">
        <v>850</v>
      </c>
      <c r="S17" s="7">
        <v>0</v>
      </c>
      <c r="T17" s="8">
        <f t="shared" si="0"/>
        <v>6555</v>
      </c>
    </row>
    <row r="18" spans="1:20" ht="15.75" x14ac:dyDescent="0.25">
      <c r="A18" s="2" t="s">
        <v>20</v>
      </c>
      <c r="B18" s="2" t="s">
        <v>87</v>
      </c>
      <c r="C18" s="2" t="s">
        <v>88</v>
      </c>
      <c r="D18" s="2" t="s">
        <v>29</v>
      </c>
      <c r="E18" s="2" t="s">
        <v>89</v>
      </c>
      <c r="F18" s="2" t="s">
        <v>90</v>
      </c>
      <c r="G18" s="2" t="s">
        <v>26</v>
      </c>
      <c r="H18" s="7">
        <v>30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479</v>
      </c>
      <c r="P18" s="7">
        <v>200</v>
      </c>
      <c r="Q18" s="7">
        <v>345</v>
      </c>
      <c r="R18" s="7">
        <v>300</v>
      </c>
      <c r="S18" s="7">
        <v>10</v>
      </c>
      <c r="T18" s="8">
        <f t="shared" si="0"/>
        <v>1364</v>
      </c>
    </row>
    <row r="19" spans="1:20" ht="15.75" x14ac:dyDescent="0.25">
      <c r="A19" s="2" t="s">
        <v>20</v>
      </c>
      <c r="B19" s="2" t="s">
        <v>80</v>
      </c>
      <c r="C19" s="2" t="s">
        <v>81</v>
      </c>
      <c r="D19" s="2" t="s">
        <v>34</v>
      </c>
      <c r="E19" s="2" t="s">
        <v>35</v>
      </c>
      <c r="F19" s="2" t="s">
        <v>35</v>
      </c>
      <c r="G19" s="2" t="s">
        <v>26</v>
      </c>
      <c r="H19" s="7">
        <v>1228.42</v>
      </c>
      <c r="I19" s="7">
        <v>1067</v>
      </c>
      <c r="J19" s="7">
        <v>549</v>
      </c>
      <c r="K19" s="7">
        <v>1804</v>
      </c>
      <c r="L19" s="7">
        <v>95</v>
      </c>
      <c r="M19" s="7">
        <v>1399</v>
      </c>
      <c r="N19" s="7">
        <v>1641</v>
      </c>
      <c r="O19" s="7">
        <v>1623</v>
      </c>
      <c r="P19" s="7">
        <v>1392</v>
      </c>
      <c r="Q19" s="7">
        <v>1273</v>
      </c>
      <c r="R19" s="7">
        <v>1817</v>
      </c>
      <c r="S19" s="7">
        <v>1804</v>
      </c>
      <c r="T19" s="8">
        <f t="shared" si="0"/>
        <v>15692.42</v>
      </c>
    </row>
    <row r="20" spans="1:20" ht="15.75" x14ac:dyDescent="0.25">
      <c r="A20" s="2" t="s">
        <v>20</v>
      </c>
      <c r="B20" s="2" t="s">
        <v>32</v>
      </c>
      <c r="C20" s="2" t="s">
        <v>33</v>
      </c>
      <c r="D20" s="2" t="s">
        <v>34</v>
      </c>
      <c r="E20" s="2" t="s">
        <v>35</v>
      </c>
      <c r="F20" s="2" t="s">
        <v>35</v>
      </c>
      <c r="G20" s="2" t="s">
        <v>36</v>
      </c>
      <c r="H20" s="7">
        <v>739</v>
      </c>
      <c r="I20" s="7">
        <v>100</v>
      </c>
      <c r="J20" s="7">
        <v>525</v>
      </c>
      <c r="K20" s="7">
        <v>920</v>
      </c>
      <c r="L20" s="7">
        <v>761.38</v>
      </c>
      <c r="M20" s="7">
        <v>577.20000000000005</v>
      </c>
      <c r="N20" s="7">
        <v>754</v>
      </c>
      <c r="O20" s="7">
        <v>377.24</v>
      </c>
      <c r="P20" s="7">
        <v>0</v>
      </c>
      <c r="Q20" s="7">
        <v>592.65</v>
      </c>
      <c r="R20" s="7">
        <v>654.91</v>
      </c>
      <c r="S20" s="7">
        <v>371</v>
      </c>
      <c r="T20" s="8">
        <f t="shared" si="0"/>
        <v>6372.3799999999992</v>
      </c>
    </row>
    <row r="21" spans="1:20" ht="15.75" x14ac:dyDescent="0.25">
      <c r="A21" s="2" t="s">
        <v>20</v>
      </c>
      <c r="B21" s="2" t="s">
        <v>32</v>
      </c>
      <c r="C21" s="2" t="s">
        <v>33</v>
      </c>
      <c r="D21" s="2" t="s">
        <v>34</v>
      </c>
      <c r="E21" s="2" t="s">
        <v>35</v>
      </c>
      <c r="F21" s="2" t="s">
        <v>35</v>
      </c>
      <c r="G21" s="2" t="s">
        <v>26</v>
      </c>
      <c r="H21" s="7">
        <v>0</v>
      </c>
      <c r="I21" s="7">
        <v>510.31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8">
        <f t="shared" si="0"/>
        <v>510.31</v>
      </c>
    </row>
    <row r="22" spans="1:20" ht="15.75" x14ac:dyDescent="0.25">
      <c r="A22" s="2" t="s">
        <v>20</v>
      </c>
      <c r="B22" s="2" t="s">
        <v>46</v>
      </c>
      <c r="C22" s="2" t="s">
        <v>47</v>
      </c>
      <c r="D22" s="2" t="s">
        <v>34</v>
      </c>
      <c r="E22" s="2" t="s">
        <v>35</v>
      </c>
      <c r="F22" s="2" t="s">
        <v>35</v>
      </c>
      <c r="G22" s="2" t="s">
        <v>36</v>
      </c>
      <c r="H22" s="7">
        <v>3682.92</v>
      </c>
      <c r="I22" s="7">
        <v>192.11</v>
      </c>
      <c r="J22" s="7">
        <v>0</v>
      </c>
      <c r="K22" s="7">
        <v>0</v>
      </c>
      <c r="L22" s="7">
        <v>2810.69</v>
      </c>
      <c r="M22" s="7">
        <v>3294.09</v>
      </c>
      <c r="N22" s="7">
        <v>1988.79</v>
      </c>
      <c r="O22" s="7">
        <v>2638.86</v>
      </c>
      <c r="P22" s="7">
        <v>3287.12</v>
      </c>
      <c r="Q22" s="7">
        <v>3707.51</v>
      </c>
      <c r="R22" s="7">
        <v>3275.67</v>
      </c>
      <c r="S22" s="7">
        <v>3878.56</v>
      </c>
      <c r="T22" s="8">
        <f t="shared" si="0"/>
        <v>28756.320000000003</v>
      </c>
    </row>
    <row r="23" spans="1:20" ht="15.75" x14ac:dyDescent="0.25">
      <c r="A23" s="2" t="s">
        <v>20</v>
      </c>
      <c r="B23" s="2" t="s">
        <v>46</v>
      </c>
      <c r="C23" s="2" t="s">
        <v>73</v>
      </c>
      <c r="D23" s="2" t="s">
        <v>34</v>
      </c>
      <c r="E23" s="2" t="s">
        <v>35</v>
      </c>
      <c r="F23" s="2" t="s">
        <v>35</v>
      </c>
      <c r="G23" s="2" t="s">
        <v>36</v>
      </c>
      <c r="H23" s="7">
        <v>2229.6999999999998</v>
      </c>
      <c r="I23" s="7">
        <v>306.42</v>
      </c>
      <c r="J23" s="7">
        <v>0</v>
      </c>
      <c r="K23" s="7">
        <v>0</v>
      </c>
      <c r="L23" s="7">
        <v>1627.6</v>
      </c>
      <c r="M23" s="7">
        <v>1756.88</v>
      </c>
      <c r="N23" s="7">
        <v>1432.71</v>
      </c>
      <c r="O23" s="7">
        <v>1576.11</v>
      </c>
      <c r="P23" s="7">
        <v>1766.81</v>
      </c>
      <c r="Q23" s="7">
        <v>2170.36</v>
      </c>
      <c r="R23" s="7">
        <v>2177.0100000000002</v>
      </c>
      <c r="S23" s="7">
        <v>2262.84</v>
      </c>
      <c r="T23" s="8">
        <f t="shared" si="0"/>
        <v>17306.440000000002</v>
      </c>
    </row>
    <row r="24" spans="1:20" ht="15.75" x14ac:dyDescent="0.25">
      <c r="A24" s="2" t="s">
        <v>20</v>
      </c>
      <c r="B24" s="2" t="s">
        <v>46</v>
      </c>
      <c r="C24" s="2" t="s">
        <v>74</v>
      </c>
      <c r="D24" s="2" t="s">
        <v>34</v>
      </c>
      <c r="E24" s="2" t="s">
        <v>35</v>
      </c>
      <c r="F24" s="2" t="s">
        <v>35</v>
      </c>
      <c r="G24" s="2" t="s">
        <v>36</v>
      </c>
      <c r="H24" s="7">
        <v>2418.7199999999998</v>
      </c>
      <c r="I24" s="7">
        <v>395.17</v>
      </c>
      <c r="J24" s="7">
        <v>0</v>
      </c>
      <c r="K24" s="7">
        <v>0</v>
      </c>
      <c r="L24" s="7">
        <v>1625.13</v>
      </c>
      <c r="M24" s="7">
        <v>1494.17</v>
      </c>
      <c r="N24" s="7">
        <v>1361.48</v>
      </c>
      <c r="O24" s="7">
        <v>1674.13</v>
      </c>
      <c r="P24" s="7">
        <v>1790.44</v>
      </c>
      <c r="Q24" s="7">
        <v>2120.42</v>
      </c>
      <c r="R24" s="7">
        <v>2020.39</v>
      </c>
      <c r="S24" s="7">
        <v>2058.17</v>
      </c>
      <c r="T24" s="8">
        <f t="shared" si="0"/>
        <v>16958.22</v>
      </c>
    </row>
    <row r="25" spans="1:20" ht="15.75" x14ac:dyDescent="0.25">
      <c r="A25" s="2" t="s">
        <v>20</v>
      </c>
      <c r="B25" s="2" t="s">
        <v>75</v>
      </c>
      <c r="C25" s="2" t="s">
        <v>76</v>
      </c>
      <c r="D25" s="2" t="s">
        <v>29</v>
      </c>
      <c r="E25" s="2" t="s">
        <v>60</v>
      </c>
      <c r="F25" s="2" t="s">
        <v>77</v>
      </c>
      <c r="G25" s="2" t="s">
        <v>26</v>
      </c>
      <c r="H25" s="7">
        <v>134.05000000000001</v>
      </c>
      <c r="I25" s="7">
        <v>130.36000000000001</v>
      </c>
      <c r="J25" s="7">
        <v>146.80000000000001</v>
      </c>
      <c r="K25" s="7">
        <v>85.5</v>
      </c>
      <c r="L25" s="7">
        <v>132.29</v>
      </c>
      <c r="M25" s="7">
        <v>93.94</v>
      </c>
      <c r="N25" s="7">
        <v>44.89</v>
      </c>
      <c r="O25" s="7">
        <v>42.77</v>
      </c>
      <c r="P25" s="7">
        <v>133.87</v>
      </c>
      <c r="Q25" s="7">
        <v>170.59</v>
      </c>
      <c r="R25" s="7">
        <v>216.55</v>
      </c>
      <c r="S25" s="7">
        <v>302.70999999999998</v>
      </c>
      <c r="T25" s="8">
        <f t="shared" si="0"/>
        <v>1634.32</v>
      </c>
    </row>
    <row r="26" spans="1:20" ht="15.75" x14ac:dyDescent="0.25">
      <c r="A26" s="2" t="s">
        <v>20</v>
      </c>
      <c r="B26" s="2" t="s">
        <v>91</v>
      </c>
      <c r="C26" s="2" t="s">
        <v>92</v>
      </c>
      <c r="D26" s="2" t="s">
        <v>34</v>
      </c>
      <c r="E26" s="2" t="s">
        <v>35</v>
      </c>
      <c r="F26" s="2" t="s">
        <v>35</v>
      </c>
      <c r="G26" s="2" t="s">
        <v>26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217.68</v>
      </c>
      <c r="P26" s="7">
        <v>256.3</v>
      </c>
      <c r="Q26" s="7">
        <v>284.02</v>
      </c>
      <c r="R26" s="7">
        <v>313.42</v>
      </c>
      <c r="S26" s="7">
        <v>120.33</v>
      </c>
      <c r="T26" s="8">
        <f t="shared" si="0"/>
        <v>1191.75</v>
      </c>
    </row>
    <row r="27" spans="1:20" ht="15.75" x14ac:dyDescent="0.25">
      <c r="A27" s="2" t="s">
        <v>20</v>
      </c>
      <c r="B27" s="2" t="s">
        <v>48</v>
      </c>
      <c r="C27" s="2" t="s">
        <v>49</v>
      </c>
      <c r="D27" s="2" t="s">
        <v>29</v>
      </c>
      <c r="E27" s="2" t="s">
        <v>30</v>
      </c>
      <c r="F27" s="2" t="s">
        <v>31</v>
      </c>
      <c r="G27" s="2" t="s">
        <v>26</v>
      </c>
      <c r="H27" s="7">
        <v>2448.36</v>
      </c>
      <c r="I27" s="7">
        <v>3387.59</v>
      </c>
      <c r="J27" s="7">
        <v>2677.33</v>
      </c>
      <c r="K27" s="7">
        <v>2849</v>
      </c>
      <c r="L27" s="7">
        <v>1762.12</v>
      </c>
      <c r="M27" s="7">
        <v>2591</v>
      </c>
      <c r="N27" s="7">
        <v>2096.4299999999998</v>
      </c>
      <c r="O27" s="7">
        <v>2026</v>
      </c>
      <c r="P27" s="7">
        <v>1279</v>
      </c>
      <c r="Q27" s="7">
        <v>2442</v>
      </c>
      <c r="R27" s="7">
        <v>1462.49</v>
      </c>
      <c r="S27" s="7">
        <v>1585</v>
      </c>
      <c r="T27" s="8">
        <f t="shared" si="0"/>
        <v>26606.320000000003</v>
      </c>
    </row>
    <row r="28" spans="1:20" ht="15.75" x14ac:dyDescent="0.25">
      <c r="A28" s="2" t="s">
        <v>20</v>
      </c>
      <c r="B28" s="2" t="s">
        <v>48</v>
      </c>
      <c r="C28" s="2" t="s">
        <v>49</v>
      </c>
      <c r="D28" s="2" t="s">
        <v>29</v>
      </c>
      <c r="E28" s="2" t="s">
        <v>30</v>
      </c>
      <c r="F28" s="2" t="s">
        <v>31</v>
      </c>
      <c r="G28" s="2" t="s">
        <v>62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10.15</v>
      </c>
      <c r="S28" s="7">
        <v>0</v>
      </c>
      <c r="T28" s="8">
        <f t="shared" si="0"/>
        <v>10.15</v>
      </c>
    </row>
    <row r="29" spans="1:20" ht="15.75" x14ac:dyDescent="0.25">
      <c r="A29" s="2" t="s">
        <v>20</v>
      </c>
      <c r="B29" s="2" t="s">
        <v>65</v>
      </c>
      <c r="C29" s="2" t="s">
        <v>66</v>
      </c>
      <c r="D29" s="2" t="s">
        <v>67</v>
      </c>
      <c r="E29" s="2" t="s">
        <v>68</v>
      </c>
      <c r="F29" s="2" t="s">
        <v>69</v>
      </c>
      <c r="G29" s="2" t="s">
        <v>26</v>
      </c>
      <c r="H29" s="7">
        <v>153.11000000000001</v>
      </c>
      <c r="I29" s="7">
        <v>67.5</v>
      </c>
      <c r="J29" s="7">
        <v>161</v>
      </c>
      <c r="K29" s="7">
        <v>29</v>
      </c>
      <c r="L29" s="7">
        <v>144.5</v>
      </c>
      <c r="M29" s="7">
        <v>155</v>
      </c>
      <c r="N29" s="7">
        <v>147</v>
      </c>
      <c r="O29" s="7">
        <v>338</v>
      </c>
      <c r="P29" s="7">
        <v>180</v>
      </c>
      <c r="Q29" s="7">
        <v>148</v>
      </c>
      <c r="R29" s="7">
        <v>182</v>
      </c>
      <c r="S29" s="7">
        <v>125</v>
      </c>
      <c r="T29" s="8">
        <f t="shared" si="0"/>
        <v>1830.1100000000001</v>
      </c>
    </row>
    <row r="30" spans="1:20" ht="15.75" x14ac:dyDescent="0.25">
      <c r="A30" s="2" t="s">
        <v>20</v>
      </c>
      <c r="B30" s="2" t="s">
        <v>38</v>
      </c>
      <c r="C30" s="2" t="s">
        <v>39</v>
      </c>
      <c r="D30" s="2" t="s">
        <v>23</v>
      </c>
      <c r="E30" s="2" t="s">
        <v>24</v>
      </c>
      <c r="F30" s="2" t="s">
        <v>40</v>
      </c>
      <c r="G30" s="2" t="s">
        <v>26</v>
      </c>
      <c r="H30" s="7">
        <v>208</v>
      </c>
      <c r="I30" s="7">
        <v>156</v>
      </c>
      <c r="J30" s="7">
        <v>104</v>
      </c>
      <c r="K30" s="7">
        <v>234</v>
      </c>
      <c r="L30" s="7">
        <v>624</v>
      </c>
      <c r="M30" s="7">
        <v>702</v>
      </c>
      <c r="N30" s="7">
        <v>624</v>
      </c>
      <c r="O30" s="7">
        <v>546</v>
      </c>
      <c r="P30" s="7">
        <v>468</v>
      </c>
      <c r="Q30" s="7">
        <v>390</v>
      </c>
      <c r="R30" s="7">
        <v>312</v>
      </c>
      <c r="S30" s="7">
        <v>234</v>
      </c>
      <c r="T30" s="8">
        <f t="shared" si="0"/>
        <v>4602</v>
      </c>
    </row>
    <row r="31" spans="1:20" ht="15.75" x14ac:dyDescent="0.25">
      <c r="A31" s="2" t="s">
        <v>20</v>
      </c>
      <c r="B31" s="2" t="s">
        <v>56</v>
      </c>
      <c r="C31" s="2" t="s">
        <v>57</v>
      </c>
      <c r="D31" s="2" t="s">
        <v>34</v>
      </c>
      <c r="E31" s="2" t="s">
        <v>35</v>
      </c>
      <c r="F31" s="2" t="s">
        <v>35</v>
      </c>
      <c r="G31" s="2" t="s">
        <v>26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209.93</v>
      </c>
      <c r="T31" s="8">
        <f t="shared" si="0"/>
        <v>209.93</v>
      </c>
    </row>
    <row r="32" spans="1:20" ht="15.75" x14ac:dyDescent="0.25">
      <c r="A32" s="2" t="s">
        <v>20</v>
      </c>
      <c r="B32" s="2" t="s">
        <v>53</v>
      </c>
      <c r="C32" s="1"/>
      <c r="D32" s="1"/>
      <c r="E32" s="1"/>
      <c r="F32" s="1"/>
      <c r="G32" s="2" t="s">
        <v>26</v>
      </c>
      <c r="H32" s="7">
        <v>0</v>
      </c>
      <c r="I32" s="7">
        <v>0</v>
      </c>
      <c r="J32" s="7">
        <v>0</v>
      </c>
      <c r="K32" s="7">
        <v>0</v>
      </c>
      <c r="L32" s="7">
        <v>20.16</v>
      </c>
      <c r="M32" s="7">
        <v>57.14</v>
      </c>
      <c r="N32" s="7">
        <v>0</v>
      </c>
      <c r="O32" s="7">
        <v>83.77</v>
      </c>
      <c r="P32" s="7">
        <v>0.12</v>
      </c>
      <c r="Q32" s="7">
        <v>0</v>
      </c>
      <c r="R32" s="7">
        <v>84</v>
      </c>
      <c r="S32" s="7">
        <v>0</v>
      </c>
      <c r="T32" s="8">
        <f t="shared" si="0"/>
        <v>245.19</v>
      </c>
    </row>
    <row r="33" spans="1:20" ht="15.75" x14ac:dyDescent="0.25">
      <c r="A33" s="2" t="s">
        <v>20</v>
      </c>
      <c r="B33" s="2" t="s">
        <v>84</v>
      </c>
      <c r="C33" s="2" t="s">
        <v>85</v>
      </c>
      <c r="D33" s="2" t="s">
        <v>23</v>
      </c>
      <c r="E33" s="2" t="s">
        <v>24</v>
      </c>
      <c r="F33" s="2" t="s">
        <v>25</v>
      </c>
      <c r="G33" s="2" t="s">
        <v>26</v>
      </c>
      <c r="H33" s="7">
        <v>0</v>
      </c>
      <c r="I33" s="7">
        <v>350</v>
      </c>
      <c r="J33" s="7">
        <v>0</v>
      </c>
      <c r="K33" s="7">
        <v>107</v>
      </c>
      <c r="L33" s="7">
        <v>185</v>
      </c>
      <c r="M33" s="7">
        <v>368</v>
      </c>
      <c r="N33" s="7">
        <v>237</v>
      </c>
      <c r="O33" s="7">
        <v>0</v>
      </c>
      <c r="P33" s="7">
        <v>0</v>
      </c>
      <c r="Q33" s="7">
        <v>218.35</v>
      </c>
      <c r="R33" s="7">
        <v>0</v>
      </c>
      <c r="S33" s="7">
        <v>0</v>
      </c>
      <c r="T33" s="8">
        <f t="shared" si="0"/>
        <v>1465.35</v>
      </c>
    </row>
    <row r="35" spans="1:20" x14ac:dyDescent="0.25">
      <c r="A35" s="15" t="s">
        <v>98</v>
      </c>
      <c r="B35" s="15"/>
      <c r="C35" s="15"/>
      <c r="D35" s="15"/>
      <c r="E35" s="15"/>
      <c r="F35" s="15"/>
      <c r="G35" s="15"/>
    </row>
    <row r="36" spans="1:20" x14ac:dyDescent="0.25">
      <c r="A36" s="4" t="s">
        <v>96</v>
      </c>
      <c r="B36" s="5"/>
      <c r="C36" s="5"/>
      <c r="D36" s="5"/>
      <c r="E36" s="5"/>
      <c r="F36" s="5"/>
      <c r="G36" s="5"/>
    </row>
    <row r="37" spans="1:20" x14ac:dyDescent="0.25">
      <c r="A37" s="6" t="s">
        <v>97</v>
      </c>
      <c r="B37" s="5"/>
      <c r="C37" s="5"/>
      <c r="D37" s="5"/>
      <c r="E37" s="5"/>
      <c r="F37" s="5"/>
      <c r="G37" s="5"/>
    </row>
  </sheetData>
  <sortState ref="A4:T33">
    <sortCondition ref="B4:B33"/>
  </sortState>
  <mergeCells count="2">
    <mergeCell ref="A1:T2"/>
    <mergeCell ref="A35:G35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 - 2020-01-22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 Fernando</dc:creator>
  <cp:lastModifiedBy>Arevalo Ordoñez Luis Fernando</cp:lastModifiedBy>
  <dcterms:created xsi:type="dcterms:W3CDTF">2020-01-22T20:58:54Z</dcterms:created>
  <dcterms:modified xsi:type="dcterms:W3CDTF">2020-01-22T21:01:37Z</dcterms:modified>
</cp:coreProperties>
</file>