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  <c r="E3" i="1"/>
  <c r="E4" i="1"/>
  <c r="E5" i="1"/>
  <c r="E6" i="1"/>
  <c r="E7" i="1"/>
  <c r="E2" i="1"/>
  <c r="A12" i="1" l="1" a="1"/>
  <c r="B12" i="1" s="1"/>
  <c r="A16" i="1" l="1"/>
  <c r="B14" i="1"/>
  <c r="A13" i="1"/>
  <c r="B15" i="1"/>
  <c r="A14" i="1"/>
  <c r="B16" i="1"/>
  <c r="A15" i="1"/>
  <c r="B13" i="1"/>
  <c r="A12" i="1"/>
  <c r="D2" i="1" s="1"/>
</calcChain>
</file>

<file path=xl/sharedStrings.xml><?xml version="1.0" encoding="utf-8"?>
<sst xmlns="http://schemas.openxmlformats.org/spreadsheetml/2006/main" count="5" uniqueCount="5">
  <si>
    <t>fit</t>
  </si>
  <si>
    <t>C/(3.14*r*r)</t>
  </si>
  <si>
    <t>1/r</t>
  </si>
  <si>
    <t>x-axis (X) (radius in mm)</t>
  </si>
  <si>
    <t>y-axis (Y) Capacitance in Farads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</si>
</sst>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-</a:t>
            </a:r>
            <a:r>
              <a:rPr lang="en-US" baseline="0"/>
              <a:t> </a:t>
            </a:r>
            <a:r>
              <a:rPr lang="en-US"/>
              <a:t>Y Scatter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8010896"/>
        <c:axId val="635773464"/>
      </c:scatterChart>
      <c:valAx>
        <c:axId val="39801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x-axis (X) (radius in 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73464"/>
        <c:crosses val="autoZero"/>
        <c:crossBetween val="midCat"/>
      </c:valAx>
      <c:valAx>
        <c:axId val="63577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y-axis (Y) Capacitance in Farads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Sheet1!$E$2:$E$7</c:f>
              <c:numCache>
                <c:formatCode>General</c:formatCode>
                <c:ptCount val="6"/>
                <c:pt idx="0">
                  <c:v>14.285714285714285</c:v>
                </c:pt>
                <c:pt idx="1">
                  <c:v>12.5</c:v>
                </c:pt>
                <c:pt idx="2">
                  <c:v>11.111111111111111</c:v>
                </c:pt>
                <c:pt idx="3">
                  <c:v>10</c:v>
                </c:pt>
                <c:pt idx="4">
                  <c:v>9.0909090909090917</c:v>
                </c:pt>
                <c:pt idx="5">
                  <c:v>8.3333333333333339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97.491225789678907</c:v>
                </c:pt>
                <c:pt idx="1">
                  <c:v>149.28343949044583</c:v>
                </c:pt>
                <c:pt idx="2">
                  <c:v>176.92852087756546</c:v>
                </c:pt>
                <c:pt idx="3">
                  <c:v>210.19108280254773</c:v>
                </c:pt>
                <c:pt idx="4">
                  <c:v>228.9835237142706</c:v>
                </c:pt>
                <c:pt idx="5">
                  <c:v>227.79547062986555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171224"/>
        <c:axId val="403503528"/>
      </c:scatterChart>
      <c:valAx>
        <c:axId val="40317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03528"/>
        <c:crosses val="autoZero"/>
        <c:crossBetween val="midCat"/>
      </c:valAx>
      <c:valAx>
        <c:axId val="40350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7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185739</xdr:colOff>
      <xdr:row>8</xdr:row>
      <xdr:rowOff>138112</xdr:rowOff>
    </xdr:from>
    <xdr:to>
      <xdr:col>4</xdr:col>
      <xdr:colOff>309564</xdr:colOff>
      <xdr:row>23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404812</xdr:colOff>
      <xdr:row>8</xdr:row>
      <xdr:rowOff>147637</xdr:rowOff>
    </xdr:from>
    <xdr:to>
      <xdr:col>7</xdr:col>
      <xdr:colOff>119062</xdr:colOff>
      <xdr:row>23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8" sqref="E8"/>
    </sheetView>
  </sheetViews>
  <sheetFormatPr defaultRowHeight="15" x14ac:dyDescent="0.25"/>
  <cols>
    <col min="2" max="2" width="27.140625" customWidth="1"/>
    <col min="3" max="3" width="30.140625" customWidth="1"/>
    <col min="5" max="5" width="22.42578125" customWidth="1"/>
    <col min="6" max="6" width="13.85546875" customWidth="1"/>
  </cols>
  <sheetData>
    <row r="1" spans="1:6" x14ac:dyDescent="0.25">
      <c r="B1" t="s">
        <v>3</v>
      </c>
      <c r="C1" t="s">
        <v>4</v>
      </c>
      <c r="D1" t="s">
        <v>0</v>
      </c>
      <c r="E1" t="s">
        <v>2</v>
      </c>
      <c r="F1" t="s">
        <v>1</v>
      </c>
    </row>
    <row r="2" spans="1:6" x14ac:dyDescent="0.25">
      <c r="B2">
        <v>7</v>
      </c>
      <c r="C2">
        <v>1.5</v>
      </c>
      <c r="D2">
        <f>$A$12*B2+$B$12</f>
        <v>1.2523809523809515</v>
      </c>
      <c r="E2">
        <f>1/(B2/100)</f>
        <v>14.285714285714285</v>
      </c>
      <c r="F2">
        <f>C2/(3.14*(B2/100)*(B2/100))</f>
        <v>97.491225789678907</v>
      </c>
    </row>
    <row r="3" spans="1:6" x14ac:dyDescent="0.25">
      <c r="B3">
        <v>8</v>
      </c>
      <c r="C3">
        <v>3</v>
      </c>
      <c r="E3">
        <f t="shared" ref="E3:E7" si="0">1/(B3/100)</f>
        <v>12.5</v>
      </c>
      <c r="F3">
        <f t="shared" ref="F3:F7" si="1">C3/(3.14*(B3/100)*(B3/100))</f>
        <v>149.28343949044583</v>
      </c>
    </row>
    <row r="4" spans="1:6" x14ac:dyDescent="0.25">
      <c r="B4">
        <v>9</v>
      </c>
      <c r="C4">
        <v>4.5</v>
      </c>
      <c r="E4">
        <f t="shared" si="0"/>
        <v>11.111111111111111</v>
      </c>
      <c r="F4">
        <f t="shared" si="1"/>
        <v>176.92852087756546</v>
      </c>
    </row>
    <row r="5" spans="1:6" x14ac:dyDescent="0.25">
      <c r="B5">
        <v>10</v>
      </c>
      <c r="C5">
        <v>6.6</v>
      </c>
      <c r="E5">
        <f t="shared" si="0"/>
        <v>10</v>
      </c>
      <c r="F5">
        <f t="shared" si="1"/>
        <v>210.19108280254773</v>
      </c>
    </row>
    <row r="6" spans="1:6" x14ac:dyDescent="0.25">
      <c r="B6">
        <v>11</v>
      </c>
      <c r="C6">
        <v>8.6999999999999993</v>
      </c>
      <c r="E6">
        <f t="shared" si="0"/>
        <v>9.0909090909090917</v>
      </c>
      <c r="F6">
        <f t="shared" si="1"/>
        <v>228.9835237142706</v>
      </c>
    </row>
    <row r="7" spans="1:6" x14ac:dyDescent="0.25">
      <c r="B7">
        <v>12</v>
      </c>
      <c r="C7">
        <v>10.3</v>
      </c>
      <c r="E7">
        <f t="shared" si="0"/>
        <v>8.3333333333333339</v>
      </c>
      <c r="F7">
        <f t="shared" si="1"/>
        <v>227.79547062986555</v>
      </c>
    </row>
    <row r="12" spans="1:6" x14ac:dyDescent="0.25">
      <c r="A12">
        <f t="array" ref="A12:B16">LINEST(C2:C7,B2:B7,TRUE,TRUE)</f>
        <v>1.8057142857142856</v>
      </c>
      <c r="B12">
        <v>-11.387619047619047</v>
      </c>
    </row>
    <row r="13" spans="1:6" x14ac:dyDescent="0.25">
      <c r="A13">
        <v>6.0090634492751864E-2</v>
      </c>
      <c r="B13">
        <v>0.58001211966381916</v>
      </c>
    </row>
    <row r="14" spans="1:6" x14ac:dyDescent="0.25">
      <c r="A14">
        <v>0.99558982369265026</v>
      </c>
      <c r="B14">
        <v>0.25137715924577608</v>
      </c>
    </row>
    <row r="15" spans="1:6" x14ac:dyDescent="0.25">
      <c r="A15">
        <v>902.99321778447541</v>
      </c>
      <c r="B15">
        <v>4</v>
      </c>
    </row>
    <row r="16" spans="1:6" x14ac:dyDescent="0.25">
      <c r="A16">
        <v>57.060571428571436</v>
      </c>
      <c r="B16">
        <v>0.25276190476190502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2016-05-28T19:35:26Z</dcterms:created>
  <dcterms:modified xsi:type="dcterms:W3CDTF">2016-05-28T23:50:22Z</dcterms:modified>
</cp:coreProperties>
</file>