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56ea275b2382206f/Documentos/ACTIVIDADES DE ALGORITMO/"/>
    </mc:Choice>
  </mc:AlternateContent>
  <bookViews>
    <workbookView xWindow="0" yWindow="0" windowWidth="23040" windowHeight="9072"/>
  </bookViews>
  <sheets>
    <sheet name="24-FEB-2025" sheetId="1" r:id="rId1"/>
    <sheet name="GRAFICOS" sheetId="2" r:id="rId2"/>
    <sheet name="COTIZACIONE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D17" i="3"/>
  <c r="B17" i="3"/>
  <c r="D16" i="3"/>
  <c r="B16" i="3"/>
  <c r="D15" i="3"/>
  <c r="B15" i="3"/>
  <c r="D10" i="3"/>
  <c r="C10" i="3"/>
  <c r="D9" i="3"/>
  <c r="C9" i="3"/>
  <c r="D8" i="3"/>
  <c r="F4" i="1"/>
  <c r="G4" i="1"/>
  <c r="H4" i="1"/>
  <c r="F5" i="1"/>
  <c r="G5" i="1"/>
  <c r="H5" i="1"/>
  <c r="F6" i="1"/>
  <c r="G6" i="1"/>
  <c r="H6" i="1"/>
  <c r="J8" i="2"/>
  <c r="I8" i="2"/>
  <c r="H8" i="2"/>
  <c r="G8" i="2"/>
  <c r="D8" i="2"/>
  <c r="F8" i="2"/>
  <c r="E8" i="2"/>
  <c r="C8" i="2"/>
  <c r="B8" i="2"/>
  <c r="J7" i="2"/>
  <c r="I7" i="2"/>
  <c r="H7" i="2"/>
  <c r="G7" i="2"/>
  <c r="D7" i="2"/>
  <c r="F7" i="2"/>
  <c r="C7" i="2"/>
  <c r="B7" i="2"/>
  <c r="J6" i="2"/>
  <c r="I6" i="2"/>
  <c r="H6" i="2"/>
  <c r="G6" i="2"/>
  <c r="D6" i="2"/>
  <c r="F6" i="2"/>
  <c r="E6" i="2"/>
  <c r="C6" i="2"/>
  <c r="B6" i="2"/>
  <c r="J5" i="2"/>
  <c r="I5" i="2"/>
  <c r="H5" i="2"/>
  <c r="G5" i="2"/>
  <c r="D5" i="2"/>
  <c r="F5" i="2"/>
  <c r="C5" i="2"/>
  <c r="B5" i="2"/>
  <c r="J4" i="2"/>
  <c r="I4" i="2"/>
  <c r="H4" i="2"/>
  <c r="G4" i="2"/>
  <c r="D4" i="2"/>
  <c r="F4" i="2"/>
  <c r="E4" i="2"/>
  <c r="C4" i="2"/>
  <c r="B4" i="2"/>
  <c r="J3" i="2"/>
  <c r="I3" i="2"/>
  <c r="H3" i="2"/>
  <c r="G3" i="2"/>
  <c r="D3" i="2"/>
  <c r="F3" i="2"/>
  <c r="C3" i="2"/>
  <c r="B3" i="2"/>
  <c r="J2" i="2"/>
  <c r="I2" i="2"/>
  <c r="H2" i="2"/>
  <c r="G2" i="2"/>
  <c r="D2" i="2"/>
  <c r="F2" i="2"/>
  <c r="E2" i="2"/>
  <c r="C2" i="2"/>
  <c r="B2" i="2"/>
  <c r="E3" i="2"/>
  <c r="E5" i="2"/>
  <c r="E7" i="2"/>
</calcChain>
</file>

<file path=xl/sharedStrings.xml><?xml version="1.0" encoding="utf-8"?>
<sst xmlns="http://schemas.openxmlformats.org/spreadsheetml/2006/main" count="38" uniqueCount="34">
  <si>
    <t>TAVOTOUR</t>
  </si>
  <si>
    <t>OPTAR</t>
  </si>
  <si>
    <t>TEENTOUR</t>
  </si>
  <si>
    <t>X</t>
  </si>
  <si>
    <t>Y=2X</t>
  </si>
  <si>
    <t>Y=-3X+2</t>
  </si>
  <si>
    <r>
      <t>Y=X</t>
    </r>
    <r>
      <rPr>
        <b/>
        <vertAlign val="superscript"/>
        <sz val="11"/>
        <color theme="1"/>
        <rFont val="Calibri"/>
        <family val="2"/>
      </rPr>
      <t>2</t>
    </r>
  </si>
  <si>
    <r>
      <t>Y=X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+2</t>
    </r>
  </si>
  <si>
    <r>
      <t>Y=X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+5X+3</t>
    </r>
  </si>
  <si>
    <r>
      <t>Y=X</t>
    </r>
    <r>
      <rPr>
        <b/>
        <vertAlign val="superscript"/>
        <sz val="11"/>
        <color theme="1"/>
        <rFont val="Calibri"/>
        <family val="2"/>
      </rPr>
      <t>3</t>
    </r>
    <r>
      <rPr>
        <b/>
        <sz val="11"/>
        <color theme="1"/>
        <rFont val="Calibri"/>
        <family val="2"/>
      </rPr>
      <t>+3X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+2X+1</t>
    </r>
  </si>
  <si>
    <r>
      <t>Y=2</t>
    </r>
    <r>
      <rPr>
        <b/>
        <vertAlign val="superscript"/>
        <sz val="11"/>
        <color theme="1"/>
        <rFont val="Calibri"/>
        <family val="2"/>
      </rPr>
      <t>X</t>
    </r>
  </si>
  <si>
    <t>Y=abs(X)</t>
  </si>
  <si>
    <t>Y=seno(X)</t>
  </si>
  <si>
    <t>VIAJES DE EGRESADOS A BARILOCHE</t>
  </si>
  <si>
    <t>AGENCIA</t>
  </si>
  <si>
    <t>HOTEL X DIA</t>
  </si>
  <si>
    <t>EQUIPO DE SKY</t>
  </si>
  <si>
    <t>BOLICHES X DIA</t>
  </si>
  <si>
    <t>EXCURSIONES X DIA</t>
  </si>
  <si>
    <t>COSTO TOTAL X SEMANA</t>
  </si>
  <si>
    <t>COSTO TOTAL X BUS</t>
  </si>
  <si>
    <t>COSTO TOTAL X AVION</t>
  </si>
  <si>
    <t>BUS:</t>
  </si>
  <si>
    <t>AVION:</t>
  </si>
  <si>
    <t>COTIZACIONES</t>
  </si>
  <si>
    <t>Dólar</t>
  </si>
  <si>
    <t>Euro</t>
  </si>
  <si>
    <t>Convertir a moneda extranjera los siguientes valores:</t>
  </si>
  <si>
    <t>$ Argentina</t>
  </si>
  <si>
    <t>Euros</t>
  </si>
  <si>
    <t>DIVISION</t>
  </si>
  <si>
    <t>Convertir a $ Argentinos los siguientes valores:</t>
  </si>
  <si>
    <t>Dolares</t>
  </si>
  <si>
    <t>MULTIPLICACION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</si>
</sst>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5" formatCode="_-[$$-80A]* #,##0.00_-;\-[$$-80A]* #,##0.00_-;_-[$$-80A]* &quot;-&quot;??_-;_-@_-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sz val="15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5F729"/>
        <bgColor indexed="64"/>
      </patternFill>
    </fill>
    <fill>
      <patternFill patternType="solid">
        <fgColor rgb="FFCC66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0" xfId="0" applyFont="1"/>
    <xf numFmtId="164" fontId="5" fillId="0" borderId="1" xfId="1" applyFont="1" applyBorder="1" applyAlignment="1">
      <alignment horizontal="center"/>
    </xf>
    <xf numFmtId="0" fontId="2" fillId="0" borderId="0" xfId="0" applyFont="1"/>
    <xf numFmtId="164" fontId="2" fillId="2" borderId="1" xfId="1" applyFont="1" applyFill="1" applyBorder="1" applyAlignment="1">
      <alignment horizontal="center"/>
    </xf>
    <xf numFmtId="164" fontId="2" fillId="2" borderId="1" xfId="1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Font="1" applyBorder="1"/>
    <xf numFmtId="165" fontId="6" fillId="0" borderId="1" xfId="0" applyNumberFormat="1" applyFont="1" applyBorder="1"/>
    <xf numFmtId="0" fontId="6" fillId="5" borderId="1" xfId="0" applyFont="1" applyFill="1" applyBorder="1" applyAlignment="1">
      <alignment horizontal="center" vertical="center"/>
    </xf>
    <xf numFmtId="0" fontId="0" fillId="0" borderId="1" xfId="0" applyBorder="1"/>
    <xf numFmtId="165" fontId="0" fillId="0" borderId="1" xfId="0" applyNumberFormat="1" applyBorder="1"/>
    <xf numFmtId="0" fontId="8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top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5F7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GRAFICOS!$B$1</c:f>
              <c:strCache>
                <c:ptCount val="1"/>
                <c:pt idx="0">
                  <c:v>Y=2X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GRAFICOS!$A$2:$A$8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GRAFICOS!$B$2:$B$8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01-40A0-9118-D857229C9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509535"/>
        <c:axId val="2007507615"/>
      </c:scatterChart>
      <c:valAx>
        <c:axId val="200750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7507615"/>
        <c:crosses val="autoZero"/>
        <c:crossBetween val="midCat"/>
      </c:valAx>
      <c:valAx>
        <c:axId val="200750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750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GRAFICOS!$C$1</c:f>
              <c:strCache>
                <c:ptCount val="1"/>
                <c:pt idx="0">
                  <c:v>Y=-3X+2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GRAFICOS!$A$2:$A$8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GRAFICOS!$C$2:$C$8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-1</c:v>
                </c:pt>
                <c:pt idx="5">
                  <c:v>-4</c:v>
                </c:pt>
                <c:pt idx="6">
                  <c:v>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62-456B-8CA5-622CD1C03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614735"/>
        <c:axId val="1944613775"/>
      </c:scatterChart>
      <c:valAx>
        <c:axId val="194461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4613775"/>
        <c:crosses val="autoZero"/>
        <c:crossBetween val="midCat"/>
      </c:valAx>
      <c:valAx>
        <c:axId val="194461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461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GRAFICOS!$D$1</c:f>
              <c:strCache>
                <c:ptCount val="1"/>
                <c:pt idx="0">
                  <c:v>Y=X2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GRAFICOS!$A$2:$A$8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GRAFICOS!$D$2:$D$8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86-416A-9130-67DABE56F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611375"/>
        <c:axId val="2020789823"/>
      </c:scatterChart>
      <c:valAx>
        <c:axId val="194461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0789823"/>
        <c:crosses val="autoZero"/>
        <c:crossBetween val="midCat"/>
      </c:valAx>
      <c:valAx>
        <c:axId val="20207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461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GRAFICOS!$E$1</c:f>
              <c:strCache>
                <c:ptCount val="1"/>
                <c:pt idx="0">
                  <c:v>Y=X2+2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GRAFICOS!$A$2:$A$8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GRAFICOS!$E$2:$E$8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E0-45B0-9631-2A81474A3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232063"/>
        <c:axId val="2006230143"/>
      </c:scatterChart>
      <c:valAx>
        <c:axId val="200623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6230143"/>
        <c:crosses val="autoZero"/>
        <c:crossBetween val="midCat"/>
      </c:valAx>
      <c:valAx>
        <c:axId val="200623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623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GRAFICOS!$F$1</c:f>
              <c:strCache>
                <c:ptCount val="1"/>
                <c:pt idx="0">
                  <c:v>Y=X2+5X+3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GRAFICOS!$A$2:$A$8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GRAFICOS!$F$2:$F$8</c:f>
              <c:numCache>
                <c:formatCode>General</c:formatCode>
                <c:ptCount val="7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3</c:v>
                </c:pt>
                <c:pt idx="4">
                  <c:v>9</c:v>
                </c:pt>
                <c:pt idx="5">
                  <c:v>17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9C-48AE-90A6-E92E8B92E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729855"/>
        <c:axId val="1969994351"/>
      </c:scatterChart>
      <c:valAx>
        <c:axId val="127972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9994351"/>
        <c:crosses val="autoZero"/>
        <c:crossBetween val="midCat"/>
      </c:valAx>
      <c:valAx>
        <c:axId val="19699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972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GRAFICOS!$G$1</c:f>
              <c:strCache>
                <c:ptCount val="1"/>
                <c:pt idx="0">
                  <c:v>Y=X3+3X2+2X+1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GRAFICOS!$A$2:$A$8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GRAFICOS!$G$2:$G$8</c:f>
              <c:numCache>
                <c:formatCode>General</c:formatCode>
                <c:ptCount val="7"/>
                <c:pt idx="0">
                  <c:v>-5</c:v>
                </c:pt>
                <c:pt idx="1">
                  <c:v>-9</c:v>
                </c:pt>
                <c:pt idx="2">
                  <c:v>-7</c:v>
                </c:pt>
                <c:pt idx="3">
                  <c:v>1</c:v>
                </c:pt>
                <c:pt idx="4">
                  <c:v>15</c:v>
                </c:pt>
                <c:pt idx="5">
                  <c:v>35</c:v>
                </c:pt>
                <c:pt idx="6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E9-42EF-BF60-D1CCC2411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87423"/>
        <c:axId val="2020788383"/>
      </c:scatterChart>
      <c:valAx>
        <c:axId val="202078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0788383"/>
        <c:crosses val="autoZero"/>
        <c:crossBetween val="midCat"/>
      </c:valAx>
      <c:valAx>
        <c:axId val="20207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078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GRAFICOS!$H$1</c:f>
              <c:strCache>
                <c:ptCount val="1"/>
                <c:pt idx="0">
                  <c:v>Y=2X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GRAFICOS!$A$2:$A$8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GRAFICOS!$H$2:$H$8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0F-4890-B906-01CD7CC0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581151"/>
        <c:axId val="1967580191"/>
      </c:scatterChart>
      <c:valAx>
        <c:axId val="196758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7580191"/>
        <c:crosses val="autoZero"/>
        <c:crossBetween val="midCat"/>
      </c:valAx>
      <c:valAx>
        <c:axId val="19675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758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GRAFICOS!$I$1</c:f>
              <c:strCache>
                <c:ptCount val="1"/>
                <c:pt idx="0">
                  <c:v>Y=seno(X)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GRAFICOS!$A$2:$A$8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GRAFICOS!$I$2:$I$8</c:f>
              <c:numCache>
                <c:formatCode>General</c:formatCode>
                <c:ptCount val="7"/>
                <c:pt idx="0">
                  <c:v>-0.14112000805986721</c:v>
                </c:pt>
                <c:pt idx="1">
                  <c:v>-0.90929742682568171</c:v>
                </c:pt>
                <c:pt idx="2">
                  <c:v>-0.8414709848078965</c:v>
                </c:pt>
                <c:pt idx="3">
                  <c:v>0</c:v>
                </c:pt>
                <c:pt idx="4">
                  <c:v>0.8414709848078965</c:v>
                </c:pt>
                <c:pt idx="5">
                  <c:v>0.90929742682568171</c:v>
                </c:pt>
                <c:pt idx="6">
                  <c:v>0.14112000805986721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F-46E4-852D-5010D40E1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273183"/>
        <c:axId val="1565404575"/>
      </c:scatterChart>
      <c:valAx>
        <c:axId val="194427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5404575"/>
        <c:crosses val="autoZero"/>
        <c:crossBetween val="midCat"/>
      </c:valAx>
      <c:valAx>
        <c:axId val="15654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427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GRAFICOS!$J$1</c:f>
              <c:strCache>
                <c:ptCount val="1"/>
                <c:pt idx="0">
                  <c:v>Y=abs(X)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GRAFICOS!$A$2:$A$8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GRAFICOS!$J$2:$J$8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4F-4DD1-BD21-22AE3DA30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611375"/>
        <c:axId val="2007483423"/>
      </c:scatterChart>
      <c:valAx>
        <c:axId val="194461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7483423"/>
        <c:crosses val="autoZero"/>
        <c:crossBetween val="midCat"/>
      </c:valAx>
      <c:valAx>
        <c:axId val="20074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461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131022</xdr:rowOff>
    </xdr:from>
    <xdr:to>
      <xdr:col>3</xdr:col>
      <xdr:colOff>552450</xdr:colOff>
      <xdr:row>20</xdr:row>
      <xdr:rowOff>81492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AF82AE-EEDB-08AC-8AF5-294F419B6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10583</xdr:colOff>
      <xdr:row>10</xdr:row>
      <xdr:rowOff>147954</xdr:rowOff>
    </xdr:from>
    <xdr:to>
      <xdr:col>7</xdr:col>
      <xdr:colOff>363008</xdr:colOff>
      <xdr:row>20</xdr:row>
      <xdr:rowOff>88899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DCDC0A-AE98-205A-4B74-30C5469DF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655109</xdr:colOff>
      <xdr:row>10</xdr:row>
      <xdr:rowOff>147956</xdr:rowOff>
    </xdr:from>
    <xdr:to>
      <xdr:col>11</xdr:col>
      <xdr:colOff>369358</xdr:colOff>
      <xdr:row>20</xdr:row>
      <xdr:rowOff>88900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1A08003-C35F-4BB6-037A-BF8668A2B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691091</xdr:colOff>
      <xdr:row>10</xdr:row>
      <xdr:rowOff>118849</xdr:rowOff>
    </xdr:from>
    <xdr:to>
      <xdr:col>15</xdr:col>
      <xdr:colOff>386291</xdr:colOff>
      <xdr:row>20</xdr:row>
      <xdr:rowOff>35982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B8F6735-B7BD-DFE7-4D92-B8F9A13B8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594784</xdr:colOff>
      <xdr:row>10</xdr:row>
      <xdr:rowOff>129116</xdr:rowOff>
    </xdr:from>
    <xdr:to>
      <xdr:col>19</xdr:col>
      <xdr:colOff>356658</xdr:colOff>
      <xdr:row>20</xdr:row>
      <xdr:rowOff>52916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63D9900-727B-2351-51FD-5E25CAD20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552451</xdr:colOff>
      <xdr:row>21</xdr:row>
      <xdr:rowOff>172507</xdr:rowOff>
    </xdr:from>
    <xdr:to>
      <xdr:col>5</xdr:col>
      <xdr:colOff>425450</xdr:colOff>
      <xdr:row>31</xdr:row>
      <xdr:rowOff>112182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3D3D9E2-0D46-8E68-830C-BA20B6CDF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184151</xdr:colOff>
      <xdr:row>21</xdr:row>
      <xdr:rowOff>165735</xdr:rowOff>
    </xdr:from>
    <xdr:to>
      <xdr:col>9</xdr:col>
      <xdr:colOff>395817</xdr:colOff>
      <xdr:row>31</xdr:row>
      <xdr:rowOff>97367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4757211-6241-588E-B642-6C9EA3547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16934</xdr:colOff>
      <xdr:row>21</xdr:row>
      <xdr:rowOff>161925</xdr:rowOff>
    </xdr:from>
    <xdr:to>
      <xdr:col>13</xdr:col>
      <xdr:colOff>514351</xdr:colOff>
      <xdr:row>31</xdr:row>
      <xdr:rowOff>101600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9CBB5A3-4261-C806-0184-9D35B24AC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12699</xdr:colOff>
      <xdr:row>21</xdr:row>
      <xdr:rowOff>151342</xdr:rowOff>
    </xdr:from>
    <xdr:to>
      <xdr:col>17</xdr:col>
      <xdr:colOff>446616</xdr:colOff>
      <xdr:row>31</xdr:row>
      <xdr:rowOff>46567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DD433B4-2CD1-780B-8389-D1D2FA469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topLeftCell="A2" zoomScale="123" workbookViewId="0">
      <selection activeCell="D14" sqref="D14"/>
    </sheetView>
  </sheetViews>
  <sheetFormatPr baseColWidth="10" defaultColWidth="10.796875" defaultRowHeight="13.8"/>
  <cols>
    <col min="3" max="3" width="12.8984375" customWidth="1"/>
    <col min="4" max="4" width="9" customWidth="1"/>
    <col min="5" max="5" width="12" customWidth="1"/>
    <col min="6" max="6" width="12.59765625" customWidth="1"/>
    <col min="7" max="7" width="13.19921875" customWidth="1"/>
    <col min="8" max="8" width="14.09765625" bestFit="1" customWidth="1"/>
  </cols>
  <sheetData>
    <row r="1" spans="1:10" ht="13.95" customHeight="1">
      <c r="A1" s="18" t="s">
        <v>13</v>
      </c>
      <c r="B1" s="18"/>
      <c r="C1" s="18"/>
    </row>
    <row r="3" spans="1:10" ht="28.8">
      <c r="A3" s="4" t="s">
        <v>14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21</v>
      </c>
      <c r="I3" s="5"/>
      <c r="J3" s="5"/>
    </row>
    <row r="4" spans="1:10" ht="14.4">
      <c r="A4" s="11" t="s">
        <v>0</v>
      </c>
      <c r="B4" s="6">
        <v>120</v>
      </c>
      <c r="C4" s="6">
        <v>250</v>
      </c>
      <c r="D4" s="6">
        <v>80</v>
      </c>
      <c r="E4" s="6">
        <v>130</v>
      </c>
      <c r="F4" s="6">
        <f>(B4+C4+D4+E4)*(7)</f>
        <v>4060</v>
      </c>
      <c r="G4" s="6">
        <f>F4+$B$8</f>
        <v>4620</v>
      </c>
      <c r="H4" s="6">
        <f>F4+$B$9</f>
        <v>4730</v>
      </c>
      <c r="I4" s="5"/>
      <c r="J4" s="5"/>
    </row>
    <row r="5" spans="1:10" ht="14.4">
      <c r="A5" s="11" t="s">
        <v>1</v>
      </c>
      <c r="B5" s="6">
        <v>150</v>
      </c>
      <c r="C5" s="6">
        <v>200</v>
      </c>
      <c r="D5" s="6">
        <v>70</v>
      </c>
      <c r="E5" s="6">
        <v>150</v>
      </c>
      <c r="F5" s="6">
        <f t="shared" ref="F5:F6" si="0">(B5+C5+D5+E5)*(7)</f>
        <v>3990</v>
      </c>
      <c r="G5" s="6">
        <f t="shared" ref="G5:G6" si="1">F5+$B$8</f>
        <v>4550</v>
      </c>
      <c r="H5" s="6">
        <f t="shared" ref="H5:H6" si="2">F5+$B$9</f>
        <v>4660</v>
      </c>
      <c r="I5" s="5"/>
      <c r="J5" s="5"/>
    </row>
    <row r="6" spans="1:10" ht="14.4">
      <c r="A6" s="11" t="s">
        <v>2</v>
      </c>
      <c r="B6" s="6">
        <v>110</v>
      </c>
      <c r="C6" s="6">
        <v>230</v>
      </c>
      <c r="D6" s="6">
        <v>100</v>
      </c>
      <c r="E6" s="6">
        <v>120</v>
      </c>
      <c r="F6" s="6">
        <f t="shared" si="0"/>
        <v>3920</v>
      </c>
      <c r="G6" s="6">
        <f t="shared" si="1"/>
        <v>4480</v>
      </c>
      <c r="H6" s="6">
        <f t="shared" si="2"/>
        <v>4590</v>
      </c>
      <c r="I6" s="5"/>
      <c r="J6" s="5"/>
    </row>
    <row r="7" spans="1:10" ht="14.4">
      <c r="A7" s="7"/>
      <c r="B7" s="5"/>
      <c r="C7" s="5"/>
      <c r="D7" s="5"/>
      <c r="E7" s="5"/>
      <c r="F7" s="5"/>
      <c r="G7" s="5"/>
      <c r="H7" s="5"/>
      <c r="I7" s="5"/>
      <c r="J7" s="5"/>
    </row>
    <row r="8" spans="1:10" ht="14.4">
      <c r="A8" s="9" t="s">
        <v>22</v>
      </c>
      <c r="B8" s="8">
        <v>560</v>
      </c>
      <c r="C8" s="5"/>
      <c r="D8" s="5"/>
      <c r="E8" s="5"/>
      <c r="F8" s="5"/>
      <c r="G8" s="5"/>
      <c r="H8" s="5"/>
      <c r="I8" s="5"/>
      <c r="J8" s="5"/>
    </row>
    <row r="9" spans="1:10" ht="14.4">
      <c r="A9" s="9" t="s">
        <v>23</v>
      </c>
      <c r="B9" s="8">
        <v>670</v>
      </c>
      <c r="C9" s="5"/>
      <c r="D9" s="5"/>
      <c r="E9" s="5"/>
      <c r="F9" s="5"/>
      <c r="G9" s="5"/>
      <c r="H9" s="5"/>
      <c r="I9" s="5"/>
      <c r="J9" s="5"/>
    </row>
    <row r="10" spans="1:10">
      <c r="A10" s="10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79" zoomScaleNormal="90" workbookViewId="0">
      <selection activeCell="E6" sqref="E6"/>
    </sheetView>
  </sheetViews>
  <sheetFormatPr baseColWidth="10" defaultColWidth="10.796875" defaultRowHeight="13.8"/>
  <cols>
    <col min="7" max="7" width="15.296875" customWidth="1"/>
  </cols>
  <sheetData>
    <row r="1" spans="1:10" ht="20.25" customHeight="1">
      <c r="A1" s="3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12</v>
      </c>
      <c r="J1" s="2" t="s">
        <v>11</v>
      </c>
    </row>
    <row r="2" spans="1:10">
      <c r="A2" s="1">
        <v>-3</v>
      </c>
      <c r="B2" s="1">
        <f>2*A2</f>
        <v>-6</v>
      </c>
      <c r="C2" s="1">
        <f>-3*A2+2</f>
        <v>11</v>
      </c>
      <c r="D2" s="1">
        <f>A2*A2</f>
        <v>9</v>
      </c>
      <c r="E2" s="1">
        <f>D2+2</f>
        <v>11</v>
      </c>
      <c r="F2" s="1">
        <f>D2+5*A2+3</f>
        <v>-3</v>
      </c>
      <c r="G2" s="1">
        <f>A2*3*3+3*A2*A2+2*A2+1</f>
        <v>-5</v>
      </c>
      <c r="H2" s="1">
        <f>POWER(2,A2)</f>
        <v>0.125</v>
      </c>
      <c r="I2" s="1">
        <f>SIN(A2)</f>
        <v>-0.14112000805986721</v>
      </c>
      <c r="J2" s="1">
        <f>ABS(A2)</f>
        <v>3</v>
      </c>
    </row>
    <row r="3" spans="1:10">
      <c r="A3" s="1">
        <v>-2</v>
      </c>
      <c r="B3" s="1">
        <f t="shared" ref="B3:B8" si="0">2*A3</f>
        <v>-4</v>
      </c>
      <c r="C3" s="1">
        <f t="shared" ref="C3:C8" si="1">-3*A3+2</f>
        <v>8</v>
      </c>
      <c r="D3" s="1">
        <f t="shared" ref="D3:D8" si="2">A3*A3</f>
        <v>4</v>
      </c>
      <c r="E3" s="1">
        <f t="shared" ref="E3:E8" si="3">D3+2</f>
        <v>6</v>
      </c>
      <c r="F3" s="1">
        <f t="shared" ref="F3:F8" si="4">D3+5*A3+3</f>
        <v>-3</v>
      </c>
      <c r="G3" s="1">
        <f t="shared" ref="G3:G8" si="5">A3*3*3+3*A3*A3+2*A3+1</f>
        <v>-9</v>
      </c>
      <c r="H3" s="1">
        <f t="shared" ref="H3:H8" si="6">POWER(2,A3)</f>
        <v>0.25</v>
      </c>
      <c r="I3" s="1">
        <f t="shared" ref="I3:I8" si="7">SIN(A3)</f>
        <v>-0.90929742682568171</v>
      </c>
      <c r="J3" s="1">
        <f t="shared" ref="J3:J8" si="8">ABS(A3)</f>
        <v>2</v>
      </c>
    </row>
    <row r="4" spans="1:10">
      <c r="A4" s="1">
        <v>-1</v>
      </c>
      <c r="B4" s="1">
        <f t="shared" si="0"/>
        <v>-2</v>
      </c>
      <c r="C4" s="1">
        <f t="shared" si="1"/>
        <v>5</v>
      </c>
      <c r="D4" s="1">
        <f t="shared" si="2"/>
        <v>1</v>
      </c>
      <c r="E4" s="1">
        <f t="shared" si="3"/>
        <v>3</v>
      </c>
      <c r="F4" s="1">
        <f t="shared" si="4"/>
        <v>-1</v>
      </c>
      <c r="G4" s="1">
        <f t="shared" si="5"/>
        <v>-7</v>
      </c>
      <c r="H4" s="1">
        <f t="shared" si="6"/>
        <v>0.5</v>
      </c>
      <c r="I4" s="1">
        <f t="shared" si="7"/>
        <v>-0.8414709848078965</v>
      </c>
      <c r="J4" s="1">
        <f t="shared" si="8"/>
        <v>1</v>
      </c>
    </row>
    <row r="5" spans="1:10">
      <c r="A5" s="1">
        <v>0</v>
      </c>
      <c r="B5" s="1">
        <f t="shared" si="0"/>
        <v>0</v>
      </c>
      <c r="C5" s="1">
        <f t="shared" si="1"/>
        <v>2</v>
      </c>
      <c r="D5" s="1">
        <f t="shared" si="2"/>
        <v>0</v>
      </c>
      <c r="E5" s="1">
        <f t="shared" si="3"/>
        <v>2</v>
      </c>
      <c r="F5" s="1">
        <f t="shared" si="4"/>
        <v>3</v>
      </c>
      <c r="G5" s="1">
        <f t="shared" si="5"/>
        <v>1</v>
      </c>
      <c r="H5" s="1">
        <f t="shared" si="6"/>
        <v>1</v>
      </c>
      <c r="I5" s="1">
        <f t="shared" si="7"/>
        <v>0</v>
      </c>
      <c r="J5" s="1">
        <f t="shared" si="8"/>
        <v>0</v>
      </c>
    </row>
    <row r="6" spans="1:10">
      <c r="A6" s="1">
        <v>1</v>
      </c>
      <c r="B6" s="1">
        <f t="shared" si="0"/>
        <v>2</v>
      </c>
      <c r="C6" s="1">
        <f t="shared" si="1"/>
        <v>-1</v>
      </c>
      <c r="D6" s="1">
        <f t="shared" si="2"/>
        <v>1</v>
      </c>
      <c r="E6" s="1">
        <f t="shared" si="3"/>
        <v>3</v>
      </c>
      <c r="F6" s="1">
        <f t="shared" si="4"/>
        <v>9</v>
      </c>
      <c r="G6" s="1">
        <f t="shared" si="5"/>
        <v>15</v>
      </c>
      <c r="H6" s="1">
        <f t="shared" si="6"/>
        <v>2</v>
      </c>
      <c r="I6" s="1">
        <f t="shared" si="7"/>
        <v>0.8414709848078965</v>
      </c>
      <c r="J6" s="1">
        <f t="shared" si="8"/>
        <v>1</v>
      </c>
    </row>
    <row r="7" spans="1:10">
      <c r="A7" s="1">
        <v>2</v>
      </c>
      <c r="B7" s="1">
        <f t="shared" si="0"/>
        <v>4</v>
      </c>
      <c r="C7" s="1">
        <f t="shared" si="1"/>
        <v>-4</v>
      </c>
      <c r="D7" s="1">
        <f t="shared" si="2"/>
        <v>4</v>
      </c>
      <c r="E7" s="1">
        <f t="shared" si="3"/>
        <v>6</v>
      </c>
      <c r="F7" s="1">
        <f t="shared" si="4"/>
        <v>17</v>
      </c>
      <c r="G7" s="1">
        <f t="shared" si="5"/>
        <v>35</v>
      </c>
      <c r="H7" s="1">
        <f t="shared" si="6"/>
        <v>4</v>
      </c>
      <c r="I7" s="1">
        <f t="shared" si="7"/>
        <v>0.90929742682568171</v>
      </c>
      <c r="J7" s="1">
        <f t="shared" si="8"/>
        <v>2</v>
      </c>
    </row>
    <row r="8" spans="1:10">
      <c r="A8" s="1">
        <v>3</v>
      </c>
      <c r="B8" s="1">
        <f t="shared" si="0"/>
        <v>6</v>
      </c>
      <c r="C8" s="1">
        <f t="shared" si="1"/>
        <v>-7</v>
      </c>
      <c r="D8" s="1">
        <f t="shared" si="2"/>
        <v>9</v>
      </c>
      <c r="E8" s="1">
        <f t="shared" si="3"/>
        <v>11</v>
      </c>
      <c r="F8" s="1">
        <f t="shared" si="4"/>
        <v>27</v>
      </c>
      <c r="G8" s="1">
        <f t="shared" si="5"/>
        <v>61</v>
      </c>
      <c r="H8" s="1">
        <f t="shared" si="6"/>
        <v>8</v>
      </c>
      <c r="I8" s="1">
        <f t="shared" si="7"/>
        <v>0.14112000805986721</v>
      </c>
      <c r="J8" s="1">
        <f t="shared" si="8"/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31" sqref="B31"/>
    </sheetView>
  </sheetViews>
  <sheetFormatPr baseColWidth="10" defaultColWidth="10.796875" defaultRowHeight="13.8"/>
  <sheetData>
    <row r="1" spans="1:5" ht="19.2">
      <c r="A1" s="19" t="s">
        <v>24</v>
      </c>
      <c r="B1" s="19"/>
    </row>
    <row r="3" spans="1:5">
      <c r="A3" s="12" t="s">
        <v>25</v>
      </c>
      <c r="B3" s="13">
        <v>3.86</v>
      </c>
    </row>
    <row r="4" spans="1:5">
      <c r="A4" s="12" t="s">
        <v>26</v>
      </c>
      <c r="B4" s="13">
        <v>5.58</v>
      </c>
    </row>
    <row r="6" spans="1:5">
      <c r="A6" s="20" t="s">
        <v>27</v>
      </c>
      <c r="B6" s="20"/>
      <c r="C6" s="20"/>
      <c r="D6" s="20"/>
      <c r="E6" s="20"/>
    </row>
    <row r="7" spans="1:5">
      <c r="B7" s="14" t="s">
        <v>28</v>
      </c>
      <c r="C7" s="14" t="s">
        <v>25</v>
      </c>
      <c r="D7" s="14" t="s">
        <v>29</v>
      </c>
    </row>
    <row r="8" spans="1:5">
      <c r="B8" s="15">
        <v>3000</v>
      </c>
      <c r="C8" s="16">
        <f>B8/$B$3</f>
        <v>777.20207253886008</v>
      </c>
      <c r="D8" s="16">
        <f>B8/$B$4</f>
        <v>537.63440860215053</v>
      </c>
    </row>
    <row r="9" spans="1:5">
      <c r="B9" s="15">
        <v>1000</v>
      </c>
      <c r="C9" s="16">
        <f t="shared" ref="C9:C10" si="0">B9/$B$3</f>
        <v>259.06735751295338</v>
      </c>
      <c r="D9" s="16">
        <f t="shared" ref="D9:D10" si="1">B9/$B$4</f>
        <v>179.21146953405017</v>
      </c>
    </row>
    <row r="10" spans="1:5">
      <c r="B10" s="15">
        <v>5700</v>
      </c>
      <c r="C10" s="16">
        <f t="shared" si="0"/>
        <v>1476.6839378238342</v>
      </c>
      <c r="D10" s="16">
        <f t="shared" si="1"/>
        <v>1021.505376344086</v>
      </c>
    </row>
    <row r="11" spans="1:5" ht="14.4">
      <c r="A11" s="21" t="s">
        <v>30</v>
      </c>
      <c r="B11" s="21"/>
      <c r="C11" s="21"/>
      <c r="D11" s="21"/>
      <c r="E11" s="21"/>
    </row>
    <row r="13" spans="1:5">
      <c r="A13" s="22" t="s">
        <v>31</v>
      </c>
      <c r="B13" s="22"/>
      <c r="C13" s="22"/>
      <c r="D13" s="22"/>
      <c r="E13" s="22"/>
    </row>
    <row r="14" spans="1:5">
      <c r="A14" s="14" t="s">
        <v>32</v>
      </c>
      <c r="B14" s="14" t="s">
        <v>28</v>
      </c>
      <c r="C14" s="14" t="s">
        <v>29</v>
      </c>
      <c r="D14" s="14" t="s">
        <v>28</v>
      </c>
    </row>
    <row r="15" spans="1:5">
      <c r="A15" s="15">
        <v>1700</v>
      </c>
      <c r="B15" s="16">
        <f>A15*$B$3</f>
        <v>6562</v>
      </c>
      <c r="C15" s="15">
        <v>5000</v>
      </c>
      <c r="D15" s="16">
        <f>C15*$B$4</f>
        <v>27900</v>
      </c>
    </row>
    <row r="16" spans="1:5">
      <c r="A16" s="15">
        <v>1000</v>
      </c>
      <c r="B16" s="16">
        <f t="shared" ref="B16:B17" si="2">A16*$B$3</f>
        <v>3860</v>
      </c>
      <c r="C16" s="15">
        <v>1700</v>
      </c>
      <c r="D16" s="16">
        <f t="shared" ref="D16:D17" si="3">C16*$B$4</f>
        <v>9486</v>
      </c>
    </row>
    <row r="17" spans="1:5">
      <c r="A17" s="15">
        <v>3200</v>
      </c>
      <c r="B17" s="16">
        <f t="shared" si="2"/>
        <v>12352</v>
      </c>
      <c r="C17" s="15">
        <v>4500</v>
      </c>
      <c r="D17" s="16">
        <f t="shared" si="3"/>
        <v>25110</v>
      </c>
    </row>
    <row r="18" spans="1:5" ht="14.4">
      <c r="A18" s="23" t="s">
        <v>33</v>
      </c>
      <c r="B18" s="23"/>
      <c r="C18" s="23"/>
      <c r="D18" s="23"/>
      <c r="E18" s="17"/>
    </row>
  </sheetData>
  <mergeCells count="5">
    <mergeCell ref="A1:B1"/>
    <mergeCell ref="A6:E6"/>
    <mergeCell ref="A11:E11"/>
    <mergeCell ref="A13:E13"/>
    <mergeCell ref="A18:D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96ff8e-ad23-4f22-b209-63ea94dea30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85DFD13E0D234E856B2EAE7F4DE066" ma:contentTypeVersion="6" ma:contentTypeDescription="Crear nuevo documento." ma:contentTypeScope="" ma:versionID="971b11616b6c9f42855bcf8bc502648c">
  <xsd:schema xmlns:xsd="http://www.w3.org/2001/XMLSchema" xmlns:xs="http://www.w3.org/2001/XMLSchema" xmlns:p="http://schemas.microsoft.com/office/2006/metadata/properties" xmlns:ns3="2a96ff8e-ad23-4f22-b209-63ea94dea308" targetNamespace="http://schemas.microsoft.com/office/2006/metadata/properties" ma:root="true" ma:fieldsID="1a21b118ddb1414f0f58b1f96ca22168" ns3:_="">
    <xsd:import namespace="2a96ff8e-ad23-4f22-b209-63ea94dea3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96ff8e-ad23-4f22-b209-63ea94dea3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808CBD-7288-44DA-B56A-C46D5F787E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25A8A6-C037-4B3A-9923-9C61E62BF62A}">
  <ds:schemaRefs>
    <ds:schemaRef ds:uri="http://schemas.microsoft.com/office/2006/metadata/properties"/>
    <ds:schemaRef ds:uri="http://www.w3.org/2000/xmlns/"/>
    <ds:schemaRef ds:uri="2a96ff8e-ad23-4f22-b209-63ea94dea308"/>
    <ds:schemaRef ds:uri="http://www.w3.org/2001/XMLSchema-instan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D7F162A-81AF-4D65-B5E1-4FB4F6C17BE2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2a96ff8e-ad23-4f22-b209-63ea94dea308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24-FEB-2025</vt:lpstr>
      <vt:lpstr>GRAFICOS</vt:lpstr>
      <vt:lpstr>COTIZACIONES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ARTURO CASTILLO PULIDO</dc:creator>
  <cp:lastModifiedBy>Arturo Castillo</cp:lastModifiedBy>
  <cp:lastPrinted>2025-03-03T22:46:31Z</cp:lastPrinted>
  <dcterms:created xsi:type="dcterms:W3CDTF">2025-02-24T22:21:49Z</dcterms:created>
  <dcterms:modified xsi:type="dcterms:W3CDTF">2025-03-04T14:45:24Z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0x010100F485DFD13E0D234E856B2EAE7F4DE066</vt:lpwstr>
  </property>
</Properties>
</file>