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4.xml" ContentType="application/vnd.openxmlformats-officedocument.spreadsheetml.revisionLog+xml"/>
  <Override PartName="/xl/revisions/revisionLog30.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3.xml" ContentType="application/vnd.openxmlformats-officedocument.spreadsheetml.revisionLog+xml"/>
  <Override PartName="/xl/revisions/revisionLog15.xml" ContentType="application/vnd.openxmlformats-officedocument.spreadsheetml.revisionLog+xml"/>
  <Override PartName="/xl/revisions/revisionLog29.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8.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5.xml" ContentType="application/vnd.openxmlformats-officedocument.spreadsheetml.revisionLog+xml"/>
  <Override PartName="/xl/revisions/revisionLog18.xml" ContentType="application/vnd.openxmlformats-officedocument.spreadsheetml.revisionLog+xml"/>
  <Override PartName="/xl/revisions/revisionLog27.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1.xml" ContentType="application/vnd.openxmlformats-officedocument.spreadsheetml.revisionLog+xml"/>
  <Override PartName="/xl/revisions/revisionLog2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20" yWindow="435" windowWidth="16920" windowHeight="9945"/>
  </bookViews>
  <sheets>
    <sheet name="Releases" sheetId="2" r:id="rId1"/>
    <sheet name="Sheet2" sheetId="3" r:id="rId2"/>
    <sheet name="Estimations" sheetId="5" r:id="rId3"/>
    <sheet name="Sheet3" sheetId="4" r:id="rId4"/>
    <sheet name="Chart1" sheetId="1" r:id="rId5"/>
  </sheets>
  <externalReferences>
    <externalReference r:id="rId6"/>
  </externalReferences>
  <definedNames>
    <definedName name="_xlnm._FilterDatabase" localSheetId="0" hidden="1">Releases!$A$1:$AE$90</definedName>
    <definedName name="_xlnm.Print_Titles" localSheetId="0">Releases!$1:$1</definedName>
    <definedName name="Z_002B7B02_AE94_493B_BD40_E662ABDDCB97_.wvu.FilterData" localSheetId="0" hidden="1">Releases!$A$1:$AE$1</definedName>
    <definedName name="Z_002B7B02_AE94_493B_BD40_E662ABDDCB97_.wvu.PrintArea" localSheetId="0" hidden="1">Releases!$Q$1:$AB$30</definedName>
    <definedName name="Z_002B7B02_AE94_493B_BD40_E662ABDDCB97_.wvu.PrintTitles" localSheetId="0" hidden="1">Releases!$1:$1</definedName>
    <definedName name="Z_002B7B02_AE94_493B_BD40_E662ABDDCB97_.wvu.Rows" localSheetId="0" hidden="1">Releases!$2:$19,Releases!#REF!</definedName>
    <definedName name="Z_0C79093C_033C_431B_A4E5_58F86A4382F8_.wvu.FilterData" localSheetId="0" hidden="1">Releases!$A$1:$AE$89</definedName>
    <definedName name="Z_16202440_A2A8_4CF1_AC1B_DBD268328B4A_.wvu.Cols" localSheetId="0" hidden="1">Releases!$P:$P</definedName>
    <definedName name="Z_16202440_A2A8_4CF1_AC1B_DBD268328B4A_.wvu.FilterData" localSheetId="0" hidden="1">Releases!$A$1:$AE$90</definedName>
    <definedName name="Z_16202440_A2A8_4CF1_AC1B_DBD268328B4A_.wvu.PrintTitles" localSheetId="0" hidden="1">Releases!$1:$1</definedName>
    <definedName name="Z_218A0A47_1F2D_4EB7_A958_DACBB8377F8B_.wvu.FilterData" localSheetId="0" hidden="1">Releases!$A$1:$AE$89</definedName>
    <definedName name="Z_68ED4084_7D58_4BEA_9C55_1B9F130B89AE_.wvu.FilterData" localSheetId="0" hidden="1">Releases!$A$1:$AE$89</definedName>
    <definedName name="Z_68ED4084_7D58_4BEA_9C55_1B9F130B89AE_.wvu.PrintArea" localSheetId="0" hidden="1">Releases!$Q$1:$AB$30</definedName>
    <definedName name="Z_68ED4084_7D58_4BEA_9C55_1B9F130B89AE_.wvu.PrintTitles" localSheetId="0" hidden="1">Releases!$1:$1</definedName>
    <definedName name="Z_A0A707FC_0A97_445D_BD1B_AC08399A3910_.wvu.FilterData" localSheetId="0" hidden="1">Releases!$A$1:$AE$89</definedName>
    <definedName name="Z_A0A707FC_0A97_445D_BD1B_AC08399A3910_.wvu.PrintArea" localSheetId="0" hidden="1">Releases!$Q$1:$AB$30</definedName>
    <definedName name="Z_A0A707FC_0A97_445D_BD1B_AC08399A3910_.wvu.PrintTitles" localSheetId="0" hidden="1">Releases!$1:$1</definedName>
    <definedName name="Z_A5EF57B5_1223_4AEF_B4AD_A7ECAC09F974_.wvu.FilterData" localSheetId="0" hidden="1">Releases!$A$1:$AE$1</definedName>
    <definedName name="Z_A5EF57B5_1223_4AEF_B4AD_A7ECAC09F974_.wvu.PrintArea" localSheetId="0" hidden="1">Releases!$Q$1:$AB$30</definedName>
    <definedName name="Z_A5EF57B5_1223_4AEF_B4AD_A7ECAC09F974_.wvu.PrintTitles" localSheetId="0" hidden="1">Releases!$1:$1</definedName>
    <definedName name="Z_A5EF57B5_1223_4AEF_B4AD_A7ECAC09F974_.wvu.Rows" localSheetId="0" hidden="1">Releases!$2:$19,Releases!#REF!</definedName>
    <definedName name="Z_BA19E817_88F7_42A3_96C6_3861370C5135_.wvu.FilterData" localSheetId="0" hidden="1">Releases!$A$1:$AE$89</definedName>
    <definedName name="Z_BA19E817_88F7_42A3_96C6_3861370C5135_.wvu.PrintArea" localSheetId="0" hidden="1">Releases!$Q$1:$AB$30</definedName>
    <definedName name="Z_BA19E817_88F7_42A3_96C6_3861370C5135_.wvu.PrintTitles" localSheetId="0" hidden="1">Releases!$1:$1</definedName>
    <definedName name="Z_DAFDC0BE_AD1F_4EDF_98C6_224D9224520D_.wvu.FilterData" localSheetId="0" hidden="1">Releases!$A$1:$AE$90</definedName>
    <definedName name="Z_DAFDC0BE_AD1F_4EDF_98C6_224D9224520D_.wvu.PrintTitles" localSheetId="0" hidden="1">Releases!$1:$1</definedName>
    <definedName name="Z_F23BAA8D_9981_4242_BC4F_1FAB7CBB2D1A_.wvu.FilterData" localSheetId="0" hidden="1">Releases!$A$1:$AE$89</definedName>
    <definedName name="Z_F23BAA8D_9981_4242_BC4F_1FAB7CBB2D1A_.wvu.PrintArea" localSheetId="0" hidden="1">Releases!$Q$1:$AB$30</definedName>
    <definedName name="Z_F23BAA8D_9981_4242_BC4F_1FAB7CBB2D1A_.wvu.PrintTitles" localSheetId="0" hidden="1">Releases!$1:$1</definedName>
    <definedName name="Z_F3B4C01D_B848_4598_A593_9140D0F04387_.wvu.FilterData" localSheetId="0" hidden="1">Releases!$A$1:$AE$89</definedName>
  </definedNames>
  <calcPr calcId="145621"/>
  <customWorkbookViews>
    <customWorkbookView name="Bondarau, Artur - Personal View" guid="{16202440-A2A8-4CF1-AC1B-DBD268328B4A}" mergeInterval="0" personalView="1" maximized="1" windowWidth="2560" windowHeight="854" activeSheetId="2"/>
    <customWorkbookView name="Duque, Alexander-XT - Personal View" guid="{A5EF57B5-1223-4AEF-B4AD-A7ECAC09F974}" mergeInterval="0" personalView="1" maximized="1" windowWidth="2556" windowHeight="854" activeSheetId="2"/>
    <customWorkbookView name="Mathew, Thomas-XT - Personal View" guid="{BA19E817-88F7-42A3-96C6-3861370C5135}" mergeInterval="0" personalView="1" maximized="1" windowWidth="1920" windowHeight="829" activeSheetId="2"/>
    <customWorkbookView name="Leo Zvenyatsky - Personal View" guid="{F23BAA8D-9981-4242-BC4F-1FAB7CBB2D1A}" mergeInterval="0" personalView="1" maximized="1" windowWidth="2042" windowHeight="783" activeSheetId="2"/>
    <customWorkbookView name="Gopalakrishnan, Venky - Personal View" guid="{A0A707FC-0A97-445D-BD1B-AC08399A3910}" mergeInterval="0" personalView="1" maximized="1" windowWidth="2130" windowHeight="769" activeSheetId="2"/>
    <customWorkbookView name="Mitrakul, Mark-XT - Personal View" guid="{68ED4084-7D58-4BEA-9C55-1B9F130B89AE}" mergeInterval="0" personalView="1" maximized="1" windowWidth="1276" windowHeight="798" activeSheetId="2"/>
    <customWorkbookView name="Annumala, Diwakar K.-XT - Personal View" guid="{002B7B02-AE94-493B-BD40-E662ABDDCB97}" mergeInterval="0" personalView="1" maximized="1" windowWidth="1680" windowHeight="821" activeSheetId="2"/>
    <customWorkbookView name="David, Normina - Personal View" guid="{DAFDC0BE-AD1F-4EDF-98C6-224D9224520D}" mergeInterval="0" personalView="1" maximized="1" windowWidth="2556" windowHeight="854" activeSheetId="2"/>
  </customWorkbookViews>
</workbook>
</file>

<file path=xl/calcChain.xml><?xml version="1.0" encoding="utf-8"?>
<calcChain xmlns="http://schemas.openxmlformats.org/spreadsheetml/2006/main">
  <c r="F13" i="5" l="1"/>
  <c r="F14" i="5" s="1"/>
  <c r="F11" i="5"/>
  <c r="F12" i="5" s="1"/>
  <c r="F9" i="5"/>
  <c r="F10" i="5" s="1"/>
  <c r="F7" i="5"/>
  <c r="F8" i="5" s="1"/>
  <c r="E11" i="5"/>
  <c r="E9" i="5"/>
  <c r="E10" i="5" s="1"/>
  <c r="E7" i="5"/>
  <c r="E8" i="5" s="1"/>
  <c r="E14" i="5"/>
  <c r="E12" i="5"/>
  <c r="E11" i="4" l="1"/>
  <c r="E12" i="4" s="1"/>
  <c r="E7" i="4"/>
  <c r="E14" i="4"/>
  <c r="E10" i="4"/>
  <c r="E8" i="4"/>
  <c r="F14" i="4"/>
  <c r="F13" i="4"/>
  <c r="F11" i="4"/>
  <c r="F12" i="4" s="1"/>
  <c r="F9" i="4"/>
  <c r="F7" i="4"/>
  <c r="F8" i="4" s="1"/>
  <c r="F10" i="4"/>
</calcChain>
</file>

<file path=xl/sharedStrings.xml><?xml version="1.0" encoding="utf-8"?>
<sst xmlns="http://schemas.openxmlformats.org/spreadsheetml/2006/main" count="867" uniqueCount="456">
  <si>
    <t>Application</t>
  </si>
  <si>
    <t>RLC</t>
  </si>
  <si>
    <t>QAP Link</t>
  </si>
  <si>
    <t>QA</t>
  </si>
  <si>
    <t>OLT</t>
  </si>
  <si>
    <t>FIPS</t>
  </si>
  <si>
    <t>GADL-4763 Apply Odd Lot Fees of $35 to only certain types of Auction Trades</t>
  </si>
  <si>
    <t>GADL-2950 Negative Yield issue for Municipal trades</t>
  </si>
  <si>
    <t>GADL-4695 TPL job (TPLD000P) should not stop processing TPL MQ messages when there are pending transactions in the MQ queue</t>
  </si>
  <si>
    <t>GADL-4533 Create a new job OERD967P to report Daily MQ's activity every hour daily from 8 am EST to 17:00 EST, Mon through Friday and then also at 8:00 AM EST on Sat and Sun</t>
  </si>
  <si>
    <t>GADL-4692 Order Entry Platform, "BOE", should not appear as a source system as BOE has been de-commissioned</t>
  </si>
  <si>
    <t>Dev</t>
  </si>
  <si>
    <t>Antonio</t>
  </si>
  <si>
    <t>OEN</t>
  </si>
  <si>
    <t xml:space="preserve">PWFN031417 </t>
  </si>
  <si>
    <t>PWFN031253</t>
  </si>
  <si>
    <t>PWFN031423</t>
  </si>
  <si>
    <t>TPLS
Batch</t>
  </si>
  <si>
    <t>OER
Batch</t>
  </si>
  <si>
    <t xml:space="preserve">PWFN031295  </t>
  </si>
  <si>
    <t xml:space="preserve">PWFN031412 </t>
  </si>
  <si>
    <t>PWFN031451</t>
  </si>
  <si>
    <t>PWFN031274</t>
  </si>
  <si>
    <t>PWFN031397</t>
  </si>
  <si>
    <t>PWFN031194</t>
  </si>
  <si>
    <t>Mark</t>
  </si>
  <si>
    <t>CHG1169536</t>
  </si>
  <si>
    <t>CHG1169547</t>
  </si>
  <si>
    <t>CHG1169569</t>
  </si>
  <si>
    <t>PWFN031545</t>
  </si>
  <si>
    <t>CHG1171057</t>
  </si>
  <si>
    <t>N/A</t>
  </si>
  <si>
    <t>Satish 
Ella</t>
  </si>
  <si>
    <t>TPL Mark-up surveillance reports changes to reflect the updated Commission grid</t>
  </si>
  <si>
    <t xml:space="preserve">Mark up project changes – new process to calculate Mark-up values and pass exec time information to confirms for ELN products </t>
  </si>
  <si>
    <t>TPL</t>
  </si>
  <si>
    <t>PWFN030854</t>
  </si>
  <si>
    <t>Robert V / Ella / Lev</t>
  </si>
  <si>
    <t>CHG1173897</t>
  </si>
  <si>
    <t>Robert V / Ella / Normina</t>
  </si>
  <si>
    <t>CHG1173901</t>
  </si>
  <si>
    <t>Regression testing</t>
  </si>
  <si>
    <t>Place holder. Awaiting date from business</t>
  </si>
  <si>
    <t>Remarks</t>
  </si>
  <si>
    <t xml:space="preserve">QA Dates </t>
  </si>
  <si>
    <t>7/19. We are targeting COE Frond end release since it has same scope for regression.</t>
  </si>
  <si>
    <t xml:space="preserve">GADL-4360 - An error in generating FIPS ID and assigning it to a Trade record in FIPS </t>
  </si>
  <si>
    <t>https://flow-jira.ubs.net/browse/QAP-</t>
  </si>
  <si>
    <t>https://flow-jira.ubs.net/browse/SDLC-</t>
  </si>
  <si>
    <t>7/19. Screens no longer accessed as Main Menu functions changed</t>
  </si>
  <si>
    <t>7/13. Batch</t>
  </si>
  <si>
    <t>7/19. Provided EPAS team can QA test.</t>
  </si>
  <si>
    <t>TDB</t>
  </si>
  <si>
    <t>TPS</t>
  </si>
  <si>
    <t>SOF</t>
  </si>
  <si>
    <t>TAP</t>
  </si>
  <si>
    <t>CHG1182505</t>
  </si>
  <si>
    <t>QAP-48578</t>
  </si>
  <si>
    <t>L3 QA</t>
  </si>
  <si>
    <t>Pending Approvals</t>
  </si>
  <si>
    <t>PWFN031609</t>
  </si>
  <si>
    <t>CTPS Decommission
Remove CTPS files from following jobs
OERD200P
TPSD005P
TPSD010P
TPSD110P
TPSD120P</t>
  </si>
  <si>
    <t xml:space="preserve">CHG1195540 
 </t>
  </si>
  <si>
    <t>PWFN031564</t>
  </si>
  <si>
    <t>Package List</t>
  </si>
  <si>
    <t xml:space="preserve">Sreeni Gangavarapu
Ruslan M. Grushko
Craig Duncan (QAP)
Eric Casimiro
Jibu Koshy
Michael Watral
RM-CAB-WMA-IT-ClientFT-RetailTrading-T3
</t>
  </si>
  <si>
    <t>FIUP3100           SRK</t>
  </si>
  <si>
    <t>Equity Preferred from OET to GOM,Julius,Eris</t>
  </si>
  <si>
    <t>OENP0180         SRK</t>
  </si>
  <si>
    <t>CHG1195760</t>
  </si>
  <si>
    <t>CHG1195766</t>
  </si>
  <si>
    <t>PWFN030318
20:00 - 22:00</t>
  </si>
  <si>
    <t>QAP-81192</t>
  </si>
  <si>
    <t>L3</t>
  </si>
  <si>
    <r>
      <t xml:space="preserve">Ruslan M. Grushko
</t>
    </r>
    <r>
      <rPr>
        <strike/>
        <sz val="10.5"/>
        <color theme="1"/>
        <rFont val="Frutiger 45 Light"/>
        <family val="2"/>
      </rPr>
      <t>Eric Casimiro</t>
    </r>
    <r>
      <rPr>
        <sz val="10.5"/>
        <color theme="1"/>
        <rFont val="Frutiger 45 Light"/>
        <family val="2"/>
      </rPr>
      <t xml:space="preserve">
Jibu Koshy
RM-CAB-WMA-IT-ClientFT-RetailTrading-T3</t>
    </r>
  </si>
  <si>
    <t>FIBP1000           SRK
FIBP1100           SRK
FIBP1200           LCT
FIBP1200           SRK
FICP3100           SRK
FICP3500           SRK
FICP6300           LCT
FICP6300           SRK
FICP6700           LCT
FICP6700           SRK
FIPP3100           LCT
FIPP3100           SRK
FIPP3500           SRK
FIUP4400           SRK</t>
  </si>
  <si>
    <t>OERD200P           PRC   TPSD005P            PRC     TPSD010P            PRC    TPSD110P            PRC      TPSD120P            PRC</t>
  </si>
  <si>
    <t xml:space="preserve">TDBM010            SRK       TDBM020            SRK  TDBP0111           SRK TDBP0118           SRK        </t>
  </si>
  <si>
    <t>SOFP1410           SRk
SOFP6100           SRK 
SOFP6300           SRK
SOFP6400           SRK</t>
  </si>
  <si>
    <t>TPSSABND           CPY   TPSM240             SRK
TPSP0300
TPSP0400
TPSP0600
TPSP0700
TPSP0800
TPSP0900
TPSP1100
TPSP1200
TPSP1201
TPSP2400</t>
  </si>
  <si>
    <t>TAPP2500     SRK</t>
  </si>
  <si>
    <t>FIBP0000       SRK
FIGP0010       SRK</t>
  </si>
  <si>
    <t xml:space="preserve">TPLD00AP       CTC       TPLD00AP        JCL    </t>
  </si>
  <si>
    <t xml:space="preserve">OERD967P      JCL         OERD967P      PRC       </t>
  </si>
  <si>
    <t xml:space="preserve">OERBD055        SRD
OERBD060        SRD </t>
  </si>
  <si>
    <t>TPLBD505           SRD
TPLBD531           SRD</t>
  </si>
  <si>
    <t>Vestmark mutual fund sell all fix</t>
  </si>
  <si>
    <t>CHG1193778</t>
  </si>
  <si>
    <t>PWFN031619</t>
  </si>
  <si>
    <t>Raghav /Diwakar</t>
  </si>
  <si>
    <t xml:space="preserve">DORs Decommissioning
Revise mainframe components to no longer reference DORs components that are to be decommissioned
</t>
  </si>
  <si>
    <t>OLVP0470           SRK</t>
  </si>
  <si>
    <t>CHG1182497</t>
  </si>
  <si>
    <t>PWFN031528</t>
  </si>
  <si>
    <t>TDBDB80P          PRC
TDBREUSE           CTC</t>
  </si>
  <si>
    <t>NIM Bounceback application – UDI Url change</t>
  </si>
  <si>
    <t>OOE – Autosys Migration</t>
  </si>
  <si>
    <t>OOE/GTX/GUA</t>
  </si>
  <si>
    <t>CHG1188847</t>
  </si>
  <si>
    <t>Sunny/ Gowtham</t>
  </si>
  <si>
    <t>Need QAP link from QA</t>
  </si>
  <si>
    <t xml:space="preserve">DEV change complete- changes deployed in QA environment for testing </t>
  </si>
  <si>
    <t>Samir/Sergey Frizen</t>
  </si>
  <si>
    <t> This is to migrate to new autosys version to run restart jobs, health check jobs and housekeeping jobs for OOE application</t>
  </si>
  <si>
    <t xml:space="preserve">Changes are in QA ready </t>
  </si>
  <si>
    <t xml:space="preserve">no QA testing              Cloning 2 control cards and 1 copybook.
Changed 22 PRC and 5 SRD components accordingly.
</t>
  </si>
  <si>
    <t xml:space="preserve">TPSD001P          PRC
TPSD123P
TPSD315P
TPSD351P
TPSD355P
TPSD356P
TPSD358P
TPSD558P
TPSD640P
TPSD940P                      TPSW400P
TPSW401P
TPSW402P
TPSW403P
TPSW404P
TPSW405P
TPSW406P
TPSW407P
TPSW408P
TPSW409P
TPSW410P                 TPSREPRE       CTC
TPSREPRO      CTC        TPSOTALS       CPY    TPSD0070          SRD
TPSD0310
TPSD0311
TPSD0320
TPSM0320
</t>
  </si>
  <si>
    <t>NextShares - new rule set up</t>
  </si>
  <si>
    <t>CHG1170473</t>
  </si>
  <si>
    <t>CHG1197390</t>
  </si>
  <si>
    <t>QAP-126549</t>
  </si>
  <si>
    <t>TBD</t>
  </si>
  <si>
    <t>n/a</t>
  </si>
  <si>
    <t>Awaiting confirmation from QA</t>
  </si>
  <si>
    <t>PWFN031181</t>
  </si>
  <si>
    <t>L3   QA</t>
  </si>
  <si>
    <t>Vestmark QA</t>
  </si>
  <si>
    <t>Rochit/Satish</t>
  </si>
  <si>
    <t>No testing required</t>
  </si>
  <si>
    <t>NIM only</t>
  </si>
  <si>
    <t>QA testing.                    No additional testing required</t>
  </si>
  <si>
    <t>Arun  Babita</t>
  </si>
  <si>
    <t>GADL-5004 - To block incomplete Fixed income trades from being sent to Client Inquiry</t>
  </si>
  <si>
    <t xml:space="preserve">CHG1198109 </t>
  </si>
  <si>
    <t>PWFN031631 </t>
  </si>
  <si>
    <t>Regression testing for Fixed Income all products. Changes deployed in QA for testing</t>
  </si>
  <si>
    <t>on-going QA testing.. Batch Reconciliation testing</t>
  </si>
  <si>
    <t>PWFN031582</t>
  </si>
  <si>
    <t>Create flat file with system names to be used as reference file for Bookkeeping.</t>
  </si>
  <si>
    <t>Viktoria</t>
  </si>
  <si>
    <t>This job will run on-demand if new system will be introduced</t>
  </si>
  <si>
    <t>one time job to run after PWFN031582 is installed</t>
  </si>
  <si>
    <t>CHG1200666</t>
  </si>
  <si>
    <t>QAP-127679</t>
  </si>
  <si>
    <t>7/25/2018 ran in QA</t>
  </si>
  <si>
    <t>One Time job to run after PWFN031582 is installed for Bookkeeping.                          Create flat file with system names to be used as reference file for Bookkeeping.</t>
  </si>
  <si>
    <t>CHG1200729</t>
  </si>
  <si>
    <t>OEWCASSV      CPY   OEWED11P      JCL   OEWED11P      PRC    OEWBD110      SRD</t>
  </si>
  <si>
    <t>111025</t>
  </si>
  <si>
    <t>CHG1195562</t>
  </si>
  <si>
    <t>98219</t>
  </si>
  <si>
    <t>CHG1185126</t>
  </si>
  <si>
    <t>97176</t>
  </si>
  <si>
    <t>CHG1138616</t>
  </si>
  <si>
    <t xml:space="preserve">GADL-4793 - Vestmark ID loss resulting in OET rejecting trades and trades late reporting                                       
GADL-3551 - PRR Missing stepout indicator for only rejected CMO/MBS product type Trade
</t>
  </si>
  <si>
    <t>CHG1143309</t>
  </si>
  <si>
    <t>CHG1182509                                  CHG1083844</t>
  </si>
  <si>
    <t>108108    89176</t>
  </si>
  <si>
    <t>CHG1151095</t>
  </si>
  <si>
    <t>QAP-86703</t>
  </si>
  <si>
    <t>QAP-119950</t>
  </si>
  <si>
    <t>07/25 QA Execution start</t>
  </si>
  <si>
    <t>OOE/GTX/GUA Autosys jobs migration</t>
  </si>
  <si>
    <t>CHG1201212</t>
  </si>
  <si>
    <t>Jayesh/Alex</t>
  </si>
  <si>
    <t>FIPP8250       SRK</t>
  </si>
  <si>
    <t>Regression testing for Fixed Income all products required</t>
  </si>
  <si>
    <t>L3  7/23/2018</t>
  </si>
  <si>
    <t>PWFN031256</t>
  </si>
  <si>
    <t>OLP – Equities regression test</t>
  </si>
  <si>
    <t xml:space="preserve">OLPP1010   SRK
OLPP2080
OLPP2090
OLPP2200                                    
</t>
  </si>
  <si>
    <t>need QAP-</t>
  </si>
  <si>
    <t>Item #</t>
  </si>
  <si>
    <t>App</t>
  </si>
  <si>
    <t>App Owner</t>
  </si>
  <si>
    <t>Must go together with</t>
  </si>
  <si>
    <t>Hard date Y/N</t>
  </si>
  <si>
    <t>EC1</t>
  </si>
  <si>
    <t>EC2</t>
  </si>
  <si>
    <t>EC3</t>
  </si>
  <si>
    <t>EC4</t>
  </si>
  <si>
    <t>EC5</t>
  </si>
  <si>
    <t>EC7</t>
  </si>
  <si>
    <t>EC8</t>
  </si>
  <si>
    <t>EC9</t>
  </si>
  <si>
    <t>EC10</t>
  </si>
  <si>
    <t>EC11</t>
  </si>
  <si>
    <t>EC12</t>
  </si>
  <si>
    <t>EC13</t>
  </si>
  <si>
    <t>EC14</t>
  </si>
  <si>
    <t>EC15</t>
  </si>
  <si>
    <t>EC16</t>
  </si>
  <si>
    <t>EC18</t>
  </si>
  <si>
    <t>EC20</t>
  </si>
  <si>
    <t>EC21</t>
  </si>
  <si>
    <t>EC22</t>
  </si>
  <si>
    <t>EC23</t>
  </si>
  <si>
    <t>EC24</t>
  </si>
  <si>
    <t>EC25</t>
  </si>
  <si>
    <t>EC26</t>
  </si>
  <si>
    <t>EC27</t>
  </si>
  <si>
    <t>EC29</t>
  </si>
  <si>
    <t>EC30</t>
  </si>
  <si>
    <t>EC31</t>
  </si>
  <si>
    <t>EC32</t>
  </si>
  <si>
    <t>EC</t>
  </si>
  <si>
    <t>Dev complete date</t>
  </si>
  <si>
    <t>QA start date</t>
  </si>
  <si>
    <t>QA end date</t>
  </si>
  <si>
    <t>PROD date</t>
  </si>
  <si>
    <t>LZ1</t>
  </si>
  <si>
    <t>LZ2</t>
  </si>
  <si>
    <t>LZ3</t>
  </si>
  <si>
    <t>LZ4</t>
  </si>
  <si>
    <t>LZ</t>
  </si>
  <si>
    <t>VG1</t>
  </si>
  <si>
    <t>VG2</t>
  </si>
  <si>
    <t>VG3</t>
  </si>
  <si>
    <t>VG4</t>
  </si>
  <si>
    <t>VG5</t>
  </si>
  <si>
    <t>VG6</t>
  </si>
  <si>
    <t>VG7</t>
  </si>
  <si>
    <t>VG</t>
  </si>
  <si>
    <t>SK1</t>
  </si>
  <si>
    <t>SK</t>
  </si>
  <si>
    <t>SK2</t>
  </si>
  <si>
    <t>SK3</t>
  </si>
  <si>
    <t>SK4</t>
  </si>
  <si>
    <t>SK5</t>
  </si>
  <si>
    <t>SK6</t>
  </si>
  <si>
    <t>SK7</t>
  </si>
  <si>
    <t>ACE</t>
  </si>
  <si>
    <t>GAP</t>
  </si>
  <si>
    <t>COE</t>
  </si>
  <si>
    <t>NIM</t>
  </si>
  <si>
    <t>Pop-up remediation for A3</t>
  </si>
  <si>
    <t>Mark up / down</t>
  </si>
  <si>
    <t>GBI
COE
NIM</t>
  </si>
  <si>
    <t>Autosys migrations</t>
  </si>
  <si>
    <t>FCA - changes - Admin user</t>
  </si>
  <si>
    <t>GTM to LTM changes for GOM Access from NIM</t>
  </si>
  <si>
    <t>GBI,RJO, NIM</t>
  </si>
  <si>
    <t>IAAS change, use new IP addresses</t>
  </si>
  <si>
    <t>VG8</t>
  </si>
  <si>
    <t>COE, OOE</t>
  </si>
  <si>
    <t>OCT</t>
  </si>
  <si>
    <t>[Project] COE/Blaze - per Phone orders support for options</t>
  </si>
  <si>
    <t>VG9</t>
  </si>
  <si>
    <t>COE,OOE,NIM, etc.</t>
  </si>
  <si>
    <t>Y</t>
  </si>
  <si>
    <t>VG10</t>
  </si>
  <si>
    <t>[Project] COE Allocations</t>
  </si>
  <si>
    <t>VG11</t>
  </si>
  <si>
    <t>[Project] iPreo - Phase 1</t>
  </si>
  <si>
    <t>VG12</t>
  </si>
  <si>
    <t>[Project] iPreo - Phase 2</t>
  </si>
  <si>
    <t>VG13</t>
  </si>
  <si>
    <t>VM</t>
  </si>
  <si>
    <t>in Progress</t>
  </si>
  <si>
    <t>VestMark Alpha - support for FIX allocations</t>
  </si>
  <si>
    <t>VG14</t>
  </si>
  <si>
    <t>[Project] VestMark - Options</t>
  </si>
  <si>
    <t>In QA</t>
  </si>
  <si>
    <t>No QA</t>
  </si>
  <si>
    <t>VG15</t>
  </si>
  <si>
    <t>EBIX Phase 2 - Document capture/upload</t>
  </si>
  <si>
    <t>N</t>
  </si>
  <si>
    <t>GAP Alternative Destinations Sungard 4.2</t>
  </si>
  <si>
    <t>Volcker release to support UltraBond feed changes</t>
  </si>
  <si>
    <t>No Formal QA.
Only QAP required</t>
  </si>
  <si>
    <t>Volcker autosys migration</t>
  </si>
  <si>
    <t>RAVE autosys migration</t>
  </si>
  <si>
    <t>Volcker RSBPNL Project</t>
  </si>
  <si>
    <t>Volcker CDX Hedge Products</t>
  </si>
  <si>
    <t>Requirement Clarification</t>
  </si>
  <si>
    <t>Caesar August Release</t>
  </si>
  <si>
    <t>SK8</t>
  </si>
  <si>
    <t>SK9</t>
  </si>
  <si>
    <t>Caesar September Release</t>
  </si>
  <si>
    <t>Caesar October Release</t>
  </si>
  <si>
    <t>Caesar November Release</t>
  </si>
  <si>
    <t xml:space="preserve">[Project] ConsultWorks on Chrome </t>
  </si>
  <si>
    <t>VG16</t>
  </si>
  <si>
    <t>Minor changes to EQI Client Onboarding screen</t>
  </si>
  <si>
    <t>VG, EC</t>
  </si>
  <si>
    <t>VM
MF</t>
  </si>
  <si>
    <t>ACE
MF
COE, OOE</t>
  </si>
  <si>
    <t>VG8, EC?</t>
  </si>
  <si>
    <t>Volker</t>
  </si>
  <si>
    <t>RAVE</t>
  </si>
  <si>
    <t>Caesar</t>
  </si>
  <si>
    <t>CM major maintenance release</t>
  </si>
  <si>
    <t>QA Priority</t>
  </si>
  <si>
    <t>Mark update</t>
  </si>
  <si>
    <t xml:space="preserve">7/19. We are targeting COE     Frond end release since it has same scope for regression.                   OLY – PRCEF regression test
OLK – MFP regression test
</t>
  </si>
  <si>
    <t xml:space="preserve">Revise mainframe components to no longer reference DORs components.
-OLK components modified to reference cloned copybooks OLTC51CM &amp; OLTCCMPL, comment out unreferenced copybook CDORD600
-OLY component,  comment out unreferenced copybook CDORD600
</t>
  </si>
  <si>
    <t>PWFN031213  PWFN031240</t>
  </si>
  <si>
    <t xml:space="preserve">OLYP3100      SRK            OLKP2200            SRK
OLKP2201            SRK
OLKP3100            SRK
OLKP6010            SRK          
</t>
  </si>
  <si>
    <t>Should be no QA testing but RTB said full regression?</t>
  </si>
  <si>
    <t>Revise mainframe components to no longer reference DORs components.
TDBP0111 -change to reference cloned map TDBM010
TDBP0118 -change to reference cloned map TDBM020
Screens were used for browsing MQs. But note screens no longer accessed. 
Options from Main Menu TDBX have changed such that Option 4, then 5 no longer goes to these screens.</t>
  </si>
  <si>
    <t>Revise mainframe components to no longer reference DORs components.
TDBDB80P -change to reference cloned ctrlcard TDBREUSE
Note Job does not run in production.</t>
  </si>
  <si>
    <t>no QA testing. RTB says to delete job instead of making changes.</t>
  </si>
  <si>
    <t>Revise mainframe components to no longer reference DORs components.
20 TPS IDCAM jobs, which backup VSAM files at EOD, modified to reference cloned control card TPSREPRO or TPSREPRE.
4 TPS source components modified to reference cloned copybook TPSOTALS. Executed by jobs for EOD reporting.</t>
  </si>
  <si>
    <t>Revise mainframe components to no longer reference DORs components.
-OLP components modified to reference cloned copybooks OLTC51CM &amp; OLTCCMPL and cloned VSAM COLTD600 file</t>
  </si>
  <si>
    <t xml:space="preserve">PWFN031256
PWFN031268
</t>
  </si>
  <si>
    <t xml:space="preserve">Regression testing with other QA Teams
OLP – COE Equities, ICST, OLS
OLG – Vestmark QA Team </t>
  </si>
  <si>
    <t xml:space="preserve">OLPP1010            SRK
OLPP2080            SRK
OLPP2090            SRK
OLPP2200            SRK
OLPP3100            SRK
OLPP3101            SRK                 OLGP1010
OLGP2200
OLGP2201
OLGP3100                                   </t>
  </si>
  <si>
    <t xml:space="preserve">Revise mainframe components to no longer reference DORs components.
-SOF component modified to reference cloned MQ input/output module SOFP1410 in place of DOSP1410 
</t>
  </si>
  <si>
    <t>Revise mainframe components to no longer reference DORs components.
-All online components changed to reference cloned abend handler program TPSP2400 in place of DORP2400</t>
  </si>
  <si>
    <t>7/19. 
QA tested by Frank Parodi or Mike Garda? Or ourselves according to Robert?</t>
  </si>
  <si>
    <t>Revise mainframe components to no longer reference DORs components.
-TAPP2500 online component changed to no longer transfer control to DORP0300 for DORS trades in 9 places.</t>
  </si>
  <si>
    <t xml:space="preserve">7/19. 
QA tested by Frank Parodi or Mike Garda? Or ourselves according to Robert?
</t>
  </si>
  <si>
    <t>EC33</t>
  </si>
  <si>
    <t xml:space="preserve">Clone DORS VSAM file ODOR.V.D600 that may be used by non-DORs components. 
Run One Time job PWJC.RELEASE.CNTL(OLTE600P) to clone DORS file. New files will be OOLT.V.D600 
</t>
  </si>
  <si>
    <t>CHG1204802</t>
  </si>
  <si>
    <t xml:space="preserve"> </t>
  </si>
  <si>
    <t xml:space="preserve"> Testing by QA Team not required</t>
  </si>
  <si>
    <t>PWJC.RELEASE.CNTL(OLTE600P)</t>
  </si>
  <si>
    <t>OOE</t>
  </si>
  <si>
    <t>rescheduled</t>
  </si>
  <si>
    <t>OOE - Autosys Migration</t>
  </si>
  <si>
    <t>Samir/Sergey
Frizen</t>
  </si>
  <si>
    <t>This to migrate to new
autosys version to run
restart jobs, health check
jobs and housekeeping
jobs.</t>
  </si>
  <si>
    <t>Ready in QA</t>
  </si>
  <si>
    <t>COE – EQI Markup and markdown project change</t>
  </si>
  <si>
    <t>112928 </t>
  </si>
  <si>
    <t>CHG1202495</t>
  </si>
  <si>
    <t>7/30/2018-9/12/2018</t>
  </si>
  <si>
    <t>WMFIX/GAP Short Sell LOC ID and LOC BRKR   Validate required fields LOC-ID and LOC_BRKR for short shell orders coming from WMFIX/GAP</t>
  </si>
  <si>
    <t>111336</t>
  </si>
  <si>
    <t>CHG1197194</t>
  </si>
  <si>
    <t>PWFN031512  PWFN031546   PWFN031551</t>
  </si>
  <si>
    <t>William</t>
  </si>
  <si>
    <t>PWFN031690</t>
  </si>
  <si>
    <t>Raghav /
Anubhav</t>
  </si>
  <si>
    <t>Sep 10 to Oct 5</t>
  </si>
  <si>
    <t>One Time job to copy SUNGARD FCA 
Accounts to new SUNGARD 2 connection</t>
  </si>
  <si>
    <t xml:space="preserve">CHG1211556 </t>
  </si>
  <si>
    <t>AA25003 - AT14262 - OLT - ONLINE TRADING</t>
  </si>
  <si>
    <r>
      <t xml:space="preserve">GADL-4793 - </t>
    </r>
    <r>
      <rPr>
        <u/>
        <sz val="10.5"/>
        <rFont val="Frutiger 45 Light"/>
        <family val="2"/>
      </rPr>
      <t xml:space="preserve">Vestmark ID loss resulting in 
OET rejecting trades and trades late 
reporting - (CTB package PWFN030318) </t>
    </r>
    <r>
      <rPr>
        <u/>
        <sz val="10.5"/>
        <color rgb="FF0000FF"/>
        <rFont val="Frutiger 45 Light"/>
        <family val="2"/>
      </rPr>
      <t xml:space="preserve">
GADL-3551 - </t>
    </r>
    <r>
      <rPr>
        <u/>
        <sz val="10.5"/>
        <rFont val="Frutiger 45 Light"/>
        <family val="2"/>
      </rPr>
      <t>PRR Missing stepout indicator 
for only rejected CMO/MBS product 
type Trade</t>
    </r>
  </si>
  <si>
    <t>CHG1182509</t>
  </si>
  <si>
    <t>OET</t>
  </si>
  <si>
    <t>OET
FIPS</t>
  </si>
  <si>
    <t>Robert V / 
Antonio Cua</t>
  </si>
  <si>
    <t>Jayesh update</t>
  </si>
  <si>
    <t>GADL - 5004 - To block incomplete Fixed income trades from being sent to Client Inquiry</t>
  </si>
  <si>
    <t>CHG1159771</t>
  </si>
  <si>
    <t>Kovalyov, Leon /
Dave, Jayesh</t>
  </si>
  <si>
    <t>CHG1211649</t>
  </si>
  <si>
    <t>PWFN031692</t>
  </si>
  <si>
    <t>QAP-131237</t>
  </si>
  <si>
    <t>108108</t>
  </si>
  <si>
    <t>PWFN030318</t>
  </si>
  <si>
    <r>
      <t xml:space="preserve">10/25/2018
</t>
    </r>
    <r>
      <rPr>
        <strike/>
        <sz val="10.5"/>
        <color theme="1"/>
        <rFont val="Frutiger 45 Light"/>
        <family val="2"/>
      </rPr>
      <t>TBD 
9/20/2018
8/09/2018</t>
    </r>
  </si>
  <si>
    <t>PWFN031734</t>
  </si>
  <si>
    <t>Vika</t>
  </si>
  <si>
    <t xml:space="preserve">PWFN031567 PWFN031568  
PWFN031583 PWFN031597  
PWFN031585 PWFN031665  
PWFN031648 PWFN031579  
PWFN031584 PWFN030543 
PWFN031651 PWFN031653  
PWFN031654 PWFN031655
PWFN031652   </t>
  </si>
  <si>
    <t>QAP-117259</t>
  </si>
  <si>
    <t>OEFD340P PRC   
OEFB0220 SRD  
OEFB0340 SRD  
OERD315A CTC
OERD315B CTC
OERD315C CTC
OERD315D CTC
OERD315P JCL
OERD315P PRC
OERD320A CTC
OERD320B CTC
OERD320C CTC
OERD320D CTC
OERD320P JCL
OERD320P PRC
OERD325A CTC
OERD325P JCL
OERD608P PRC
OERD611P PRC   
OERD326P JCL    
OEFDEQMP JCL    
OERCEQI1 CPY 
OERBD320 SRD
OERBD605 SRD
OERDD321 SRD    
FIPD700P PRC      
OETC00EI CPY      
OEIC0030 CPY       
OEIC0050 CPY  
OENP0771 SRK      
OENP1027 SRK
OENP0088 SRK      
OEMP0310 SRK  
OEMP0315 SRK        
OEIP0024 SRK
OEIP0231 SRK 
OEIP0030 SRK         
OEIP0250 SRK      
OEIP0000 SRK
TDBP0000 SRK</t>
  </si>
  <si>
    <t>https://flow-jira.ubs.net/browse/TRADING-654
https://flow-jira.ubs.net/browse/TRADING-658</t>
  </si>
  <si>
    <t xml:space="preserve">https://flow-jira.ubs.net/browse/TRADING-631 </t>
  </si>
  <si>
    <t>https://flow-jira.ubs.net/browse/TRADING-104</t>
  </si>
  <si>
    <t>https://flow-jira.ubs.net/browse/TRADING-665</t>
  </si>
  <si>
    <t>https://flow-jira.ubs.net/browse/TRADING-273</t>
  </si>
  <si>
    <t>https://flow-jira.ubs.net/browse/TRADING-655</t>
  </si>
  <si>
    <t>https://flow-jira.ubs.net/browse/TRADING-656</t>
  </si>
  <si>
    <t>https://flow-jira.ubs.net/browse/TRADING-657</t>
  </si>
  <si>
    <t>https://flow-jira.ubs.net/browse/TRADING-659</t>
  </si>
  <si>
    <t>https://flow-jira.ubs.net/browse/TRADING-426
https://flow-jira.ubs.net/browse/TRADING-427</t>
  </si>
  <si>
    <t>https://flow-jira.ubs.net/browse/TRADING-403</t>
  </si>
  <si>
    <t>https://flow-jira.ubs.net/browse/TRADING-660</t>
  </si>
  <si>
    <t>https://flow-jira.ubs.net/browse/TRADING-162</t>
  </si>
  <si>
    <t>https://flow-jira.ubs.net/browse/TRADING-423
https://flow-jira.ubs.net/browse/TRADING-421</t>
  </si>
  <si>
    <t>https://flow-jira.ubs.net/browse/TRADING-661</t>
  </si>
  <si>
    <t>https://flow-jira.ubs.net/browse/TRADING-424</t>
  </si>
  <si>
    <t>https://flow-jira.ubs.net/browse/TRADING-429</t>
  </si>
  <si>
    <t>https://flow-jira.ubs.net/browse/TRADING-30</t>
  </si>
  <si>
    <t>https://flow-jira.ubs.net/browse/TRADING-431</t>
  </si>
  <si>
    <t>https://flow-jira.ubs.net/browse/TRADING-430</t>
  </si>
  <si>
    <t>https://flow-jira.ubs.net/browse/TRADING-425</t>
  </si>
  <si>
    <t>https://flow-jira.ubs.net/browse/TRADING-432</t>
  </si>
  <si>
    <t>https://flow-jira.ubs.net/browse/TRADING-666</t>
  </si>
  <si>
    <t xml:space="preserve">Gowtham Anantharamu </t>
  </si>
  <si>
    <t>CHG1176483</t>
  </si>
  <si>
    <t>PROD</t>
  </si>
  <si>
    <t>QA has to provide the prod date.  As of 8/29, it will be in October.</t>
  </si>
  <si>
    <t>NNM CD Block Redesign                                  1. Add eligibility block (71E) on OLT instead of NNM API      
2. Elaborate the NNM API Return codes and assign new edits for each Scenario as per following table</t>
  </si>
  <si>
    <t>PWFN031718    PWFN031719 PWFN031720  PWFN031621
PWFV029253</t>
  </si>
  <si>
    <t xml:space="preserve">COLTD600      CPY    DORS51CM         OEMCEQTY    
OLTCFIXO     
OLTC51CM        TXNCEQTY                  OLGP1010              
 SRK   OLGP2200                OLGP2201                 OLGP3100             OLGP3700                   OLPP2080                     OLVP0690                         OEMP0030          </t>
  </si>
  <si>
    <r>
      <t xml:space="preserve">09/06/2018
</t>
    </r>
    <r>
      <rPr>
        <strike/>
        <sz val="10.5"/>
        <color rgb="FF000000"/>
        <rFont val="Frutiger 45 Light"/>
        <family val="2"/>
      </rPr>
      <t>8/16/2018</t>
    </r>
  </si>
  <si>
    <r>
      <t xml:space="preserve">09/13/2018
</t>
    </r>
    <r>
      <rPr>
        <strike/>
        <sz val="10.5"/>
        <color theme="1"/>
        <rFont val="Frutiger 45 Light"/>
        <family val="2"/>
      </rPr>
      <t>TBD
10/18/2018
08/09/2018</t>
    </r>
  </si>
  <si>
    <t>09/13/2018 -09/14/2018</t>
  </si>
  <si>
    <r>
      <t xml:space="preserve">09/14/2018
</t>
    </r>
    <r>
      <rPr>
        <strike/>
        <sz val="10.5"/>
        <color theme="1"/>
        <rFont val="Frutiger 45 Light"/>
        <family val="2"/>
      </rPr>
      <t>resched to
November</t>
    </r>
  </si>
  <si>
    <r>
      <t>09/20/2018
0</t>
    </r>
    <r>
      <rPr>
        <strike/>
        <sz val="10.5"/>
        <color theme="1"/>
        <rFont val="Frutiger 45 Light"/>
        <family val="2"/>
      </rPr>
      <t>8/09/2018</t>
    </r>
  </si>
  <si>
    <r>
      <rPr>
        <sz val="10.5"/>
        <color theme="1"/>
        <rFont val="Frutiger 45 Light"/>
        <family val="2"/>
      </rPr>
      <t>09/21/2018</t>
    </r>
    <r>
      <rPr>
        <strike/>
        <sz val="10.5"/>
        <color theme="1"/>
        <rFont val="Frutiger 45 Light"/>
        <family val="2"/>
      </rPr>
      <t xml:space="preserve">
08/17/2018</t>
    </r>
  </si>
  <si>
    <r>
      <t xml:space="preserve">10/18/2018
</t>
    </r>
    <r>
      <rPr>
        <strike/>
        <sz val="10.5"/>
        <color theme="1"/>
        <rFont val="Frutiger 45 Light"/>
        <family val="2"/>
      </rPr>
      <t>TBD 
09/20/2018
08/16/2018</t>
    </r>
  </si>
  <si>
    <r>
      <t xml:space="preserve">10/25/2018
</t>
    </r>
    <r>
      <rPr>
        <strike/>
        <sz val="10.5"/>
        <color theme="1"/>
        <rFont val="Frutiger 45 Light"/>
        <family val="2"/>
      </rPr>
      <t>TBD
10/18/2018
08/16/2018</t>
    </r>
  </si>
  <si>
    <r>
      <t>01/10/2019
0</t>
    </r>
    <r>
      <rPr>
        <strike/>
        <sz val="10.5"/>
        <color theme="1"/>
        <rFont val="Frutiger 45 Light"/>
        <family val="2"/>
      </rPr>
      <t>8/16/2018</t>
    </r>
  </si>
  <si>
    <r>
      <t xml:space="preserve">01/18/2019
</t>
    </r>
    <r>
      <rPr>
        <strike/>
        <sz val="10.5"/>
        <color rgb="FF000000"/>
        <rFont val="Frutiger 45 Light"/>
        <family val="2"/>
      </rPr>
      <t>08/10/2018</t>
    </r>
  </si>
  <si>
    <r>
      <t xml:space="preserve">02/07/2019
</t>
    </r>
    <r>
      <rPr>
        <strike/>
        <sz val="10.5"/>
        <color theme="1"/>
        <rFont val="Frutiger 45 Light"/>
        <family val="2"/>
      </rPr>
      <t>08/16/2018</t>
    </r>
  </si>
  <si>
    <t>ACE maintenance release
Bug fixes
Setup for RRP Fidessa and Blaze
Need regression test</t>
  </si>
  <si>
    <r>
      <rPr>
        <b/>
        <sz val="10.5"/>
        <color theme="1"/>
        <rFont val="Frutiger 45 Light"/>
        <family val="2"/>
      </rPr>
      <t>Review and Release for C Share Purchase</t>
    </r>
    <r>
      <rPr>
        <sz val="10.5"/>
        <color theme="1"/>
        <rFont val="Frutiger 45 Light"/>
        <family val="2"/>
      </rPr>
      <t xml:space="preserve">
To address a gap in the C Share Positions BMSS report pertaining to 529 trades, enhance COE Review &amp; Release process as follows:
When a C share is being purchased in COE for a 529 account, evaluate the following:
• Time horizon of the order = or &gt; 4 years, regardless of aggregate household holdings
If the above conditions is met, route the order for Review &amp; Release.</t>
    </r>
  </si>
  <si>
    <t>Pending completing of its regression testing in QA</t>
  </si>
  <si>
    <t xml:space="preserve">Satish  </t>
  </si>
  <si>
    <t>October</t>
  </si>
  <si>
    <t xml:space="preserve">GADL-5185 - Incorrect employee indicator based on account range </t>
  </si>
  <si>
    <t>JIRA</t>
  </si>
  <si>
    <t>Packages(s)</t>
  </si>
  <si>
    <t>Contact</t>
  </si>
  <si>
    <t>SNOW Ticket</t>
  </si>
  <si>
    <t>PROD Release (history)</t>
  </si>
  <si>
    <t>Status</t>
  </si>
  <si>
    <t>Projects</t>
  </si>
  <si>
    <t>MQ PUT error due to the wrong MQ name</t>
  </si>
  <si>
    <t>Duplicate?</t>
  </si>
  <si>
    <t>TradeWeb        
OLT          
Message Broker</t>
  </si>
  <si>
    <t>QAP-134002</t>
  </si>
  <si>
    <t>NFI</t>
  </si>
  <si>
    <t>FI</t>
  </si>
  <si>
    <t>Number  of ppl in Area</t>
  </si>
  <si>
    <t>Time require</t>
  </si>
  <si>
    <t>Artur's Project</t>
  </si>
  <si>
    <t>Joe's Project</t>
  </si>
  <si>
    <t>Ketan's Project</t>
  </si>
  <si>
    <t>NFI Team</t>
  </si>
  <si>
    <t>FI team</t>
  </si>
  <si>
    <t>September Needed</t>
  </si>
  <si>
    <t>September Balance</t>
  </si>
  <si>
    <t>October Needed</t>
  </si>
  <si>
    <t>October Balance</t>
  </si>
  <si>
    <t>November Needed</t>
  </si>
  <si>
    <t>November Balance</t>
  </si>
  <si>
    <t xml:space="preserve">December Needed </t>
  </si>
  <si>
    <t>December Balance</t>
  </si>
  <si>
    <t>QA Lead</t>
  </si>
  <si>
    <t>QA Team</t>
  </si>
  <si>
    <t>Duration</t>
  </si>
  <si>
    <t>Joe</t>
  </si>
  <si>
    <t>Ketan</t>
  </si>
  <si>
    <t>Artur</t>
  </si>
  <si>
    <t>_NO-Testable</t>
  </si>
  <si>
    <t>?</t>
  </si>
  <si>
    <t>Ketan or Joe</t>
  </si>
  <si>
    <t>QA type</t>
  </si>
  <si>
    <t>QA Location</t>
  </si>
  <si>
    <t>Onshore</t>
  </si>
  <si>
    <t>US</t>
  </si>
  <si>
    <t>-</t>
  </si>
  <si>
    <t>Artur/Joe/Ketan</t>
  </si>
  <si>
    <t>???</t>
  </si>
  <si>
    <t>-----</t>
  </si>
  <si>
    <t>Artur/Depan</t>
  </si>
  <si>
    <t>Buffer</t>
  </si>
  <si>
    <t>Artur/Ketan</t>
  </si>
  <si>
    <t>Offshore</t>
  </si>
  <si>
    <t>Effort (PM)</t>
  </si>
  <si>
    <t>India</t>
  </si>
  <si>
    <t>Poland</t>
  </si>
  <si>
    <t>Kiev</t>
  </si>
  <si>
    <t>India/Poland</t>
  </si>
  <si>
    <t>ongoing</t>
  </si>
  <si>
    <t>Fidessa SOR</t>
  </si>
  <si>
    <t>Leo</t>
  </si>
  <si>
    <t>Poland/India</t>
  </si>
  <si>
    <t>Totall</t>
  </si>
  <si>
    <t>CZR intermid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</si>
</sst>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0.0%"/>
  </numFmts>
  <fonts count="43" x14ac:knownFonts="1">
    <font>
      <sz val="10.5"/>
      <color theme="1"/>
      <name val="Frutiger 45 Light"/>
      <family val="2"/>
    </font>
    <font>
      <b/>
      <sz val="10.5"/>
      <color rgb="FF000000"/>
      <name val="Frutiger 45 Light"/>
      <family val="2"/>
    </font>
    <font>
      <sz val="10.5"/>
      <color rgb="FF000000"/>
      <name val="Frutiger 45 Light"/>
      <family val="2"/>
    </font>
    <font>
      <sz val="10.5"/>
      <color theme="1"/>
      <name val="Frutiger 45 Light"/>
      <family val="2"/>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10.5"/>
      <name val="Frutiger 45 Light"/>
      <family val="2"/>
    </font>
    <font>
      <u/>
      <sz val="10.5"/>
      <color theme="10"/>
      <name val="Frutiger 45 Light"/>
      <family val="2"/>
    </font>
    <font>
      <sz val="10"/>
      <color rgb="FF222222"/>
      <name val="Arial"/>
      <family val="2"/>
    </font>
    <font>
      <sz val="11"/>
      <name val="Arial"/>
      <family val="2"/>
    </font>
    <font>
      <sz val="10"/>
      <name val="Frutiger 45 Light"/>
      <family val="2"/>
      <scheme val="minor"/>
    </font>
    <font>
      <strike/>
      <sz val="10.5"/>
      <color theme="1"/>
      <name val="Frutiger 45 Light"/>
      <family val="2"/>
    </font>
    <font>
      <sz val="11"/>
      <name val="Frutiger 45 Light"/>
      <family val="2"/>
      <scheme val="minor"/>
    </font>
    <font>
      <sz val="11"/>
      <color rgb="FF000000"/>
      <name val="Calibri"/>
      <family val="2"/>
    </font>
    <font>
      <sz val="11"/>
      <color theme="1"/>
      <name val="Frutiger 45 Light"/>
      <family val="2"/>
      <scheme val="minor"/>
    </font>
    <font>
      <sz val="10"/>
      <color rgb="FF000000"/>
      <name val="Frutiger 45 Light"/>
      <family val="2"/>
    </font>
    <font>
      <sz val="11"/>
      <color rgb="FF000000"/>
      <name val="Frutiger 45 Light"/>
      <family val="2"/>
      <scheme val="minor"/>
    </font>
    <font>
      <sz val="11"/>
      <color theme="1"/>
      <name val="Calibri"/>
      <family val="2"/>
    </font>
    <font>
      <sz val="10"/>
      <color rgb="FF222222"/>
      <name val="Times New Roman"/>
      <family val="1"/>
    </font>
    <font>
      <sz val="10"/>
      <color rgb="FF000000"/>
      <name val="Segoe UI"/>
      <family val="2"/>
    </font>
    <font>
      <sz val="11"/>
      <color rgb="FF333333"/>
      <name val="Arial"/>
      <family val="2"/>
    </font>
    <font>
      <sz val="9"/>
      <color theme="1"/>
      <name val="Frutiger 45 Light"/>
      <family val="2"/>
    </font>
    <font>
      <u/>
      <sz val="10.5"/>
      <color rgb="FF0000FF"/>
      <name val="Frutiger 45 Light"/>
      <family val="2"/>
    </font>
    <font>
      <u/>
      <sz val="10.5"/>
      <name val="Frutiger 45 Light"/>
      <family val="2"/>
    </font>
    <font>
      <strike/>
      <sz val="10.5"/>
      <color rgb="FF000000"/>
      <name val="Frutiger 45 Light"/>
      <family val="2"/>
    </font>
    <font>
      <sz val="10.5"/>
      <color rgb="FF222222"/>
      <name val="Frutiger 45 Light"/>
      <family val="2"/>
    </font>
    <font>
      <sz val="10.5"/>
      <color rgb="FF1F497D"/>
      <name val="Frutiger 45 Light"/>
      <family val="2"/>
    </font>
    <font>
      <b/>
      <sz val="9"/>
      <color rgb="FF000000"/>
      <name val="Frutiger 45 Light"/>
      <family val="2"/>
    </font>
    <font>
      <b/>
      <sz val="10.5"/>
      <color rgb="FFFF0000"/>
      <name val="Frutiger 45 Light"/>
      <family val="2"/>
    </font>
    <font>
      <sz val="10.5"/>
      <color rgb="FF92D050"/>
      <name val="Frutiger 45 Light"/>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92D050"/>
        <bgColor indexed="64"/>
      </patternFill>
    </fill>
    <fill>
      <patternFill patternType="solid">
        <fgColor rgb="FFFFFF00"/>
        <bgColor indexed="64"/>
      </patternFill>
    </fill>
    <fill>
      <patternFill patternType="solid">
        <fgColor rgb="FF93E3FF"/>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5" applyNumberFormat="0" applyAlignment="0" applyProtection="0"/>
    <xf numFmtId="0" fontId="12" fillId="6" borderId="6" applyNumberFormat="0" applyAlignment="0" applyProtection="0"/>
    <xf numFmtId="0" fontId="13" fillId="6" borderId="5" applyNumberFormat="0" applyAlignment="0" applyProtection="0"/>
    <xf numFmtId="0" fontId="14" fillId="0" borderId="7" applyNumberFormat="0" applyFill="0" applyAlignment="0" applyProtection="0"/>
    <xf numFmtId="0" fontId="15" fillId="7" borderId="8" applyNumberFormat="0" applyAlignment="0" applyProtection="0"/>
    <xf numFmtId="0" fontId="16" fillId="0" borderId="0" applyNumberFormat="0" applyFill="0" applyBorder="0" applyAlignment="0" applyProtection="0"/>
    <xf numFmtId="0" fontId="3" fillId="8"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20" fillId="0" borderId="0" applyNumberFormat="0" applyFill="0" applyBorder="0" applyAlignment="0" applyProtection="0"/>
  </cellStyleXfs>
  <cellXfs count="166">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0" xfId="0" applyAlignment="1">
      <alignment wrapText="1"/>
    </xf>
    <xf numFmtId="0" fontId="0" fillId="0" borderId="1" xfId="0" applyFill="1" applyBorder="1" applyAlignment="1">
      <alignment horizontal="left" vertical="top" wrapText="1"/>
    </xf>
    <xf numFmtId="0" fontId="19" fillId="0" borderId="1" xfId="0" applyFont="1" applyBorder="1" applyAlignment="1">
      <alignment horizontal="left" vertical="top" wrapText="1"/>
    </xf>
    <xf numFmtId="0" fontId="20" fillId="0" borderId="0" xfId="18" applyAlignment="1"/>
    <xf numFmtId="0" fontId="20" fillId="0" borderId="0" xfId="18"/>
    <xf numFmtId="0" fontId="0" fillId="0" borderId="1" xfId="0" applyBorder="1" applyAlignment="1">
      <alignment horizontal="left" vertical="top"/>
    </xf>
    <xf numFmtId="0" fontId="0" fillId="0" borderId="1" xfId="0" applyBorder="1" applyAlignment="1">
      <alignment vertical="center" wrapText="1"/>
    </xf>
    <xf numFmtId="14" fontId="0" fillId="0" borderId="1" xfId="0" applyNumberFormat="1" applyFill="1" applyBorder="1" applyAlignment="1">
      <alignment horizontal="left" vertical="top" wrapText="1"/>
    </xf>
    <xf numFmtId="14" fontId="19" fillId="0" borderId="1" xfId="0" applyNumberFormat="1" applyFont="1" applyBorder="1" applyAlignment="1">
      <alignment horizontal="left" vertical="top" wrapText="1"/>
    </xf>
    <xf numFmtId="0" fontId="19" fillId="0" borderId="1" xfId="0" applyFont="1" applyBorder="1" applyAlignment="1">
      <alignment horizontal="left" vertical="top"/>
    </xf>
    <xf numFmtId="0" fontId="25" fillId="0" borderId="1" xfId="0" applyFont="1" applyBorder="1" applyAlignment="1">
      <alignment vertical="top"/>
    </xf>
    <xf numFmtId="0" fontId="23" fillId="0" borderId="1" xfId="0" applyFont="1" applyBorder="1" applyAlignment="1">
      <alignment vertical="top"/>
    </xf>
    <xf numFmtId="0" fontId="2" fillId="0" borderId="1" xfId="0" applyFont="1" applyBorder="1" applyAlignment="1">
      <alignment vertical="top"/>
    </xf>
    <xf numFmtId="14" fontId="2" fillId="0" borderId="1" xfId="0" applyNumberFormat="1" applyFont="1" applyBorder="1" applyAlignment="1">
      <alignment horizontal="left" vertical="top"/>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26" fillId="0" borderId="1" xfId="0" applyFont="1" applyBorder="1" applyAlignment="1">
      <alignment vertical="top"/>
    </xf>
    <xf numFmtId="0" fontId="2" fillId="0" borderId="1" xfId="0" applyFont="1" applyBorder="1" applyAlignment="1">
      <alignment vertical="top" wrapText="1"/>
    </xf>
    <xf numFmtId="0" fontId="1" fillId="0" borderId="1" xfId="0" applyFont="1" applyFill="1" applyBorder="1" applyAlignment="1">
      <alignment horizontal="left" vertical="top" wrapText="1"/>
    </xf>
    <xf numFmtId="0" fontId="27" fillId="0" borderId="1" xfId="0" applyFont="1" applyBorder="1" applyAlignment="1">
      <alignment vertical="top"/>
    </xf>
    <xf numFmtId="0" fontId="2" fillId="9" borderId="1" xfId="0" applyFont="1" applyFill="1" applyBorder="1" applyAlignment="1">
      <alignment horizontal="left" vertical="top" wrapText="1"/>
    </xf>
    <xf numFmtId="0" fontId="21" fillId="0" borderId="1" xfId="0" applyFont="1" applyBorder="1" applyAlignment="1">
      <alignment vertical="top"/>
    </xf>
    <xf numFmtId="0" fontId="22" fillId="0" borderId="1" xfId="0" applyFont="1" applyBorder="1" applyAlignment="1">
      <alignment horizontal="left" vertical="top"/>
    </xf>
    <xf numFmtId="0" fontId="2" fillId="0" borderId="1" xfId="0" applyFont="1" applyBorder="1" applyAlignment="1">
      <alignment horizontal="left" vertical="top" wrapText="1"/>
    </xf>
    <xf numFmtId="14" fontId="0" fillId="0" borderId="1" xfId="0" applyNumberFormat="1" applyBorder="1" applyAlignment="1">
      <alignment horizontal="left" vertical="top"/>
    </xf>
    <xf numFmtId="0" fontId="29" fillId="0" borderId="1" xfId="0" applyFont="1" applyBorder="1" applyAlignment="1">
      <alignment vertical="top"/>
    </xf>
    <xf numFmtId="0" fontId="31" fillId="0" borderId="1" xfId="0" applyFont="1" applyBorder="1" applyAlignment="1">
      <alignment vertical="top" wrapText="1"/>
    </xf>
    <xf numFmtId="0" fontId="30" fillId="0" borderId="1" xfId="0" applyFont="1" applyBorder="1" applyAlignment="1">
      <alignment vertical="top"/>
    </xf>
    <xf numFmtId="49" fontId="27" fillId="0" borderId="1" xfId="0" applyNumberFormat="1" applyFont="1" applyFill="1" applyBorder="1" applyAlignment="1" applyProtection="1">
      <alignment horizontal="left" vertical="top"/>
    </xf>
    <xf numFmtId="0" fontId="0" fillId="0" borderId="0" xfId="0" applyBorder="1" applyAlignment="1">
      <alignment horizontal="left" vertical="top"/>
    </xf>
    <xf numFmtId="0" fontId="26" fillId="0" borderId="1" xfId="0" applyFont="1" applyBorder="1" applyAlignment="1">
      <alignment horizontal="left" vertical="top"/>
    </xf>
    <xf numFmtId="0" fontId="21" fillId="0" borderId="1" xfId="0" applyFont="1" applyBorder="1" applyAlignment="1">
      <alignment horizontal="left" vertical="top"/>
    </xf>
    <xf numFmtId="0" fontId="28" fillId="0" borderId="1" xfId="0" applyFont="1" applyBorder="1" applyAlignment="1">
      <alignment vertical="top" wrapText="1"/>
    </xf>
    <xf numFmtId="0" fontId="32" fillId="0" borderId="1" xfId="0" applyFont="1" applyBorder="1" applyAlignment="1">
      <alignment horizontal="left" vertical="top"/>
    </xf>
    <xf numFmtId="0" fontId="29" fillId="0" borderId="1" xfId="0" applyFont="1" applyBorder="1" applyAlignment="1">
      <alignment vertical="top" wrapText="1"/>
    </xf>
    <xf numFmtId="0" fontId="33" fillId="0" borderId="1" xfId="0" applyFont="1" applyBorder="1" applyAlignment="1">
      <alignment horizontal="left" vertical="top"/>
    </xf>
    <xf numFmtId="0" fontId="0" fillId="0" borderId="1" xfId="0" applyBorder="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1" xfId="0" applyFont="1" applyBorder="1" applyAlignment="1">
      <alignment horizontal="center" vertical="center" wrapText="1"/>
    </xf>
    <xf numFmtId="0" fontId="34" fillId="0" borderId="1" xfId="0" applyFont="1" applyBorder="1" applyAlignment="1">
      <alignment horizontal="left" vertical="top" wrapText="1"/>
    </xf>
    <xf numFmtId="0" fontId="0" fillId="0" borderId="11" xfId="0" applyBorder="1" applyAlignment="1">
      <alignment horizontal="center" vertical="center"/>
    </xf>
    <xf numFmtId="14" fontId="2" fillId="0" borderId="11" xfId="0" applyNumberFormat="1" applyFont="1" applyBorder="1" applyAlignment="1">
      <alignment horizontal="left" vertical="top"/>
    </xf>
    <xf numFmtId="0" fontId="2" fillId="0" borderId="11" xfId="0" applyFont="1" applyBorder="1" applyAlignment="1">
      <alignment vertical="top"/>
    </xf>
    <xf numFmtId="0" fontId="0" fillId="0" borderId="11" xfId="0" applyBorder="1" applyAlignment="1">
      <alignment horizontal="left" vertical="top" wrapText="1"/>
    </xf>
    <xf numFmtId="0" fontId="2" fillId="0" borderId="11" xfId="0" applyFont="1" applyBorder="1" applyAlignment="1">
      <alignment horizontal="left" vertical="top"/>
    </xf>
    <xf numFmtId="0" fontId="2" fillId="0" borderId="11" xfId="0" applyFont="1" applyBorder="1" applyAlignment="1">
      <alignment vertical="top" wrapText="1"/>
    </xf>
    <xf numFmtId="0" fontId="0" fillId="0" borderId="11" xfId="0" applyBorder="1" applyAlignment="1">
      <alignment horizontal="left" vertical="top"/>
    </xf>
    <xf numFmtId="0" fontId="0" fillId="0" borderId="11" xfId="0" applyFill="1" applyBorder="1" applyAlignment="1">
      <alignment horizontal="left" vertical="top" wrapText="1"/>
    </xf>
    <xf numFmtId="0" fontId="2" fillId="0" borderId="11" xfId="0" applyFont="1" applyFill="1" applyBorder="1" applyAlignment="1">
      <alignment horizontal="left" vertical="top" wrapText="1"/>
    </xf>
    <xf numFmtId="0" fontId="35" fillId="0" borderId="1" xfId="0" applyFont="1" applyBorder="1" applyAlignment="1">
      <alignment vertical="top" wrapText="1"/>
    </xf>
    <xf numFmtId="0" fontId="2" fillId="0" borderId="1" xfId="0" applyFont="1" applyBorder="1" applyAlignment="1">
      <alignment horizontal="left" vertical="top"/>
    </xf>
    <xf numFmtId="0" fontId="35" fillId="0" borderId="1" xfId="0" applyFont="1" applyFill="1" applyBorder="1" applyAlignment="1">
      <alignment vertical="top" wrapText="1"/>
    </xf>
    <xf numFmtId="0" fontId="2" fillId="0" borderId="1" xfId="0" applyFont="1" applyBorder="1" applyAlignment="1">
      <alignment horizontal="center" vertical="top"/>
    </xf>
    <xf numFmtId="0" fontId="2" fillId="0" borderId="11" xfId="0" applyFont="1" applyFill="1" applyBorder="1" applyAlignment="1">
      <alignment horizontal="center" vertical="center"/>
    </xf>
    <xf numFmtId="0" fontId="2" fillId="0" borderId="11" xfId="0" applyFont="1" applyFill="1" applyBorder="1" applyAlignment="1">
      <alignment horizontal="left" vertical="top"/>
    </xf>
    <xf numFmtId="0" fontId="26" fillId="0" borderId="11" xfId="0" applyFont="1" applyBorder="1" applyAlignment="1">
      <alignment horizontal="left" vertical="top"/>
    </xf>
    <xf numFmtId="0" fontId="26" fillId="0" borderId="11" xfId="0" applyFont="1" applyBorder="1" applyAlignment="1">
      <alignment vertical="top"/>
    </xf>
    <xf numFmtId="0" fontId="1" fillId="0" borderId="11" xfId="0" applyFont="1" applyFill="1" applyBorder="1" applyAlignment="1">
      <alignment horizontal="left" vertical="top" wrapText="1"/>
    </xf>
    <xf numFmtId="0" fontId="0" fillId="0" borderId="11" xfId="0" applyBorder="1" applyAlignment="1">
      <alignment horizontal="center" vertical="center" wrapText="1"/>
    </xf>
    <xf numFmtId="14" fontId="0" fillId="0" borderId="11" xfId="0" applyNumberFormat="1" applyBorder="1" applyAlignment="1">
      <alignment horizontal="left" vertical="top" wrapText="1"/>
    </xf>
    <xf numFmtId="164" fontId="2" fillId="0" borderId="11" xfId="0" applyNumberFormat="1" applyFont="1" applyBorder="1" applyAlignment="1">
      <alignment horizontal="left" vertical="top"/>
    </xf>
    <xf numFmtId="164" fontId="2" fillId="0" borderId="1" xfId="0" applyNumberFormat="1" applyFont="1" applyBorder="1" applyAlignment="1">
      <alignment horizontal="left" vertical="top"/>
    </xf>
    <xf numFmtId="164" fontId="0" fillId="0" borderId="11" xfId="0" applyNumberFormat="1" applyBorder="1"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Fill="1" applyBorder="1" applyAlignment="1">
      <alignment horizontal="left" vertical="top" wrapText="1"/>
    </xf>
    <xf numFmtId="164" fontId="19" fillId="0" borderId="1" xfId="0" applyNumberFormat="1" applyFont="1" applyBorder="1" applyAlignment="1">
      <alignment horizontal="left" vertical="top" wrapText="1"/>
    </xf>
    <xf numFmtId="164" fontId="2" fillId="0" borderId="1" xfId="0" applyNumberFormat="1" applyFont="1" applyFill="1" applyBorder="1" applyAlignment="1">
      <alignment horizontal="left" vertical="top" wrapText="1"/>
    </xf>
    <xf numFmtId="0" fontId="1" fillId="11" borderId="1" xfId="0" applyFont="1" applyFill="1" applyBorder="1" applyAlignment="1">
      <alignment horizontal="center" vertical="top"/>
    </xf>
    <xf numFmtId="0" fontId="2" fillId="0" borderId="1" xfId="0" applyFont="1" applyFill="1" applyBorder="1" applyAlignment="1">
      <alignment vertical="top" wrapText="1"/>
    </xf>
    <xf numFmtId="0" fontId="0" fillId="9"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center" vertical="top"/>
    </xf>
    <xf numFmtId="0" fontId="0" fillId="0" borderId="1" xfId="0" applyFont="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center" vertical="top"/>
    </xf>
    <xf numFmtId="0" fontId="0" fillId="0" borderId="0" xfId="0" applyFont="1" applyBorder="1" applyAlignment="1">
      <alignment horizontal="left" vertical="top"/>
    </xf>
    <xf numFmtId="0" fontId="0" fillId="0" borderId="0" xfId="0" applyFont="1" applyBorder="1" applyAlignment="1">
      <alignment horizontal="center" vertical="top"/>
    </xf>
    <xf numFmtId="0" fontId="0" fillId="9" borderId="1" xfId="0" applyFont="1" applyFill="1" applyBorder="1" applyAlignment="1">
      <alignment vertical="top" wrapText="1"/>
    </xf>
    <xf numFmtId="0" fontId="0" fillId="9" borderId="1" xfId="0" applyFont="1" applyFill="1" applyBorder="1" applyAlignment="1">
      <alignment horizontal="left" vertical="top"/>
    </xf>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Alignment="1">
      <alignment horizontal="left" vertical="top"/>
    </xf>
    <xf numFmtId="164" fontId="0" fillId="9" borderId="1" xfId="0" applyNumberFormat="1" applyFont="1" applyFill="1" applyBorder="1" applyAlignment="1">
      <alignment horizontal="left" vertical="top" wrapText="1"/>
    </xf>
    <xf numFmtId="0" fontId="0" fillId="0" borderId="0" xfId="0" applyFont="1" applyFill="1" applyAlignment="1">
      <alignment horizontal="left" vertical="top"/>
    </xf>
    <xf numFmtId="164" fontId="0" fillId="0" borderId="1" xfId="0" applyNumberFormat="1" applyFont="1" applyFill="1" applyBorder="1" applyAlignment="1">
      <alignment horizontal="left" vertical="top" wrapText="1"/>
    </xf>
    <xf numFmtId="164" fontId="0" fillId="0" borderId="1" xfId="0" applyNumberFormat="1" applyFont="1" applyFill="1" applyBorder="1" applyAlignment="1">
      <alignment horizontal="left" vertical="top"/>
    </xf>
    <xf numFmtId="164" fontId="0" fillId="0" borderId="1" xfId="0" applyNumberFormat="1" applyFont="1" applyBorder="1" applyAlignment="1">
      <alignment horizontal="left" vertical="top" wrapText="1"/>
    </xf>
    <xf numFmtId="16"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xf>
    <xf numFmtId="0" fontId="0" fillId="10" borderId="0" xfId="0" applyFont="1" applyFill="1" applyAlignment="1">
      <alignment horizontal="left" vertical="top"/>
    </xf>
    <xf numFmtId="164" fontId="0" fillId="0" borderId="0" xfId="0" applyNumberFormat="1" applyFont="1" applyBorder="1" applyAlignment="1">
      <alignment horizontal="left" vertical="top"/>
    </xf>
    <xf numFmtId="0" fontId="0" fillId="0" borderId="0" xfId="0" applyFont="1" applyBorder="1" applyAlignment="1">
      <alignment horizontal="left" vertical="top" wrapText="1"/>
    </xf>
    <xf numFmtId="49" fontId="0" fillId="0" borderId="1" xfId="0" applyNumberFormat="1" applyFont="1" applyFill="1" applyBorder="1" applyAlignment="1" applyProtection="1">
      <alignment horizontal="left" vertical="top"/>
    </xf>
    <xf numFmtId="49" fontId="0" fillId="0" borderId="1" xfId="0" applyNumberFormat="1" applyFont="1" applyFill="1" applyBorder="1" applyAlignment="1" applyProtection="1">
      <alignment horizontal="center" vertical="top"/>
    </xf>
    <xf numFmtId="0" fontId="38" fillId="0" borderId="1" xfId="0" applyFont="1" applyBorder="1" applyAlignment="1">
      <alignment vertical="top" wrapText="1"/>
    </xf>
    <xf numFmtId="0" fontId="38" fillId="0" borderId="1" xfId="0" applyFont="1" applyFill="1" applyBorder="1" applyAlignment="1">
      <alignment vertical="top" wrapText="1"/>
    </xf>
    <xf numFmtId="0" fontId="38" fillId="0" borderId="1" xfId="0" applyFont="1" applyFill="1" applyBorder="1" applyAlignment="1">
      <alignment horizontal="center" vertical="top"/>
    </xf>
    <xf numFmtId="0" fontId="38" fillId="0" borderId="1" xfId="0" applyFont="1" applyBorder="1" applyAlignment="1">
      <alignment vertical="top"/>
    </xf>
    <xf numFmtId="0" fontId="1" fillId="11" borderId="1" xfId="0" applyFont="1" applyFill="1" applyBorder="1" applyAlignment="1">
      <alignment horizontal="center" vertical="top" wrapText="1"/>
    </xf>
    <xf numFmtId="164" fontId="1" fillId="11" borderId="1" xfId="0" applyNumberFormat="1" applyFont="1" applyFill="1" applyBorder="1" applyAlignment="1">
      <alignment horizontal="center" vertical="top" wrapText="1"/>
    </xf>
    <xf numFmtId="0" fontId="0" fillId="9" borderId="1" xfId="0" applyFont="1" applyFill="1" applyBorder="1" applyAlignment="1">
      <alignment horizontal="center" vertical="top"/>
    </xf>
    <xf numFmtId="0" fontId="0" fillId="9" borderId="1" xfId="0" applyFont="1" applyFill="1" applyBorder="1" applyAlignment="1">
      <alignment horizontal="center" vertical="top" wrapText="1"/>
    </xf>
    <xf numFmtId="0" fontId="2" fillId="0" borderId="1" xfId="0" applyFont="1" applyBorder="1" applyAlignment="1">
      <alignment horizontal="center" vertical="top" wrapText="1"/>
    </xf>
    <xf numFmtId="164" fontId="2" fillId="0" borderId="1" xfId="0" applyNumberFormat="1" applyFont="1" applyBorder="1" applyAlignment="1">
      <alignment horizontal="left" vertical="top" wrapText="1"/>
    </xf>
    <xf numFmtId="14" fontId="0" fillId="0" borderId="1" xfId="0" applyNumberFormat="1" applyFont="1" applyBorder="1" applyAlignment="1">
      <alignment horizontal="center" vertical="top"/>
    </xf>
    <xf numFmtId="0" fontId="2" fillId="0" borderId="1" xfId="0" applyFont="1" applyFill="1" applyBorder="1" applyAlignment="1">
      <alignment horizontal="center" vertical="top"/>
    </xf>
    <xf numFmtId="0" fontId="38" fillId="0" borderId="1" xfId="0" applyFont="1" applyFill="1" applyBorder="1" applyAlignment="1">
      <alignment horizontal="left" vertical="top"/>
    </xf>
    <xf numFmtId="0" fontId="16" fillId="0" borderId="1" xfId="0" applyFont="1" applyBorder="1" applyAlignment="1">
      <alignment vertical="top" wrapText="1"/>
    </xf>
    <xf numFmtId="0" fontId="34" fillId="9" borderId="1" xfId="0" applyFont="1" applyFill="1" applyBorder="1" applyAlignment="1">
      <alignment horizontal="left" vertical="top" wrapText="1"/>
    </xf>
    <xf numFmtId="0" fontId="34" fillId="0" borderId="1" xfId="0" applyFont="1" applyFill="1" applyBorder="1" applyAlignment="1">
      <alignment horizontal="left" vertical="top" wrapText="1"/>
    </xf>
    <xf numFmtId="0" fontId="34" fillId="0" borderId="1" xfId="0" applyFont="1" applyBorder="1" applyAlignment="1">
      <alignment horizontal="left" vertical="top"/>
    </xf>
    <xf numFmtId="0" fontId="40" fillId="0" borderId="1" xfId="0" applyFont="1" applyFill="1" applyBorder="1" applyAlignment="1">
      <alignment horizontal="left" vertical="top" wrapText="1"/>
    </xf>
    <xf numFmtId="0" fontId="34" fillId="0" borderId="0" xfId="0" applyFont="1" applyBorder="1" applyAlignment="1">
      <alignment horizontal="left" vertical="top"/>
    </xf>
    <xf numFmtId="0" fontId="39" fillId="0" borderId="1" xfId="0" applyFont="1" applyFill="1" applyBorder="1" applyAlignment="1">
      <alignment vertical="top" wrapText="1"/>
    </xf>
    <xf numFmtId="0" fontId="2" fillId="0" borderId="1" xfId="0" applyFont="1" applyFill="1" applyBorder="1" applyAlignment="1">
      <alignment horizontal="center" vertical="top" wrapText="1"/>
    </xf>
    <xf numFmtId="0" fontId="41" fillId="0" borderId="1" xfId="0" applyFont="1" applyBorder="1" applyAlignment="1">
      <alignment horizontal="left" vertical="top" wrapText="1"/>
    </xf>
    <xf numFmtId="164" fontId="42" fillId="9" borderId="1" xfId="0" applyNumberFormat="1" applyFont="1" applyFill="1" applyBorder="1" applyAlignment="1">
      <alignment horizontal="left" vertical="top" wrapText="1"/>
    </xf>
    <xf numFmtId="164" fontId="24" fillId="0" borderId="1" xfId="0" applyNumberFormat="1" applyFont="1" applyFill="1" applyBorder="1" applyAlignment="1">
      <alignment horizontal="left" vertical="top" wrapText="1"/>
    </xf>
    <xf numFmtId="164" fontId="0" fillId="9" borderId="0" xfId="0" applyNumberFormat="1" applyFont="1" applyFill="1" applyBorder="1" applyAlignment="1">
      <alignment horizontal="left" vertical="top" wrapText="1"/>
    </xf>
    <xf numFmtId="0" fontId="19" fillId="0" borderId="1" xfId="0" applyFont="1" applyBorder="1" applyAlignment="1">
      <alignment vertical="top" wrapText="1"/>
    </xf>
    <xf numFmtId="0" fontId="0" fillId="0" borderId="0" xfId="0" applyFont="1" applyAlignment="1">
      <alignment horizontal="center" vertical="top"/>
    </xf>
    <xf numFmtId="0" fontId="0" fillId="10" borderId="1" xfId="0" applyFont="1" applyFill="1" applyBorder="1" applyAlignment="1">
      <alignment horizontal="left" vertical="top" wrapText="1"/>
    </xf>
    <xf numFmtId="164" fontId="16" fillId="0" borderId="1" xfId="0" applyNumberFormat="1" applyFont="1" applyBorder="1" applyAlignment="1">
      <alignment horizontal="left" vertical="top"/>
    </xf>
    <xf numFmtId="0" fontId="0" fillId="0" borderId="1" xfId="0" applyNumberFormat="1" applyFont="1" applyBorder="1" applyAlignment="1">
      <alignment horizontal="left" vertical="top" wrapText="1"/>
    </xf>
    <xf numFmtId="0" fontId="2" fillId="0" borderId="1" xfId="0" applyNumberFormat="1" applyFont="1" applyBorder="1" applyAlignment="1">
      <alignment horizontal="left" vertical="top"/>
    </xf>
    <xf numFmtId="0" fontId="42" fillId="9"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xf>
    <xf numFmtId="164" fontId="2" fillId="0" borderId="1" xfId="0" quotePrefix="1" applyNumberFormat="1" applyFont="1" applyFill="1" applyBorder="1" applyAlignment="1">
      <alignment horizontal="left" vertical="top" wrapText="1"/>
    </xf>
    <xf numFmtId="0" fontId="0" fillId="12" borderId="1" xfId="0" applyNumberFormat="1" applyFont="1" applyFill="1" applyBorder="1"/>
    <xf numFmtId="0" fontId="0" fillId="0" borderId="0" xfId="0"/>
    <xf numFmtId="0" fontId="0" fillId="0" borderId="13" xfId="0" applyFill="1" applyBorder="1"/>
    <xf numFmtId="0" fontId="0" fillId="0" borderId="12" xfId="0" applyFill="1" applyBorder="1"/>
    <xf numFmtId="0" fontId="0" fillId="0" borderId="1" xfId="0" applyBorder="1"/>
    <xf numFmtId="0" fontId="0" fillId="0" borderId="1" xfId="0" applyFill="1" applyBorder="1"/>
    <xf numFmtId="9" fontId="0" fillId="0" borderId="1" xfId="0" applyNumberFormat="1" applyBorder="1"/>
    <xf numFmtId="10" fontId="0" fillId="0" borderId="1" xfId="0" applyNumberFormat="1" applyBorder="1"/>
    <xf numFmtId="165" fontId="0" fillId="0" borderId="1" xfId="0" applyNumberFormat="1" applyBorder="1"/>
    <xf numFmtId="0" fontId="0" fillId="0" borderId="1" xfId="0" applyNumberFormat="1" applyBorder="1"/>
    <xf numFmtId="0" fontId="0" fillId="12" borderId="1" xfId="0" applyFill="1" applyBorder="1"/>
    <xf numFmtId="9" fontId="0" fillId="12" borderId="1" xfId="0" applyNumberFormat="1" applyFill="1" applyBorder="1"/>
    <xf numFmtId="0" fontId="0" fillId="12" borderId="1" xfId="0" applyNumberFormat="1" applyFill="1" applyBorder="1"/>
    <xf numFmtId="0" fontId="0" fillId="0" borderId="14" xfId="0" applyFill="1" applyBorder="1"/>
    <xf numFmtId="0" fontId="0" fillId="0" borderId="15" xfId="0" applyFill="1" applyBorder="1"/>
    <xf numFmtId="0" fontId="16" fillId="0" borderId="1" xfId="0" applyNumberFormat="1" applyFont="1" applyBorder="1"/>
    <xf numFmtId="0" fontId="16" fillId="12" borderId="1" xfId="0" applyNumberFormat="1" applyFont="1" applyFill="1" applyBorder="1"/>
    <xf numFmtId="0" fontId="2" fillId="0" borderId="1" xfId="0" applyNumberFormat="1" applyFont="1" applyBorder="1" applyAlignment="1">
      <alignment horizontal="left" vertical="top" wrapText="1"/>
    </xf>
    <xf numFmtId="0" fontId="0" fillId="0" borderId="1" xfId="0" applyNumberFormat="1" applyFont="1" applyBorder="1" applyAlignment="1">
      <alignment horizontal="left" vertical="top"/>
    </xf>
    <xf numFmtId="0" fontId="16" fillId="0" borderId="1" xfId="0" applyNumberFormat="1" applyFont="1" applyBorder="1" applyAlignment="1">
      <alignment horizontal="left" vertical="top"/>
    </xf>
    <xf numFmtId="0" fontId="2" fillId="0" borderId="1" xfId="0" applyNumberFormat="1" applyFont="1" applyFill="1" applyBorder="1" applyAlignment="1">
      <alignment horizontal="left" vertical="top" wrapText="1"/>
    </xf>
    <xf numFmtId="164" fontId="0" fillId="0" borderId="0" xfId="0" applyNumberFormat="1" applyFont="1" applyFill="1" applyBorder="1" applyAlignment="1">
      <alignment horizontal="left" vertical="top" wrapText="1"/>
    </xf>
    <xf numFmtId="0" fontId="0" fillId="13" borderId="1" xfId="0" applyFill="1" applyBorder="1"/>
    <xf numFmtId="0" fontId="0" fillId="13" borderId="1" xfId="0" applyNumberFormat="1" applyFill="1" applyBorder="1"/>
    <xf numFmtId="0" fontId="16" fillId="14" borderId="1" xfId="0" applyNumberFormat="1" applyFont="1" applyFill="1" applyBorder="1"/>
  </cellXfs>
  <cellStyles count="19">
    <cellStyle name="Bad" xfId="7" builtinId="27" hidden="1"/>
    <cellStyle name="Calculation" xfId="11" builtinId="22" hidden="1"/>
    <cellStyle name="Check Cell" xfId="13" builtinId="23" hidden="1"/>
    <cellStyle name="Explanatory Text" xfId="16" builtinId="53" hidden="1"/>
    <cellStyle name="Good" xfId="6" builtinId="26" hidden="1"/>
    <cellStyle name="Heading 1" xfId="2" builtinId="16" hidden="1"/>
    <cellStyle name="Heading 2" xfId="3" builtinId="17" hidden="1"/>
    <cellStyle name="Heading 3" xfId="4" builtinId="18" hidden="1"/>
    <cellStyle name="Heading 4" xfId="5" builtinId="19" hidden="1"/>
    <cellStyle name="Hyperlink" xfId="18" builtinId="8"/>
    <cellStyle name="Input" xfId="9" builtinId="20" hidden="1"/>
    <cellStyle name="Linked Cell" xfId="12" builtinId="24" hidden="1"/>
    <cellStyle name="Neutral" xfId="8" builtinId="28" hidden="1"/>
    <cellStyle name="Normal" xfId="0" builtinId="0"/>
    <cellStyle name="Note" xfId="15" builtinId="10" hidden="1"/>
    <cellStyle name="Output" xfId="10" builtinId="21" hidden="1"/>
    <cellStyle name="Title" xfId="1" builtinId="15" hidden="1"/>
    <cellStyle name="Total" xfId="17" builtinId="25" hidden="1"/>
    <cellStyle name="Warning Text" xfId="14" builtinId="11" hidden="1"/>
  </cellStyles>
  <dxfs count="0"/>
  <tableStyles count="0" defaultTableStyle="TableStyleMedium2" defaultPivotStyle="PivotStyleLight16"/>
  <colors>
    <mruColors>
      <color rgb="FFF3FFAB"/>
      <color rgb="FFCDEF01"/>
      <color rgb="FF93E3FF"/>
      <color rgb="FF5BD4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usernames" Target="revisions/userNames.xml"/><Relationship Id="rId5" Type="http://schemas.openxmlformats.org/officeDocument/2006/relationships/chartsheet" Target="chartsheets/sheet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Releases!$A$73:$AD$73</c:f>
              <c:strCache>
                <c:ptCount val="1"/>
                <c:pt idx="0">
                  <c:v>VG8 COE, OOE VG LZ2 OCT 01/08/2019 Artur [Project] COE/Blaze - per Phone orders support for options 01/08/2019</c:v>
                </c:pt>
              </c:strCache>
            </c:strRef>
          </c:tx>
          <c:invertIfNegative val="0"/>
          <c:cat>
            <c:multiLvlStrRef>
              <c:f>Releases!$AE$1:$AE$68</c:f>
              <c:multiLvlStrCache>
                <c:ptCount val="3"/>
                <c:lvl>
                  <c:pt idx="2">
                    <c:v>Mark update</c:v>
                  </c:pt>
                </c:lvl>
                <c:lvl>
                  <c:pt idx="2">
                    <c:v>Mark update</c:v>
                  </c:pt>
                </c:lvl>
                <c:lvl>
                  <c:pt idx="2">
                    <c:v>Mark update</c:v>
                  </c:pt>
                </c:lvl>
                <c:lvl>
                  <c:pt idx="2">
                    <c:v>Jayesh update</c:v>
                  </c:pt>
                </c:lvl>
                <c:lvl>
                  <c:pt idx="2">
                    <c:v>Jayesh update</c:v>
                  </c:pt>
                </c:lvl>
                <c:lvl>
                  <c:pt idx="2">
                    <c:v>Jayesh update</c:v>
                  </c:pt>
                </c:lvl>
                <c:lvl>
                  <c:pt idx="2">
                    <c:v>Mark update</c:v>
                  </c:pt>
                </c:lvl>
                <c:lvl>
                  <c:pt idx="2">
                    <c:v>Mark update</c:v>
                  </c:pt>
                </c:lvl>
                <c:lvl>
                  <c:pt idx="2">
                    <c:v>Jayesh update</c:v>
                  </c:pt>
                </c:lvl>
              </c:multiLvlStrCache>
            </c:multiLvlStrRef>
          </c:cat>
          <c:val>
            <c:numRef>
              <c:f>Releases!$AE$73</c:f>
              <c:numCache>
                <c:formatCode>General</c:formatCode>
                <c:ptCount val="1"/>
              </c:numCache>
            </c:numRef>
          </c:val>
        </c:ser>
        <c:dLbls>
          <c:showLegendKey val="0"/>
          <c:showVal val="0"/>
          <c:showCatName val="0"/>
          <c:showSerName val="0"/>
          <c:showPercent val="0"/>
          <c:showBubbleSize val="0"/>
        </c:dLbls>
        <c:gapWidth val="150"/>
        <c:axId val="390603904"/>
        <c:axId val="390605440"/>
      </c:barChart>
      <c:catAx>
        <c:axId val="390603904"/>
        <c:scaling>
          <c:orientation val="minMax"/>
        </c:scaling>
        <c:delete val="0"/>
        <c:axPos val="b"/>
        <c:numFmt formatCode="General" sourceLinked="1"/>
        <c:majorTickMark val="out"/>
        <c:minorTickMark val="none"/>
        <c:tickLblPos val="nextTo"/>
        <c:crossAx val="390605440"/>
        <c:crosses val="autoZero"/>
        <c:auto val="1"/>
        <c:lblAlgn val="ctr"/>
        <c:lblOffset val="100"/>
        <c:noMultiLvlLbl val="0"/>
      </c:catAx>
      <c:valAx>
        <c:axId val="390605440"/>
        <c:scaling>
          <c:orientation val="minMax"/>
        </c:scaling>
        <c:delete val="0"/>
        <c:axPos val="l"/>
        <c:majorGridlines/>
        <c:numFmt formatCode="General" sourceLinked="1"/>
        <c:majorTickMark val="out"/>
        <c:minorTickMark val="none"/>
        <c:tickLblPos val="nextTo"/>
        <c:crossAx val="390603904"/>
        <c:crosses val="autoZero"/>
        <c:crossBetween val="between"/>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customSheetViews>
    <customSheetView guid="{16202440-A2A8-4CF1-AC1B-DBD268328B4A}" scale="125" zoomToFit="1">
      <pageMargins left="0.7" right="0.7" top="0.75" bottom="0.75" header="0.3" footer="0.3"/>
    </customSheetView>
    <customSheetView guid="{A5EF57B5-1223-4AEF-B4AD-A7ECAC09F974}" scale="114" zoomToFit="1">
      <pageMargins left="0.7" right="0.7" top="0.75" bottom="0.75" header="0.3" footer="0.3"/>
    </customSheetView>
    <customSheetView guid="{BA19E817-88F7-42A3-96C6-3861370C5135}" scale="114" zoomToFit="1">
      <pageMargins left="0.7" right="0.7" top="0.75" bottom="0.75" header="0.3" footer="0.3"/>
    </customSheetView>
    <customSheetView guid="{F23BAA8D-9981-4242-BC4F-1FAB7CBB2D1A}" scale="114" zoomToFit="1">
      <pageMargins left="0.7" right="0.7" top="0.75" bottom="0.75" header="0.3" footer="0.3"/>
    </customSheetView>
    <customSheetView guid="{A0A707FC-0A97-445D-BD1B-AC08399A3910}" scale="114" zoomToFit="1">
      <pageMargins left="0.7" right="0.7" top="0.75" bottom="0.75" header="0.3" footer="0.3"/>
    </customSheetView>
    <customSheetView guid="{68ED4084-7D58-4BEA-9C55-1B9F130B89AE}" scale="114" zoomToFit="1">
      <pageMargins left="0.7" right="0.7" top="0.75" bottom="0.75" header="0.3" footer="0.3"/>
    </customSheetView>
    <customSheetView guid="{002B7B02-AE94-493B-BD40-E662ABDDCB97}" scale="114" zoomToFit="1">
      <pageMargins left="0.7" right="0.7" top="0.75" bottom="0.75" header="0.3" footer="0.3"/>
    </customSheetView>
    <customSheetView guid="{DAFDC0BE-AD1F-4EDF-98C6-224D9224520D}" scale="125" zoomToFit="1">
      <pageMargins left="0.7" right="0.7" top="0.75" bottom="0.75" header="0.3" footer="0.3"/>
    </customSheetView>
  </custom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1560" cy="62941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Releases%20for%20QA%20coordinatio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Project List"/>
      <sheetName val="Manpower estimation"/>
      <sheetName val="Sheet2"/>
    </sheetNames>
    <sheetDataSet>
      <sheetData sheetId="1">
        <row r="62">
          <cell r="X62">
            <v>1</v>
          </cell>
          <cell r="Y62">
            <v>8</v>
          </cell>
          <cell r="AC62">
            <v>1</v>
          </cell>
        </row>
        <row r="65">
          <cell r="X65">
            <v>4</v>
          </cell>
          <cell r="Y65">
            <v>2</v>
          </cell>
          <cell r="AA65">
            <v>0.5</v>
          </cell>
          <cell r="AC65">
            <v>1</v>
          </cell>
        </row>
        <row r="66">
          <cell r="X66">
            <v>3</v>
          </cell>
          <cell r="Y66">
            <v>1</v>
          </cell>
          <cell r="AC66">
            <v>0.25</v>
          </cell>
        </row>
        <row r="71">
          <cell r="X71">
            <v>0.5</v>
          </cell>
          <cell r="Y71">
            <v>2</v>
          </cell>
          <cell r="AC71">
            <v>1</v>
          </cell>
        </row>
        <row r="73">
          <cell r="X73">
            <v>3</v>
          </cell>
          <cell r="Y73">
            <v>2</v>
          </cell>
          <cell r="AC73">
            <v>1</v>
          </cell>
        </row>
        <row r="75">
          <cell r="X75">
            <v>1</v>
          </cell>
          <cell r="Y75">
            <v>1</v>
          </cell>
          <cell r="AC75">
            <v>1</v>
          </cell>
        </row>
      </sheetData>
      <sheetData sheetId="2"/>
      <sheetData sheetId="3"/>
    </sheetDataSet>
  </externalBook>
</externalLink>
</file>

<file path=xl/revisions/_rels/revisionHeaders.xml.rels><?xml version="1.0" encoding="UTF-8" standalone="yes"?>
<Relationships xmlns="http://schemas.openxmlformats.org/package/2006/relationships"><Relationship Id="rId13" Type="http://schemas.openxmlformats.org/officeDocument/2006/relationships/revisionLog" Target="NULL"/><Relationship Id="rId18" Type="http://schemas.openxmlformats.org/officeDocument/2006/relationships/revisionLog" Target="NULL"/><Relationship Id="rId26" Type="http://schemas.openxmlformats.org/officeDocument/2006/relationships/revisionLog" Target="revisionLog26.xml"/><Relationship Id="rId39" Type="http://schemas.openxmlformats.org/officeDocument/2006/relationships/revisionLog" Target="revisionLog13.xml"/><Relationship Id="rId21" Type="http://schemas.openxmlformats.org/officeDocument/2006/relationships/revisionLog" Target="NULL"/><Relationship Id="rId34" Type="http://schemas.openxmlformats.org/officeDocument/2006/relationships/revisionLog" Target="revisionLog8.xml"/><Relationship Id="rId42" Type="http://schemas.openxmlformats.org/officeDocument/2006/relationships/revisionLog" Target="revisionLog16.xml"/><Relationship Id="rId47" Type="http://schemas.openxmlformats.org/officeDocument/2006/relationships/revisionLog" Target="revisionLog21.xml"/><Relationship Id="rId50" Type="http://schemas.openxmlformats.org/officeDocument/2006/relationships/revisionLog" Target="revisionLog24.xml"/><Relationship Id="rId55" Type="http://schemas.openxmlformats.org/officeDocument/2006/relationships/revisionLog" Target="revisionLog30.xml"/><Relationship Id="rId7" Type="http://schemas.openxmlformats.org/officeDocument/2006/relationships/revisionLog" Target="NULL"/><Relationship Id="rId12" Type="http://schemas.openxmlformats.org/officeDocument/2006/relationships/revisionLog" Target="NULL"/><Relationship Id="rId17" Type="http://schemas.openxmlformats.org/officeDocument/2006/relationships/revisionLog" Target="NULL"/><Relationship Id="rId25" Type="http://schemas.openxmlformats.org/officeDocument/2006/relationships/revisionLog" Target="NULL"/><Relationship Id="rId33" Type="http://schemas.openxmlformats.org/officeDocument/2006/relationships/revisionLog" Target="revisionLog7.xml"/><Relationship Id="rId38" Type="http://schemas.openxmlformats.org/officeDocument/2006/relationships/revisionLog" Target="revisionLog12.xml"/><Relationship Id="rId46" Type="http://schemas.openxmlformats.org/officeDocument/2006/relationships/revisionLog" Target="revisionLog20.xml"/><Relationship Id="rId2" Type="http://schemas.openxmlformats.org/officeDocument/2006/relationships/revisionLog" Target="NULL"/><Relationship Id="rId16" Type="http://schemas.openxmlformats.org/officeDocument/2006/relationships/revisionLog" Target="NULL"/><Relationship Id="rId20" Type="http://schemas.openxmlformats.org/officeDocument/2006/relationships/revisionLog" Target="NULL"/><Relationship Id="rId29" Type="http://schemas.openxmlformats.org/officeDocument/2006/relationships/revisionLog" Target="revisionLog3.xml"/><Relationship Id="rId41" Type="http://schemas.openxmlformats.org/officeDocument/2006/relationships/revisionLog" Target="revisionLog15.xml"/><Relationship Id="rId54" Type="http://schemas.openxmlformats.org/officeDocument/2006/relationships/revisionLog" Target="revisionLog29.xml"/><Relationship Id="rId1" Type="http://schemas.openxmlformats.org/officeDocument/2006/relationships/revisionLog" Target="NULL"/><Relationship Id="rId6" Type="http://schemas.openxmlformats.org/officeDocument/2006/relationships/revisionLog" Target="NULL"/><Relationship Id="rId11" Type="http://schemas.openxmlformats.org/officeDocument/2006/relationships/revisionLog" Target="NULL"/><Relationship Id="rId24" Type="http://schemas.openxmlformats.org/officeDocument/2006/relationships/revisionLog" Target="NULL"/><Relationship Id="rId32" Type="http://schemas.openxmlformats.org/officeDocument/2006/relationships/revisionLog" Target="revisionLog6.xml"/><Relationship Id="rId37" Type="http://schemas.openxmlformats.org/officeDocument/2006/relationships/revisionLog" Target="revisionLog11.xml"/><Relationship Id="rId40" Type="http://schemas.openxmlformats.org/officeDocument/2006/relationships/revisionLog" Target="revisionLog14.xml"/><Relationship Id="rId45" Type="http://schemas.openxmlformats.org/officeDocument/2006/relationships/revisionLog" Target="revisionLog19.xml"/><Relationship Id="rId53" Type="http://schemas.openxmlformats.org/officeDocument/2006/relationships/revisionLog" Target="revisionLog28.xml"/><Relationship Id="rId5" Type="http://schemas.openxmlformats.org/officeDocument/2006/relationships/revisionLog" Target="NULL"/><Relationship Id="rId15" Type="http://schemas.openxmlformats.org/officeDocument/2006/relationships/revisionLog" Target="NULL"/><Relationship Id="rId23" Type="http://schemas.openxmlformats.org/officeDocument/2006/relationships/revisionLog" Target="NULL"/><Relationship Id="rId28" Type="http://schemas.openxmlformats.org/officeDocument/2006/relationships/revisionLog" Target="revisionLog2.xml"/><Relationship Id="rId36" Type="http://schemas.openxmlformats.org/officeDocument/2006/relationships/revisionLog" Target="revisionLog10.xml"/><Relationship Id="rId49" Type="http://schemas.openxmlformats.org/officeDocument/2006/relationships/revisionLog" Target="revisionLog23.xml"/><Relationship Id="rId10" Type="http://schemas.openxmlformats.org/officeDocument/2006/relationships/revisionLog" Target="NULL"/><Relationship Id="rId19" Type="http://schemas.openxmlformats.org/officeDocument/2006/relationships/revisionLog" Target="NULL"/><Relationship Id="rId31" Type="http://schemas.openxmlformats.org/officeDocument/2006/relationships/revisionLog" Target="revisionLog5.xml"/><Relationship Id="rId44" Type="http://schemas.openxmlformats.org/officeDocument/2006/relationships/revisionLog" Target="revisionLog18.xml"/><Relationship Id="rId52" Type="http://schemas.openxmlformats.org/officeDocument/2006/relationships/revisionLog" Target="revisionLog27.xml"/><Relationship Id="rId4" Type="http://schemas.openxmlformats.org/officeDocument/2006/relationships/revisionLog" Target="NULL"/><Relationship Id="rId9" Type="http://schemas.openxmlformats.org/officeDocument/2006/relationships/revisionLog" Target="NULL"/><Relationship Id="rId14" Type="http://schemas.openxmlformats.org/officeDocument/2006/relationships/revisionLog" Target="NULL"/><Relationship Id="rId22" Type="http://schemas.openxmlformats.org/officeDocument/2006/relationships/revisionLog" Target="NULL"/><Relationship Id="rId27" Type="http://schemas.openxmlformats.org/officeDocument/2006/relationships/revisionLog" Target="revisionLog1.xml"/><Relationship Id="rId30" Type="http://schemas.openxmlformats.org/officeDocument/2006/relationships/revisionLog" Target="revisionLog4.xml"/><Relationship Id="rId35" Type="http://schemas.openxmlformats.org/officeDocument/2006/relationships/revisionLog" Target="revisionLog9.xml"/><Relationship Id="rId43" Type="http://schemas.openxmlformats.org/officeDocument/2006/relationships/revisionLog" Target="revisionLog17.xml"/><Relationship Id="rId48" Type="http://schemas.openxmlformats.org/officeDocument/2006/relationships/revisionLog" Target="revisionLog22.xml"/><Relationship Id="rId56" Type="http://schemas.openxmlformats.org/officeDocument/2006/relationships/revisionLog" Target="revisionLog31.xml"/><Relationship Id="rId8" Type="http://schemas.openxmlformats.org/officeDocument/2006/relationships/revisionLog" Target="NULL"/><Relationship Id="rId51" Type="http://schemas.openxmlformats.org/officeDocument/2006/relationships/revisionLog" Target="revisionLog25.xml"/><Relationship Id="rId3" Type="http://schemas.openxmlformats.org/officeDocument/2006/relationships/revisionLog" Target="NUL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451E6DC-B4D4-479E-8D2B-D7171B47F270}" diskRevisions="1" revisionId="1120">
  <header guid="{575ED990-0492-49A5-B7C2-A50C42386FBB}" dateTime="2018-08-09T13:57:41" maxSheetId="5" userName="Leo Zvenyatsky" r:id="rId1">
    <sheetIdMap count="4">
      <sheetId val="1"/>
      <sheetId val="2"/>
      <sheetId val="3"/>
      <sheetId val="4"/>
    </sheetIdMap>
  </header>
  <header guid="{9F2AFAD8-8227-4553-A4CF-6BB9776BA2B5}" dateTime="2018-08-09T14:02:25" maxSheetId="5" userName="Leo Zvenyatsky" r:id="rId2" minRId="1" maxRId="9">
    <sheetIdMap count="4">
      <sheetId val="1"/>
      <sheetId val="2"/>
      <sheetId val="3"/>
      <sheetId val="4"/>
    </sheetIdMap>
  </header>
  <header guid="{BC0E17EE-B9B4-4BDF-96BE-2EAD1E6222B6}" dateTime="2018-08-09T14:48:44" maxSheetId="5" userName="Mathew, Thomas-XT" r:id="rId3" minRId="10" maxRId="39">
    <sheetIdMap count="4">
      <sheetId val="1"/>
      <sheetId val="2"/>
      <sheetId val="3"/>
      <sheetId val="4"/>
    </sheetIdMap>
  </header>
  <header guid="{D381FE04-14C6-4D0E-BE54-9E632DC80894}" dateTime="2018-08-09T14:50:00" maxSheetId="5" userName="Mathew, Thomas-XT" r:id="rId4">
    <sheetIdMap count="4">
      <sheetId val="1"/>
      <sheetId val="2"/>
      <sheetId val="3"/>
      <sheetId val="4"/>
    </sheetIdMap>
  </header>
  <header guid="{061A3BE2-8E54-4FCE-A30F-8B5831F43161}" dateTime="2018-08-09T15:19:21" maxSheetId="5" userName="Leo Zvenyatsky" r:id="rId5" minRId="46" maxRId="47">
    <sheetIdMap count="4">
      <sheetId val="1"/>
      <sheetId val="2"/>
      <sheetId val="3"/>
      <sheetId val="4"/>
    </sheetIdMap>
  </header>
  <header guid="{99A9A4DF-581D-4CAA-A37E-368A90D78EE1}" dateTime="2018-08-09T16:16:24" maxSheetId="5" userName="Gopalakrishnan, Venky" r:id="rId6" minRId="51" maxRId="57">
    <sheetIdMap count="4">
      <sheetId val="1"/>
      <sheetId val="2"/>
      <sheetId val="3"/>
      <sheetId val="4"/>
    </sheetIdMap>
  </header>
  <header guid="{DD0AC89D-518F-424E-8C8E-4D3598C46D22}" dateTime="2018-08-10T12:03:55" maxSheetId="5" userName="Leo Zvenyatsky" r:id="rId7" minRId="61">
    <sheetIdMap count="4">
      <sheetId val="1"/>
      <sheetId val="2"/>
      <sheetId val="3"/>
      <sheetId val="4"/>
    </sheetIdMap>
  </header>
  <header guid="{B784D925-E98D-43A3-9431-5754DB1498F1}" dateTime="2018-08-10T13:01:53" maxSheetId="5" userName="Leo Zvenyatsky" r:id="rId8" minRId="62" maxRId="64">
    <sheetIdMap count="4">
      <sheetId val="1"/>
      <sheetId val="2"/>
      <sheetId val="3"/>
      <sheetId val="4"/>
    </sheetIdMap>
  </header>
  <header guid="{BEEA4E2D-A7BB-4185-9C47-0469062CE137}" dateTime="2018-08-10T13:39:53" maxSheetId="5" userName="Gopalakrishnan, Venky" r:id="rId9" minRId="65" maxRId="76">
    <sheetIdMap count="4">
      <sheetId val="1"/>
      <sheetId val="2"/>
      <sheetId val="3"/>
      <sheetId val="4"/>
    </sheetIdMap>
  </header>
  <header guid="{E955C700-B5B5-4B1F-9D14-7D5CD384B439}" dateTime="2018-08-10T13:44:28" maxSheetId="5" userName="Gopalakrishnan, Venky" r:id="rId10" minRId="77">
    <sheetIdMap count="4">
      <sheetId val="1"/>
      <sheetId val="2"/>
      <sheetId val="3"/>
      <sheetId val="4"/>
    </sheetIdMap>
  </header>
  <header guid="{E6724DE0-24CB-4AA6-8519-60263646C118}" dateTime="2018-08-20T17:59:27" maxSheetId="5" userName="Leo Zvenyatsky" r:id="rId11" minRId="78" maxRId="83">
    <sheetIdMap count="4">
      <sheetId val="1"/>
      <sheetId val="2"/>
      <sheetId val="3"/>
      <sheetId val="4"/>
    </sheetIdMap>
  </header>
  <header guid="{30B97439-0697-4BF5-8CEC-6A308EBEC2D2}" dateTime="2018-08-21T11:45:28" maxSheetId="5" userName="Leo Zvenyatsky" r:id="rId12" minRId="84">
    <sheetIdMap count="4">
      <sheetId val="1"/>
      <sheetId val="2"/>
      <sheetId val="3"/>
      <sheetId val="4"/>
    </sheetIdMap>
  </header>
  <header guid="{5F133B9D-90CF-4891-BB2A-8C153158DAEB}" dateTime="2018-08-21T11:53:57" maxSheetId="5" userName="Leo Zvenyatsky" r:id="rId13" minRId="85">
    <sheetIdMap count="4">
      <sheetId val="1"/>
      <sheetId val="2"/>
      <sheetId val="3"/>
      <sheetId val="4"/>
    </sheetIdMap>
  </header>
  <header guid="{67759C71-5306-49AC-95DF-80EE305B2FCA}" dateTime="2018-08-21T13:21:40" maxSheetId="5" userName="Leo Zvenyatsky" r:id="rId14" minRId="86" maxRId="87">
    <sheetIdMap count="4">
      <sheetId val="1"/>
      <sheetId val="2"/>
      <sheetId val="3"/>
      <sheetId val="4"/>
    </sheetIdMap>
  </header>
  <header guid="{ECCB8167-A612-4E11-85D1-05518BE55227}" dateTime="2018-08-23T10:15:29" maxSheetId="5" userName="Duque, Alexander-XT" r:id="rId15">
    <sheetIdMap count="4">
      <sheetId val="1"/>
      <sheetId val="2"/>
      <sheetId val="3"/>
      <sheetId val="4"/>
    </sheetIdMap>
  </header>
  <header guid="{48F08275-D463-4A79-AFC4-3E8622A61D8B}" dateTime="2018-08-23T16:44:04" maxSheetId="5" userName="Mitrakul, Mark-XT" r:id="rId16" minRId="91" maxRId="102">
    <sheetIdMap count="4">
      <sheetId val="1"/>
      <sheetId val="2"/>
      <sheetId val="3"/>
      <sheetId val="4"/>
    </sheetIdMap>
  </header>
  <header guid="{E1525E28-F72C-4241-945A-82A4FFEFC5EE}" dateTime="2018-08-23T17:17:17" maxSheetId="5" userName="Mitrakul, Mark-XT" r:id="rId17" minRId="106" maxRId="156">
    <sheetIdMap count="4">
      <sheetId val="1"/>
      <sheetId val="2"/>
      <sheetId val="3"/>
      <sheetId val="4"/>
    </sheetIdMap>
  </header>
  <header guid="{E4852AAB-68C8-45E1-8308-77AFCB1EF4F1}" dateTime="2018-08-24T08:49:21" maxSheetId="5" userName="Duque, Alexander-XT" r:id="rId18" minRId="157" maxRId="167">
    <sheetIdMap count="4">
      <sheetId val="1"/>
      <sheetId val="2"/>
      <sheetId val="3"/>
      <sheetId val="4"/>
    </sheetIdMap>
  </header>
  <header guid="{87BAB8F1-6551-490C-9FEF-B5F3981E4612}" dateTime="2018-08-24T09:11:35" maxSheetId="5" userName="Duque, Alexander-XT" r:id="rId19" minRId="171" maxRId="172">
    <sheetIdMap count="4">
      <sheetId val="1"/>
      <sheetId val="2"/>
      <sheetId val="3"/>
      <sheetId val="4"/>
    </sheetIdMap>
  </header>
  <header guid="{64A50492-5035-4755-9237-417B76E33199}" dateTime="2018-08-24T10:49:26" maxSheetId="5" userName="Duque, Alexander-XT" r:id="rId20" minRId="173" maxRId="206">
    <sheetIdMap count="4">
      <sheetId val="1"/>
      <sheetId val="2"/>
      <sheetId val="3"/>
      <sheetId val="4"/>
    </sheetIdMap>
  </header>
  <header guid="{F4FC97E4-2C91-499C-AE74-7D1D68C06C7A}" dateTime="2018-08-24T11:10:07" maxSheetId="5" userName="Duque, Alexander-XT" r:id="rId21" minRId="210">
    <sheetIdMap count="4">
      <sheetId val="1"/>
      <sheetId val="2"/>
      <sheetId val="3"/>
      <sheetId val="4"/>
    </sheetIdMap>
  </header>
  <header guid="{7D2438F4-6CFA-44B4-90A2-F80B5E8D13AA}" dateTime="2018-08-27T08:39:53" maxSheetId="5" userName="Duque, Alexander-XT" r:id="rId22" minRId="211" maxRId="217">
    <sheetIdMap count="4">
      <sheetId val="1"/>
      <sheetId val="2"/>
      <sheetId val="3"/>
      <sheetId val="4"/>
    </sheetIdMap>
  </header>
  <header guid="{8546902E-5A31-4467-B873-62589A8BAFD2}" dateTime="2018-08-27T08:40:20" maxSheetId="5" userName="Duque, Alexander-XT" r:id="rId23" minRId="218">
    <sheetIdMap count="4">
      <sheetId val="1"/>
      <sheetId val="2"/>
      <sheetId val="3"/>
      <sheetId val="4"/>
    </sheetIdMap>
  </header>
  <header guid="{9CE4781D-8F1E-4A51-828A-DD992C13BC41}" dateTime="2018-08-27T08:41:13" maxSheetId="5" userName="Duque, Alexander-XT" r:id="rId24" minRId="219">
    <sheetIdMap count="4">
      <sheetId val="1"/>
      <sheetId val="2"/>
      <sheetId val="3"/>
      <sheetId val="4"/>
    </sheetIdMap>
  </header>
  <header guid="{F6B650DA-5E4C-4CF2-97EC-9DAD9B016C79}" dateTime="2018-08-27T09:12:40" maxSheetId="5" userName="Duque, Alexander-XT" r:id="rId25" minRId="220" maxRId="243">
    <sheetIdMap count="4">
      <sheetId val="1"/>
      <sheetId val="2"/>
      <sheetId val="3"/>
      <sheetId val="4"/>
    </sheetIdMap>
  </header>
  <header guid="{6578DAF7-693B-449E-8042-079AF3AAF2FA}" dateTime="2018-08-27T11:31:56" maxSheetId="5" userName="Duque, Alexander-XT" r:id="rId26" minRId="244" maxRId="289">
    <sheetIdMap count="4">
      <sheetId val="1"/>
      <sheetId val="2"/>
      <sheetId val="3"/>
      <sheetId val="4"/>
    </sheetIdMap>
  </header>
  <header guid="{9B7DE0CE-BEEF-4E51-9DDC-192B1A490BBB}" dateTime="2018-08-27T11:37:16" maxSheetId="5" userName="Duque, Alexander-XT" r:id="rId27">
    <sheetIdMap count="4">
      <sheetId val="1"/>
      <sheetId val="2"/>
      <sheetId val="3"/>
      <sheetId val="4"/>
    </sheetIdMap>
  </header>
  <header guid="{9B69DC88-B752-40A5-9EC2-8C28CFED83CE}" dateTime="2018-08-28T10:12:39" maxSheetId="5" userName="Duque, Alexander-XT" r:id="rId28" minRId="294" maxRId="307">
    <sheetIdMap count="4">
      <sheetId val="1"/>
      <sheetId val="2"/>
      <sheetId val="3"/>
      <sheetId val="4"/>
    </sheetIdMap>
  </header>
  <header guid="{93CF6486-9DCA-4777-BDD0-47307CE7B0DB}" dateTime="2018-08-28T13:27:10" maxSheetId="5" userName="Duque, Alexander-XT" r:id="rId29" minRId="312" maxRId="316">
    <sheetIdMap count="4">
      <sheetId val="1"/>
      <sheetId val="2"/>
      <sheetId val="3"/>
      <sheetId val="4"/>
    </sheetIdMap>
  </header>
  <header guid="{7C8D5334-EA54-4404-800E-44590D627FC3}" dateTime="2018-08-28T13:28:01" maxSheetId="5" userName="Duque, Alexander-XT" r:id="rId30">
    <sheetIdMap count="4">
      <sheetId val="1"/>
      <sheetId val="2"/>
      <sheetId val="3"/>
      <sheetId val="4"/>
    </sheetIdMap>
  </header>
  <header guid="{8E62D160-C5DC-4F49-8341-781CEEBCE7CD}" dateTime="2018-08-28T15:00:41" maxSheetId="5" userName="Duque, Alexander-XT" r:id="rId31" minRId="321" maxRId="326">
    <sheetIdMap count="4">
      <sheetId val="1"/>
      <sheetId val="2"/>
      <sheetId val="3"/>
      <sheetId val="4"/>
    </sheetIdMap>
  </header>
  <header guid="{897C5268-B437-46CA-9B4E-040F0F7121E1}" dateTime="2018-08-28T15:21:14" maxSheetId="5" userName="Duque, Alexander-XT" r:id="rId32" minRId="327" maxRId="345">
    <sheetIdMap count="4">
      <sheetId val="1"/>
      <sheetId val="2"/>
      <sheetId val="3"/>
      <sheetId val="4"/>
    </sheetIdMap>
  </header>
  <header guid="{B90002B0-2B7E-4AC7-8503-85165A5B12E9}" dateTime="2018-08-28T15:30:06" maxSheetId="5" userName="Duque, Alexander-XT" r:id="rId33" minRId="346" maxRId="348">
    <sheetIdMap count="4">
      <sheetId val="1"/>
      <sheetId val="2"/>
      <sheetId val="3"/>
      <sheetId val="4"/>
    </sheetIdMap>
  </header>
  <header guid="{AFAB32FF-3506-4673-B441-9AA33A1D0F4D}" dateTime="2018-08-29T08:47:04" maxSheetId="5" userName="Annumala, Diwakar K.-XT" r:id="rId34" minRId="349">
    <sheetIdMap count="4">
      <sheetId val="1"/>
      <sheetId val="2"/>
      <sheetId val="3"/>
      <sheetId val="4"/>
    </sheetIdMap>
  </header>
  <header guid="{C6E0E375-1556-4476-B1F1-E6E0CA3D9950}" dateTime="2018-08-29T09:07:06" maxSheetId="5" userName="Annumala, Diwakar K.-XT" r:id="rId35" minRId="354" maxRId="364">
    <sheetIdMap count="4">
      <sheetId val="1"/>
      <sheetId val="2"/>
      <sheetId val="3"/>
      <sheetId val="4"/>
    </sheetIdMap>
  </header>
  <header guid="{AFD3838A-3ABD-444F-86F6-D85A7AF39562}" dateTime="2018-08-29T09:38:23" maxSheetId="5" userName="Annumala, Diwakar K.-XT" r:id="rId36" minRId="369" maxRId="376">
    <sheetIdMap count="4">
      <sheetId val="1"/>
      <sheetId val="2"/>
      <sheetId val="3"/>
      <sheetId val="4"/>
    </sheetIdMap>
  </header>
  <header guid="{C07C8096-934F-435E-A680-9A99AA344CDC}" dateTime="2018-08-29T09:56:54" maxSheetId="5" userName="Annumala, Diwakar K.-XT" r:id="rId37" minRId="381" maxRId="385">
    <sheetIdMap count="4">
      <sheetId val="1"/>
      <sheetId val="2"/>
      <sheetId val="3"/>
      <sheetId val="4"/>
    </sheetIdMap>
  </header>
  <header guid="{D7262E28-E657-4F66-AF9D-B7AEF33BC6F1}" dateTime="2018-08-29T10:18:49" maxSheetId="5" userName="Annumala, Diwakar K.-XT" r:id="rId38" minRId="386">
    <sheetIdMap count="4">
      <sheetId val="1"/>
      <sheetId val="2"/>
      <sheetId val="3"/>
      <sheetId val="4"/>
    </sheetIdMap>
  </header>
  <header guid="{AC45024B-A122-4423-9903-B63D8EADE610}" dateTime="2018-08-29T10:21:22" maxSheetId="5" userName="Annumala, Diwakar K.-XT" r:id="rId39">
    <sheetIdMap count="4">
      <sheetId val="1"/>
      <sheetId val="2"/>
      <sheetId val="3"/>
      <sheetId val="4"/>
    </sheetIdMap>
  </header>
  <header guid="{D196FC6D-A9C7-4AB8-AEEC-4E22E5259033}" dateTime="2018-08-29T14:16:17" maxSheetId="5" userName="Duque, Alexander-XT" r:id="rId40">
    <sheetIdMap count="4">
      <sheetId val="1"/>
      <sheetId val="2"/>
      <sheetId val="3"/>
      <sheetId val="4"/>
    </sheetIdMap>
  </header>
  <header guid="{74507D98-DA29-4557-88F9-8EE9967D5D21}" dateTime="2018-08-29T14:18:10" maxSheetId="5" userName="Duque, Alexander-XT" r:id="rId41">
    <sheetIdMap count="4">
      <sheetId val="1"/>
      <sheetId val="2"/>
      <sheetId val="3"/>
      <sheetId val="4"/>
    </sheetIdMap>
  </header>
  <header guid="{BC6E1C0A-16D1-4093-BAA6-824E35E0B638}" dateTime="2018-08-29T14:19:51" maxSheetId="5" userName="Duque, Alexander-XT" r:id="rId42">
    <sheetIdMap count="4">
      <sheetId val="1"/>
      <sheetId val="2"/>
      <sheetId val="3"/>
      <sheetId val="4"/>
    </sheetIdMap>
  </header>
  <header guid="{D1D795CA-ABAC-41E5-8A34-33E4D451E4B8}" dateTime="2018-08-29T15:35:30" maxSheetId="5" userName="Duque, Alexander-XT" r:id="rId43" minRId="407" maxRId="412">
    <sheetIdMap count="4">
      <sheetId val="1"/>
      <sheetId val="2"/>
      <sheetId val="3"/>
      <sheetId val="4"/>
    </sheetIdMap>
  </header>
  <header guid="{5FDB4EB9-0A6C-400D-928F-3FB13E8C98E4}" dateTime="2018-08-29T15:41:52" maxSheetId="5" userName="Duque, Alexander-XT" r:id="rId44" minRId="413" maxRId="419">
    <sheetIdMap count="4">
      <sheetId val="1"/>
      <sheetId val="2"/>
      <sheetId val="3"/>
      <sheetId val="4"/>
    </sheetIdMap>
  </header>
  <header guid="{E644797F-9D94-497C-AB5B-1BDED27A5226}" dateTime="2018-08-29T15:47:28" maxSheetId="5" userName="David, Normina" r:id="rId45">
    <sheetIdMap count="4">
      <sheetId val="1"/>
      <sheetId val="2"/>
      <sheetId val="3"/>
      <sheetId val="4"/>
    </sheetIdMap>
  </header>
  <header guid="{C9276256-3F44-4B76-9728-A4F142BA6B6E}" dateTime="2018-08-29T16:07:45" maxSheetId="5" userName="David, Normina" r:id="rId46" minRId="428" maxRId="458">
    <sheetIdMap count="4">
      <sheetId val="1"/>
      <sheetId val="2"/>
      <sheetId val="3"/>
      <sheetId val="4"/>
    </sheetIdMap>
  </header>
  <header guid="{70B6F2DE-1A73-4E5E-BE95-2DD68BAC40FA}" dateTime="2018-08-29T16:50:20" maxSheetId="5" userName="David, Normina" r:id="rId47" minRId="463" maxRId="545">
    <sheetIdMap count="4">
      <sheetId val="1"/>
      <sheetId val="2"/>
      <sheetId val="3"/>
      <sheetId val="4"/>
    </sheetIdMap>
  </header>
  <header guid="{8D677381-707C-44D1-B081-332EC9111F74}" dateTime="2018-08-29T17:15:35" maxSheetId="5" userName="David, Normina" r:id="rId48" minRId="550" maxRId="625">
    <sheetIdMap count="4">
      <sheetId val="1"/>
      <sheetId val="2"/>
      <sheetId val="3"/>
      <sheetId val="4"/>
    </sheetIdMap>
  </header>
  <header guid="{1EBB618F-6E61-400F-A194-18F5F51B0073}" dateTime="2018-08-29T19:18:59" maxSheetId="5" userName="David, Normina" r:id="rId49" minRId="630" maxRId="649">
    <sheetIdMap count="4">
      <sheetId val="1"/>
      <sheetId val="2"/>
      <sheetId val="3"/>
      <sheetId val="4"/>
    </sheetIdMap>
  </header>
  <header guid="{6E833653-1237-4BA3-B461-249BD14AD540}" dateTime="2018-08-29T20:06:57" maxSheetId="5" userName="David, Normina" r:id="rId50" minRId="654" maxRId="714">
    <sheetIdMap count="4">
      <sheetId val="1"/>
      <sheetId val="2"/>
      <sheetId val="3"/>
      <sheetId val="4"/>
    </sheetIdMap>
  </header>
  <header guid="{F7157391-5315-4A04-BBCE-DE077EBAA422}" dateTime="2018-08-30T11:13:50" maxSheetId="5" userName="David, Normina" r:id="rId51" minRId="718">
    <sheetIdMap count="4">
      <sheetId val="1"/>
      <sheetId val="2"/>
      <sheetId val="3"/>
      <sheetId val="4"/>
    </sheetIdMap>
  </header>
  <header guid="{97E986C1-50E0-4D4C-BFCD-AAF453D614EF}" dateTime="2018-08-30T11:27:29" maxSheetId="5" userName="David, Normina" r:id="rId52" minRId="722" maxRId="724">
    <sheetIdMap count="4">
      <sheetId val="1"/>
      <sheetId val="2"/>
      <sheetId val="3"/>
      <sheetId val="4"/>
    </sheetIdMap>
  </header>
  <header guid="{7CD451E7-15A4-41C5-8749-5025510D4CAA}" dateTime="2018-08-30T14:17:19" maxSheetId="5" userName="David, Normina" r:id="rId53" minRId="727">
    <sheetIdMap count="4">
      <sheetId val="1"/>
      <sheetId val="2"/>
      <sheetId val="3"/>
      <sheetId val="4"/>
    </sheetIdMap>
  </header>
  <header guid="{A7CE80C1-D6BF-4E13-AC0C-0E95AB0579A7}" dateTime="2018-08-30T16:10:21" maxSheetId="5" userName="David, Normina" r:id="rId54" minRId="728" maxRId="729">
    <sheetIdMap count="4">
      <sheetId val="1"/>
      <sheetId val="2"/>
      <sheetId val="3"/>
      <sheetId val="4"/>
    </sheetIdMap>
  </header>
  <header guid="{BF90C231-5161-425E-80F6-9E1CA8AEA4B3}" dateTime="2018-08-30T16:16:30" maxSheetId="5" userName="David, Normina" r:id="rId55">
    <sheetIdMap count="4">
      <sheetId val="2"/>
      <sheetId val="3"/>
      <sheetId val="4"/>
      <sheetId val="1"/>
    </sheetIdMap>
  </header>
  <header guid="{9451E6DC-B4D4-479E-8D2B-D7171B47F270}" dateTime="2018-08-31T17:33:09" maxSheetId="6" userName="Bondarau, Artur" r:id="rId56" minRId="734" maxRId="1117">
    <sheetIdMap count="5">
      <sheetId val="2"/>
      <sheetId val="3"/>
      <sheetId val="5"/>
      <sheetId val="4"/>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5EF57B5-1223-4AEF-B4AD-A7ECAC09F974}" action="delete"/>
  <rdn rId="0" localSheetId="2" customView="1" name="Z_A5EF57B5_1223_4AEF_B4AD_A7ECAC09F974_.wvu.PrintArea" hidden="1" oldHidden="1">
    <formula>Releases!$K$1:$U$24</formula>
    <oldFormula>Releases!$K$1:$U$24</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Releases!$72:$72</formula>
  </rdn>
  <rdn rId="0" localSheetId="2" customView="1" name="Z_A5EF57B5_1223_4AEF_B4AD_A7ECAC09F974_.wvu.FilterData" hidden="1" oldHidden="1">
    <formula>Releases!$A$1:$X$65</formula>
    <oldFormula>Releases!$A$1:$X$65</oldFormula>
  </rdn>
  <rcv guid="{A5EF57B5-1223-4AEF-B4AD-A7ECAC09F97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L23" start="0" length="0">
    <dxf>
      <font>
        <u/>
        <sz val="10.5"/>
        <color rgb="FF0000FF"/>
        <name val="Frutiger 45 Light"/>
        <scheme val="none"/>
      </font>
      <alignment horizontal="general" readingOrder="0"/>
    </dxf>
  </rfmt>
  <rfmt sheetId="2" sqref="L45" start="0" length="0">
    <dxf>
      <font>
        <u/>
        <sz val="10.5"/>
        <color rgb="FF0000FF"/>
        <name val="Frutiger 45 Light"/>
        <scheme val="none"/>
      </font>
      <alignment horizontal="general" readingOrder="0"/>
    </dxf>
  </rfmt>
  <rfmt sheetId="2" sqref="L47" start="0" length="0">
    <dxf>
      <font>
        <u/>
        <sz val="10.5"/>
        <color rgb="FF0000FF"/>
        <name val="Frutiger 45 Light"/>
        <scheme val="none"/>
      </font>
      <alignment horizontal="general" readingOrder="0"/>
    </dxf>
  </rfmt>
  <rfmt sheetId="2" sqref="L55" start="0" length="0">
    <dxf>
      <font>
        <u/>
        <sz val="10.5"/>
        <color rgb="FF0000FF"/>
        <name val="Frutiger 45 Light"/>
        <scheme val="none"/>
      </font>
      <alignment horizontal="general" readingOrder="0"/>
    </dxf>
  </rfmt>
  <rfmt sheetId="2" sqref="L64" start="0" length="0">
    <dxf>
      <font>
        <u/>
        <sz val="10.5"/>
        <color rgb="FF0000FF"/>
        <name val="Frutiger 45 Light"/>
        <scheme val="none"/>
      </font>
      <alignment horizontal="general" readingOrder="0"/>
    </dxf>
  </rfmt>
  <rfmt sheetId="2" sqref="L27" start="0" length="0">
    <dxf>
      <font>
        <u/>
        <sz val="10"/>
        <color rgb="FF0000FF"/>
        <name val="Arial"/>
        <scheme val="none"/>
      </font>
    </dxf>
  </rfmt>
  <rfmt sheetId="2" sqref="L65" start="0" length="0">
    <dxf>
      <font>
        <u/>
        <sz val="10.5"/>
        <color rgb="FF0000FF"/>
        <name val="Frutiger 45 Light"/>
        <scheme val="none"/>
      </font>
      <alignment horizontal="general" readingOrder="0"/>
    </dxf>
  </rfmt>
  <rfmt sheetId="2" sqref="L31" start="0" length="0">
    <dxf>
      <font>
        <u/>
        <color rgb="FF0000FF"/>
      </font>
    </dxf>
  </rfmt>
  <rfmt sheetId="2" sqref="L32" start="0" length="0">
    <dxf>
      <font>
        <u/>
        <color rgb="FF0000FF"/>
      </font>
    </dxf>
  </rfmt>
  <rfmt sheetId="2" sqref="L33" start="0" length="0">
    <dxf>
      <font>
        <u/>
        <color rgb="FF0000FF"/>
      </font>
    </dxf>
  </rfmt>
  <rfmt sheetId="2" sqref="L34" start="0" length="0">
    <dxf>
      <font>
        <u/>
        <color rgb="FF0000FF"/>
      </font>
    </dxf>
  </rfmt>
  <rfmt sheetId="2" sqref="L25" start="0" length="0">
    <dxf>
      <font>
        <u/>
        <sz val="10.5"/>
        <color rgb="FF0000FF"/>
        <name val="Frutiger 45 Light"/>
        <scheme val="none"/>
      </font>
      <alignment horizontal="general" readingOrder="0"/>
    </dxf>
  </rfmt>
  <rfmt sheetId="2" sqref="L38" start="0" length="0">
    <dxf>
      <font>
        <u/>
        <sz val="10.5"/>
        <color rgb="FF0000FF"/>
        <name val="Frutiger 45 Light"/>
        <scheme val="none"/>
      </font>
      <alignment horizontal="general" readingOrder="0"/>
    </dxf>
  </rfmt>
  <rfmt sheetId="2" sqref="L41" start="0" length="0">
    <dxf>
      <font>
        <u/>
        <sz val="10.5"/>
        <color rgb="FF0000FF"/>
        <name val="Frutiger 45 Light"/>
        <scheme val="none"/>
      </font>
      <alignment horizontal="general" readingOrder="0"/>
    </dxf>
  </rfmt>
  <rfmt sheetId="2" sqref="L35" start="0" length="0">
    <dxf>
      <font>
        <u/>
        <sz val="10.5"/>
        <color rgb="FF0000FF"/>
        <name val="Frutiger 45 Light"/>
        <scheme val="none"/>
      </font>
      <alignment horizontal="general" readingOrder="0"/>
    </dxf>
  </rfmt>
  <rfmt sheetId="2" sqref="L26" start="0" length="0">
    <dxf>
      <font>
        <u/>
        <sz val="10.5"/>
        <color rgb="FF0000FF"/>
        <name val="Frutiger 45 Light"/>
        <scheme val="none"/>
      </font>
      <alignment horizontal="general" readingOrder="0"/>
    </dxf>
  </rfmt>
  <rfmt sheetId="2" sqref="L29" start="0" length="0">
    <dxf>
      <font>
        <u/>
        <sz val="10.5"/>
        <color rgb="FF0000FF"/>
        <name val="Frutiger 45 Light"/>
        <scheme val="none"/>
      </font>
      <alignment horizontal="general" readingOrder="0"/>
      <border outline="0">
        <top style="thin">
          <color indexed="64"/>
        </top>
        <bottom style="thin">
          <color indexed="64"/>
        </bottom>
      </border>
    </dxf>
  </rfmt>
  <rfmt sheetId="2" sqref="L28" start="0" length="0">
    <dxf>
      <font>
        <u/>
        <sz val="10.5"/>
        <color rgb="FF0000FF"/>
        <name val="Frutiger 45 Light"/>
        <scheme val="none"/>
      </font>
      <alignment horizontal="general" readingOrder="0"/>
    </dxf>
  </rfmt>
  <rfmt sheetId="2" sqref="L24" start="0" length="0">
    <dxf>
      <font>
        <u/>
        <sz val="10.5"/>
        <color rgb="FF0000FF"/>
        <name val="Frutiger 45 Light"/>
        <scheme val="none"/>
      </font>
      <alignment horizontal="general" readingOrder="0"/>
    </dxf>
  </rfmt>
  <rfmt sheetId="2" sqref="L5" start="0" length="0">
    <dxf>
      <font>
        <u/>
        <sz val="10.5"/>
        <color rgb="FF0000FF"/>
        <name val="Frutiger 45 Light"/>
        <scheme val="none"/>
      </font>
      <alignment horizontal="general" readingOrder="0"/>
    </dxf>
  </rfmt>
  <rfmt sheetId="2" sqref="L39" start="0" length="0">
    <dxf>
      <font>
        <u/>
        <sz val="10.5"/>
        <color rgb="FF0000FF"/>
        <name val="Frutiger 45 Light"/>
        <scheme val="none"/>
      </font>
      <alignment horizontal="general" readingOrder="0"/>
    </dxf>
  </rfmt>
  <rfmt sheetId="2" sqref="L22" start="0" length="0">
    <dxf>
      <font>
        <u/>
        <sz val="10.5"/>
        <color rgb="FF0000FF"/>
        <name val="Frutiger 45 Light"/>
        <scheme val="none"/>
      </font>
      <fill>
        <patternFill patternType="none">
          <bgColor indexed="65"/>
        </patternFill>
      </fill>
      <alignment horizontal="general" readingOrder="0"/>
    </dxf>
  </rfmt>
  <rfmt sheetId="2" sqref="L30" start="0" length="0">
    <dxf>
      <font>
        <u/>
        <sz val="10"/>
        <color rgb="FF0000FF"/>
        <name val="Arial"/>
        <scheme val="none"/>
      </font>
    </dxf>
  </rfmt>
  <rfmt sheetId="2" sqref="L37" start="0" length="0">
    <dxf>
      <font>
        <u/>
        <sz val="10.5"/>
        <color rgb="FF0000FF"/>
        <name val="Frutiger 45 Light"/>
        <scheme val="none"/>
      </font>
      <fill>
        <patternFill patternType="none">
          <bgColor indexed="65"/>
        </patternFill>
      </fill>
      <alignment horizontal="general" readingOrder="0"/>
      <border outline="0">
        <top style="thin">
          <color indexed="64"/>
        </top>
      </border>
    </dxf>
  </rfmt>
  <rfmt sheetId="2" sqref="L43" start="0" length="0">
    <dxf>
      <font>
        <u/>
        <sz val="10.5"/>
        <color rgb="FF0000FF"/>
        <name val="Frutiger 45 Light"/>
        <scheme val="none"/>
      </font>
      <fill>
        <patternFill patternType="none">
          <bgColor indexed="65"/>
        </patternFill>
      </fill>
      <alignment horizontal="general" readingOrder="0"/>
    </dxf>
  </rfmt>
  <rfmt sheetId="2" sqref="L36" start="0" length="0">
    <dxf>
      <font>
        <u/>
        <sz val="10.5"/>
        <color rgb="FF0000FF"/>
        <name val="Frutiger 45 Light"/>
        <scheme val="none"/>
      </font>
      <alignment horizontal="general" readingOrder="0"/>
    </dxf>
  </rfmt>
  <rfmt sheetId="2" sqref="L44" start="0" length="0">
    <dxf>
      <font>
        <u/>
        <sz val="10.5"/>
        <color rgb="FF0000FF"/>
        <name val="Frutiger 45 Light"/>
        <scheme val="none"/>
      </font>
      <alignment horizontal="general" readingOrder="0"/>
    </dxf>
  </rfmt>
  <rfmt sheetId="2" sqref="L46" start="0" length="0">
    <dxf>
      <font>
        <u/>
        <sz val="10.5"/>
        <color rgb="FF0000FF"/>
        <name val="Frutiger 45 Light"/>
        <scheme val="none"/>
      </font>
      <alignment horizontal="general" readingOrder="0"/>
      <border outline="0">
        <top style="thin">
          <color indexed="64"/>
        </top>
      </border>
    </dxf>
  </rfmt>
  <rfmt sheetId="2" sqref="L48" start="0" length="0">
    <dxf>
      <font>
        <u/>
        <sz val="10.5"/>
        <color rgb="FF0000FF"/>
        <name val="Frutiger 45 Light"/>
        <scheme val="none"/>
      </font>
      <alignment horizontal="general" readingOrder="0"/>
      <border outline="0">
        <top style="thin">
          <color indexed="64"/>
        </top>
      </border>
    </dxf>
  </rfmt>
  <rfmt sheetId="2" sqref="L49" start="0" length="0">
    <dxf>
      <font>
        <u/>
        <sz val="10.5"/>
        <color rgb="FF0000FF"/>
        <name val="Frutiger 45 Light"/>
        <scheme val="none"/>
      </font>
      <alignment horizontal="general" readingOrder="0"/>
    </dxf>
  </rfmt>
  <rfmt sheetId="2" sqref="L50" start="0" length="0">
    <dxf>
      <font>
        <u/>
        <sz val="10.5"/>
        <color rgb="FF0000FF"/>
        <name val="Frutiger 45 Light"/>
        <scheme val="none"/>
      </font>
      <alignment horizontal="general" readingOrder="0"/>
    </dxf>
  </rfmt>
  <rfmt sheetId="2" sqref="L51" start="0" length="0">
    <dxf>
      <font>
        <u/>
        <sz val="10.5"/>
        <color rgb="FF0000FF"/>
        <name val="Frutiger 45 Light"/>
        <scheme val="none"/>
      </font>
      <alignment horizontal="general" readingOrder="0"/>
      <border outline="0">
        <top style="thin">
          <color indexed="64"/>
        </top>
      </border>
    </dxf>
  </rfmt>
  <rfmt sheetId="2" sqref="L40" start="0" length="0">
    <dxf>
      <font>
        <u/>
        <sz val="10.5"/>
        <color rgb="FF0000FF"/>
        <name val="Frutiger 45 Light"/>
        <scheme val="none"/>
      </font>
      <alignment horizontal="general" readingOrder="0"/>
    </dxf>
  </rfmt>
  <rfmt sheetId="2" sqref="L52" start="0" length="0">
    <dxf>
      <font>
        <u/>
        <sz val="10.5"/>
        <color rgb="FF0000FF"/>
        <name val="Frutiger 45 Light"/>
        <scheme val="none"/>
      </font>
      <alignment horizontal="general" readingOrder="0"/>
    </dxf>
  </rfmt>
  <rfmt sheetId="2" sqref="L53" start="0" length="0">
    <dxf>
      <font>
        <u/>
        <sz val="10.5"/>
        <color rgb="FF0000FF"/>
        <name val="Frutiger 45 Light"/>
        <scheme val="none"/>
      </font>
      <alignment horizontal="general" readingOrder="0"/>
    </dxf>
  </rfmt>
  <rfmt sheetId="2" sqref="L42" start="0" length="0">
    <dxf>
      <font>
        <u/>
        <sz val="10.5"/>
        <color rgb="FF0000FF"/>
        <name val="Frutiger 45 Light"/>
        <scheme val="none"/>
      </font>
      <alignment horizontal="general" readingOrder="0"/>
    </dxf>
  </rfmt>
  <rfmt sheetId="2" sqref="L54" start="0" length="0">
    <dxf>
      <font>
        <u/>
        <sz val="10.5"/>
        <color rgb="FF0000FF"/>
        <name val="Frutiger 45 Light"/>
        <scheme val="none"/>
      </font>
      <alignment horizontal="general" readingOrder="0"/>
    </dxf>
  </rfmt>
  <rfmt sheetId="2" sqref="L56" start="0" length="0">
    <dxf>
      <font>
        <u/>
        <sz val="10.5"/>
        <color rgb="FF0000FF"/>
        <name val="Frutiger 45 Light"/>
        <scheme val="none"/>
      </font>
      <alignment horizontal="general" readingOrder="0"/>
      <border outline="0">
        <top style="thin">
          <color indexed="64"/>
        </top>
      </border>
    </dxf>
  </rfmt>
  <rfmt sheetId="2" sqref="L57" start="0" length="0">
    <dxf>
      <font>
        <u/>
        <sz val="10.5"/>
        <color rgb="FF0000FF"/>
        <name val="Frutiger 45 Light"/>
        <scheme val="none"/>
      </font>
      <fill>
        <patternFill patternType="none">
          <bgColor indexed="65"/>
        </patternFill>
      </fill>
      <alignment horizontal="general" readingOrder="0"/>
    </dxf>
  </rfmt>
  <rfmt sheetId="2" sqref="L58" start="0" length="0">
    <dxf>
      <font>
        <u/>
        <sz val="10.5"/>
        <color rgb="FF0000FF"/>
        <name val="Frutiger 45 Light"/>
        <scheme val="none"/>
      </font>
      <alignment horizontal="general" readingOrder="0"/>
    </dxf>
  </rfmt>
  <rfmt sheetId="2" sqref="L59" start="0" length="0">
    <dxf>
      <font>
        <u/>
        <sz val="10.5"/>
        <color rgb="FF0000FF"/>
        <name val="Frutiger 45 Light"/>
        <scheme val="none"/>
      </font>
      <alignment horizontal="general" readingOrder="0"/>
    </dxf>
  </rfmt>
  <rfmt sheetId="2" sqref="L60" start="0" length="0">
    <dxf>
      <font>
        <u/>
        <sz val="10.5"/>
        <color rgb="FF0000FF"/>
        <name val="Frutiger 45 Light"/>
        <scheme val="none"/>
      </font>
      <alignment horizontal="general" readingOrder="0"/>
    </dxf>
  </rfmt>
  <rfmt sheetId="2" sqref="L61" start="0" length="0">
    <dxf>
      <font>
        <u/>
        <sz val="10.5"/>
        <color rgb="FF0000FF"/>
        <name val="Frutiger 45 Light"/>
        <scheme val="none"/>
      </font>
      <alignment horizontal="general" readingOrder="0"/>
    </dxf>
  </rfmt>
  <rfmt sheetId="2" sqref="L62" start="0" length="0">
    <dxf>
      <font>
        <u/>
        <sz val="10.5"/>
        <color rgb="FF0000FF"/>
        <name val="Frutiger 45 Light"/>
        <scheme val="none"/>
      </font>
      <alignment horizontal="general" readingOrder="0"/>
    </dxf>
  </rfmt>
  <rfmt sheetId="2" sqref="L63" start="0" length="0">
    <dxf>
      <font>
        <u/>
        <sz val="10.5"/>
        <color rgb="FF0000FF"/>
        <name val="Frutiger 45 Light"/>
        <scheme val="none"/>
      </font>
      <alignment horizontal="general" readingOrder="0"/>
    </dxf>
  </rfmt>
  <rfmt sheetId="2" sqref="L66" start="0" length="0">
    <dxf>
      <font>
        <u/>
        <sz val="10.5"/>
        <color rgb="FF0000FF"/>
        <name val="Frutiger 45 Light"/>
        <scheme val="none"/>
      </font>
      <alignment horizontal="general" readingOrder="0"/>
      <border outline="0">
        <top style="thin">
          <color indexed="64"/>
        </top>
      </border>
    </dxf>
  </rfmt>
  <rfmt sheetId="2" sqref="L67" start="0" length="0">
    <dxf>
      <font>
        <u/>
        <sz val="10"/>
        <color rgb="FF0000FF"/>
      </font>
      <alignment vertical="top" readingOrder="0"/>
    </dxf>
  </rfmt>
  <rfmt sheetId="2" sqref="L68" start="0" length="0">
    <dxf>
      <font>
        <u/>
        <sz val="10.5"/>
        <color rgb="FF0000FF"/>
        <name val="Frutiger 45 Light"/>
        <scheme val="none"/>
      </font>
      <alignment horizontal="general" readingOrder="0"/>
    </dxf>
  </rfmt>
  <rfmt sheetId="2" sqref="L69" start="0" length="0">
    <dxf>
      <font>
        <u/>
        <sz val="10.5"/>
        <color rgb="FF0000FF"/>
        <name val="Frutiger 45 Light"/>
        <scheme val="none"/>
      </font>
      <alignment horizontal="general" readingOrder="0"/>
    </dxf>
  </rfmt>
  <rfmt sheetId="2" sqref="L70" start="0" length="0">
    <dxf>
      <font>
        <u/>
        <sz val="10.5"/>
        <color rgb="FF0000FF"/>
        <name val="Frutiger 45 Light"/>
        <scheme val="none"/>
      </font>
      <alignment horizontal="general" readingOrder="0"/>
    </dxf>
  </rfmt>
  <rfmt sheetId="2" sqref="L71" start="0" length="0">
    <dxf>
      <font>
        <u/>
        <sz val="10.5"/>
        <color rgb="FF0000FF"/>
        <name val="Frutiger 45 Light"/>
        <scheme val="none"/>
      </font>
      <fill>
        <patternFill patternType="none">
          <bgColor indexed="65"/>
        </patternFill>
      </fill>
      <alignment horizontal="general" readingOrder="0"/>
    </dxf>
  </rfmt>
  <rfmt sheetId="2" sqref="L72" start="0" length="0">
    <dxf>
      <font>
        <u/>
        <sz val="10.5"/>
        <color rgb="FF0000FF"/>
        <name val="Frutiger 45 Light"/>
        <scheme val="none"/>
      </font>
      <alignment horizontal="general" readingOrder="0"/>
    </dxf>
  </rfmt>
  <rfmt sheetId="2" sqref="L73" start="0" length="0">
    <dxf>
      <font>
        <u/>
        <sz val="10.5"/>
        <color rgb="FF0000FF"/>
        <name val="Frutiger 45 Light"/>
        <scheme val="none"/>
      </font>
      <fill>
        <patternFill patternType="none">
          <bgColor indexed="65"/>
        </patternFill>
      </fill>
      <alignment horizontal="general" readingOrder="0"/>
      <border outline="0">
        <top style="thin">
          <color indexed="64"/>
        </top>
      </border>
    </dxf>
  </rfmt>
  <rfmt sheetId="2" sqref="L74" start="0" length="0">
    <dxf>
      <font>
        <u/>
        <sz val="10.5"/>
        <color rgb="FF0000FF"/>
        <name val="Frutiger 45 Light"/>
        <scheme val="none"/>
      </font>
      <alignment horizontal="general" readingOrder="0"/>
    </dxf>
  </rfmt>
  <rfmt sheetId="2" sqref="L75" start="0" length="0">
    <dxf>
      <font>
        <u/>
        <sz val="10.5"/>
        <color rgb="FF0000FF"/>
        <name val="Frutiger 45 Light"/>
        <scheme val="none"/>
      </font>
      <fill>
        <patternFill patternType="none">
          <bgColor indexed="65"/>
        </patternFill>
      </fill>
      <alignment horizontal="general" readingOrder="0"/>
    </dxf>
  </rfmt>
  <rfmt sheetId="2" sqref="L76" start="0" length="0">
    <dxf>
      <font>
        <u/>
        <sz val="10.5"/>
        <color rgb="FF0000FF"/>
        <name val="Frutiger 45 Light"/>
        <scheme val="none"/>
      </font>
      <fill>
        <patternFill patternType="none">
          <bgColor indexed="65"/>
        </patternFill>
      </fill>
      <alignment horizontal="general" readingOrder="0"/>
    </dxf>
  </rfmt>
  <rfmt sheetId="2" sqref="L77" start="0" length="0">
    <dxf>
      <font>
        <u/>
        <sz val="10.5"/>
        <color rgb="FF0000FF"/>
        <name val="Frutiger 45 Light"/>
        <scheme val="none"/>
      </font>
      <alignment horizontal="general" wrapText="1" readingOrder="0"/>
    </dxf>
  </rfmt>
  <rfmt sheetId="2" sqref="L22" start="0" length="0">
    <dxf>
      <font>
        <u val="none"/>
        <sz val="10.5"/>
        <color theme="1"/>
        <name val="Frutiger 45 Light"/>
        <scheme val="none"/>
      </font>
      <fill>
        <patternFill patternType="solid">
          <bgColor rgb="FF92D050"/>
        </patternFill>
      </fill>
      <alignment horizontal="left" readingOrder="0"/>
    </dxf>
  </rfmt>
  <rfmt sheetId="2" sqref="L37" start="0" length="0">
    <dxf>
      <font>
        <u val="none"/>
        <sz val="10.5"/>
        <color theme="1"/>
        <name val="Frutiger 45 Light"/>
        <scheme val="none"/>
      </font>
      <fill>
        <patternFill patternType="solid">
          <bgColor rgb="FF92D050"/>
        </patternFill>
      </fill>
      <alignment horizontal="left" readingOrder="0"/>
      <border outline="0">
        <top/>
      </border>
    </dxf>
  </rfmt>
  <rfmt sheetId="2" sqref="L43" start="0" length="0">
    <dxf>
      <font>
        <u val="none"/>
        <sz val="10.5"/>
        <color theme="1"/>
        <name val="Frutiger 45 Light"/>
        <scheme val="none"/>
      </font>
      <fill>
        <patternFill patternType="solid">
          <bgColor rgb="FFFFFF00"/>
        </patternFill>
      </fill>
      <alignment horizontal="left" readingOrder="0"/>
    </dxf>
  </rfmt>
  <rfmt sheetId="2" sqref="L57" start="0" length="0">
    <dxf>
      <font>
        <u val="none"/>
        <sz val="10.5"/>
        <color theme="1"/>
        <name val="Frutiger 45 Light"/>
        <scheme val="none"/>
      </font>
      <fill>
        <patternFill patternType="solid">
          <bgColor rgb="FFFFFF00"/>
        </patternFill>
      </fill>
      <alignment horizontal="left" readingOrder="0"/>
    </dxf>
  </rfmt>
  <rcc rId="369" sId="2" xfDxf="1" dxf="1">
    <nc r="L41" t="inlineStr">
      <is>
        <t>https://flow-jira.ubs.net/browse/TRADING-403</t>
      </is>
    </nc>
    <ndxf>
      <font>
        <u/>
        <color rgb="FF0000FF"/>
      </font>
      <alignment vertical="top" wrapText="1" readingOrder="0"/>
      <border outline="0">
        <left style="thin">
          <color indexed="64"/>
        </left>
        <right style="thin">
          <color indexed="64"/>
        </right>
        <top style="thin">
          <color indexed="64"/>
        </top>
        <bottom style="thin">
          <color indexed="64"/>
        </bottom>
      </border>
    </ndxf>
  </rcc>
  <rcc rId="370" sId="2" xfDxf="1" dxf="1">
    <nc r="L5" t="inlineStr">
      <is>
        <t>https://flow-jira.ubs.net/browse/TRADING-660</t>
      </is>
    </nc>
    <ndxf>
      <font>
        <u/>
        <color rgb="FF0000FF"/>
      </font>
      <alignment vertical="top" wrapText="1" readingOrder="0"/>
      <border outline="0">
        <left style="thin">
          <color indexed="64"/>
        </left>
        <right style="thin">
          <color indexed="64"/>
        </right>
        <top style="thin">
          <color indexed="64"/>
        </top>
        <bottom style="thin">
          <color indexed="64"/>
        </bottom>
      </border>
    </ndxf>
  </rcc>
  <rcc rId="371" sId="2" xfDxf="1" dxf="1">
    <nc r="L39" t="inlineStr">
      <is>
        <t>https://flow-jira.ubs.net/browse/TRADING-162</t>
      </is>
    </nc>
    <ndxf>
      <font>
        <u/>
        <color rgb="FF0000FF"/>
      </font>
      <alignment vertical="top" wrapText="1" readingOrder="0"/>
      <border outline="0">
        <left style="thin">
          <color indexed="64"/>
        </left>
        <right style="thin">
          <color indexed="64"/>
        </right>
        <top style="thin">
          <color indexed="64"/>
        </top>
        <bottom style="thin">
          <color indexed="64"/>
        </bottom>
      </border>
    </ndxf>
  </rcc>
  <rcc rId="372" sId="2">
    <nc r="L30" t="inlineStr">
      <is>
        <t>https://flow-jira.ubs.net/browse/TRADING-273</t>
      </is>
    </nc>
  </rcc>
  <rcc rId="373" sId="2">
    <nc r="L26" t="inlineStr">
      <is>
        <t>https://flow-jira.ubs.net/browse/TRADING-423
https://flow-jira.ubs.net/browse/TRADING-421</t>
      </is>
    </nc>
  </rcc>
  <rcc rId="374" sId="2" xfDxf="1" dxf="1">
    <nc r="L67" t="inlineStr">
      <is>
        <t>https://flow-jira.ubs.net/browse/TRADING-661</t>
      </is>
    </nc>
    <ndxf>
      <font>
        <u/>
        <color rgb="FF0000FF"/>
      </font>
      <alignment vertical="top" wrapText="1" readingOrder="0"/>
      <border outline="0">
        <left style="thin">
          <color indexed="64"/>
        </left>
        <right style="thin">
          <color indexed="64"/>
        </right>
        <top style="thin">
          <color indexed="64"/>
        </top>
        <bottom style="thin">
          <color indexed="64"/>
        </bottom>
      </border>
    </ndxf>
  </rcc>
  <rcc rId="375" sId="2">
    <nc r="L29" t="inlineStr">
      <is>
        <t>https://flow-jira.ubs.net/browse/TRADING-424</t>
      </is>
    </nc>
  </rcc>
  <rcc rId="376" sId="2">
    <nc r="L69" t="inlineStr">
      <is>
        <t>https://flow-jira.ubs.net/browse/TRADING-429</t>
      </is>
    </nc>
  </rcc>
  <rcv guid="{002B7B02-AE94-493B-BD40-E662ABDDCB97}" action="delete"/>
  <rdn rId="0" localSheetId="2" customView="1" name="Z_002B7B02_AE94_493B_BD40_E662ABDDCB97_.wvu.PrintArea" hidden="1" oldHidden="1">
    <formula>Releases!$K$1:$V$23</formula>
    <oldFormula>Releases!$K$1:$V$23</oldFormula>
  </rdn>
  <rdn rId="0" localSheetId="2" customView="1" name="Z_002B7B02_AE94_493B_BD40_E662ABDDCB97_.wvu.PrintTitles" hidden="1" oldHidden="1">
    <formula>Releases!$1:$1</formula>
    <oldFormula>Releases!$1:$1</oldFormula>
  </rdn>
  <rdn rId="0" localSheetId="2" customView="1" name="Z_002B7B02_AE94_493B_BD40_E662ABDDCB97_.wvu.Rows" hidden="1" oldHidden="1">
    <formula>Releases!$2:$17,Releases!$73:$73</formula>
    <oldFormula>Releases!$2:$17,Releases!$73:$73</oldFormula>
  </rdn>
  <rdn rId="0" localSheetId="2" customView="1" name="Z_002B7B02_AE94_493B_BD40_E662ABDDCB97_.wvu.FilterData" hidden="1" oldHidden="1">
    <formula>Releases!$A$1:$Y$1</formula>
    <oldFormula>Releases!$A$1:$Y$1</oldFormula>
  </rdn>
  <rcv guid="{002B7B02-AE94-493B-BD40-E662ABDDCB9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2">
    <nc r="L76" t="inlineStr">
      <is>
        <t>https://flow-jira.ubs.net/browse/TRADING-30</t>
      </is>
    </nc>
  </rcc>
  <rcc rId="382" sId="2">
    <nc r="L40" t="inlineStr">
      <is>
        <t>https://flow-jira.ubs.net/browse/TRADING-431</t>
      </is>
    </nc>
  </rcc>
  <rcc rId="383" sId="2">
    <nc r="L36" t="inlineStr">
      <is>
        <t>https://flow-jira.ubs.net/browse/TRADING-430</t>
      </is>
    </nc>
  </rcc>
  <rcc rId="384" sId="2" xfDxf="1" dxf="1">
    <nc r="L35" t="inlineStr">
      <is>
        <t>https://flow-jira.ubs.net/browse/TRADING-425</t>
      </is>
    </nc>
    <ndxf>
      <font>
        <u/>
        <color rgb="FF0000FF"/>
      </font>
      <alignment vertical="top" wrapText="1" readingOrder="0"/>
      <border outline="0">
        <left style="thin">
          <color indexed="64"/>
        </left>
        <right style="thin">
          <color indexed="64"/>
        </right>
        <top style="thin">
          <color indexed="64"/>
        </top>
        <bottom style="thin">
          <color indexed="64"/>
        </bottom>
      </border>
    </ndxf>
  </rcc>
  <rcc rId="385" sId="2" xfDxf="1" dxf="1">
    <nc r="L42" t="inlineStr">
      <is>
        <t>https://flow-jira.ubs.net/browse/TRADING-432</t>
      </is>
    </nc>
    <ndxf>
      <font>
        <u/>
        <color rgb="FF0000FF"/>
      </font>
      <alignment vertical="top" wrapText="1" readingOrder="0"/>
      <border outline="0">
        <left style="thin">
          <color indexed="64"/>
        </left>
        <right style="thin">
          <color indexed="64"/>
        </right>
        <top style="thin">
          <color indexed="64"/>
        </top>
        <bottom style="thin">
          <color indexed="64"/>
        </bottom>
      </border>
    </ndxf>
  </rcc>
  <rfmt sheetId="2" sqref="L32">
    <dxf>
      <fill>
        <patternFill patternType="solid">
          <bgColor rgb="FFFFFF00"/>
        </patternFill>
      </fill>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2" xfDxf="1" dxf="1">
    <nc r="L32" t="inlineStr">
      <is>
        <t>https://flow-jira.ubs.net/browse/TRADING-666</t>
      </is>
    </nc>
    <ndxf>
      <font>
        <u/>
        <color rgb="FF0000FF"/>
      </font>
      <fill>
        <patternFill patternType="solid">
          <bgColor rgb="FFFFFF00"/>
        </patternFill>
      </fill>
      <alignment vertical="top" wrapText="1" readingOrder="0"/>
      <border outline="0">
        <left style="thin">
          <color indexed="64"/>
        </left>
        <right style="thin">
          <color indexed="64"/>
        </right>
        <top style="thin">
          <color indexed="64"/>
        </top>
        <bottom style="thin">
          <color indexed="64"/>
        </bottom>
      </border>
    </ndxf>
  </rcc>
  <rfmt sheetId="2" sqref="L32">
    <dxf>
      <fill>
        <patternFill patternType="none">
          <bgColor auto="1"/>
        </patternFill>
      </fill>
    </dxf>
  </rfmt>
  <rcv guid="{002B7B02-AE94-493B-BD40-E662ABDDCB97}" action="delete"/>
  <rdn rId="0" localSheetId="2" customView="1" name="Z_002B7B02_AE94_493B_BD40_E662ABDDCB97_.wvu.PrintArea" hidden="1" oldHidden="1">
    <formula>Releases!$K$1:$V$23</formula>
    <oldFormula>Releases!$K$1:$V$23</oldFormula>
  </rdn>
  <rdn rId="0" localSheetId="2" customView="1" name="Z_002B7B02_AE94_493B_BD40_E662ABDDCB97_.wvu.PrintTitles" hidden="1" oldHidden="1">
    <formula>Releases!$1:$1</formula>
    <oldFormula>Releases!$1:$1</oldFormula>
  </rdn>
  <rdn rId="0" localSheetId="2" customView="1" name="Z_002B7B02_AE94_493B_BD40_E662ABDDCB97_.wvu.Rows" hidden="1" oldHidden="1">
    <formula>Releases!$2:$17,Releases!$73:$73</formula>
    <oldFormula>Releases!$2:$17,Releases!$73:$73</oldFormula>
  </rdn>
  <rdn rId="0" localSheetId="2" customView="1" name="Z_002B7B02_AE94_493B_BD40_E662ABDDCB97_.wvu.FilterData" hidden="1" oldHidden="1">
    <formula>Releases!$A$1:$Y$1</formula>
    <oldFormula>Releases!$A$1:$Y$1</oldFormula>
  </rdn>
  <rcv guid="{002B7B02-AE94-493B-BD40-E662ABDDCB9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02B7B02-AE94-493B-BD40-E662ABDDCB97}" action="delete"/>
  <rdn rId="0" localSheetId="2" customView="1" name="Z_002B7B02_AE94_493B_BD40_E662ABDDCB97_.wvu.PrintArea" hidden="1" oldHidden="1">
    <formula>Releases!$K$1:$V$23</formula>
    <oldFormula>Releases!$K$1:$V$23</oldFormula>
  </rdn>
  <rdn rId="0" localSheetId="2" customView="1" name="Z_002B7B02_AE94_493B_BD40_E662ABDDCB97_.wvu.PrintTitles" hidden="1" oldHidden="1">
    <formula>Releases!$1:$1</formula>
    <oldFormula>Releases!$1:$1</oldFormula>
  </rdn>
  <rdn rId="0" localSheetId="2" customView="1" name="Z_002B7B02_AE94_493B_BD40_E662ABDDCB97_.wvu.Rows" hidden="1" oldHidden="1">
    <formula>Releases!$2:$17,Releases!$73:$73</formula>
    <oldFormula>Releases!$2:$17,Releases!$73:$73</oldFormula>
  </rdn>
  <rdn rId="0" localSheetId="2" customView="1" name="Z_002B7B02_AE94_493B_BD40_E662ABDDCB97_.wvu.FilterData" hidden="1" oldHidden="1">
    <formula>Releases!$A$1:$Y$1</formula>
    <oldFormula>Releases!$A$1:$Y$1</oldFormula>
  </rdn>
  <rcv guid="{002B7B02-AE94-493B-BD40-E662ABDDCB9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5EF57B5-1223-4AEF-B4AD-A7ECAC09F974}" action="delete"/>
  <rdn rId="0" localSheetId="2" customView="1" name="Z_A5EF57B5_1223_4AEF_B4AD_A7ECAC09F974_.wvu.PrintArea" hidden="1" oldHidden="1">
    <formula>Releases!$K$1:$V$23</formula>
    <oldFormula>Releases!$K$1:$V$23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Releases!$2:$17,Releases!$73:$73</formula>
    <oldFormula>Releases!$2:$17,Releases!$73:$73</oldFormula>
  </rdn>
  <rdn rId="0" localSheetId="2" customView="1" name="Z_A5EF57B5_1223_4AEF_B4AD_A7ECAC09F974_.wvu.FilterData" hidden="1" oldHidden="1">
    <formula>Releases!$A$1:$Y$1</formula>
    <oldFormula>Releases!$J$1:$J$78</oldFormula>
  </rdn>
  <rcv guid="{A5EF57B5-1223-4AEF-B4AD-A7ECAC09F974}"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1:XFD21">
    <dxf>
      <alignment vertical="top" readingOrder="0"/>
    </dxf>
  </rfmt>
  <rcv guid="{A5EF57B5-1223-4AEF-B4AD-A7ECAC09F974}" action="delete"/>
  <rdn rId="0" localSheetId="2" customView="1" name="Z_A5EF57B5_1223_4AEF_B4AD_A7ECAC09F974_.wvu.PrintArea" hidden="1" oldHidden="1">
    <formula>Releases!$K$1:$V$23</formula>
    <oldFormula>Releases!$K$1:$V$23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Releases!$2:$17,Releases!$73:$73</formula>
    <oldFormula>Releases!$2:$17,Releases!$73:$73</oldFormula>
  </rdn>
  <rdn rId="0" localSheetId="2" customView="1" name="Z_A5EF57B5_1223_4AEF_B4AD_A7ECAC09F974_.wvu.FilterData" hidden="1" oldHidden="1">
    <formula>Releases!$A$1:$Y$1</formula>
    <oldFormula>Releases!$A$1:$Y$1</oldFormula>
  </rdn>
  <rcv guid="{A5EF57B5-1223-4AEF-B4AD-A7ECAC09F974}"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36:XFD36">
    <dxf>
      <alignment vertical="top" readingOrder="0"/>
    </dxf>
  </rfmt>
  <rcv guid="{A5EF57B5-1223-4AEF-B4AD-A7ECAC09F974}" action="delete"/>
  <rdn rId="0" localSheetId="2" customView="1" name="Z_A5EF57B5_1223_4AEF_B4AD_A7ECAC09F974_.wvu.PrintArea" hidden="1" oldHidden="1">
    <formula>Releases!$K$1:$V$23</formula>
    <oldFormula>Releases!$K$1:$V$23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Releases!$2:$17,Releases!$73:$73</formula>
    <oldFormula>Releases!$2:$17,Releases!$73:$73</oldFormula>
  </rdn>
  <rdn rId="0" localSheetId="2" customView="1" name="Z_A5EF57B5_1223_4AEF_B4AD_A7ECAC09F974_.wvu.FilterData" hidden="1" oldHidden="1">
    <formula>Releases!$A$1:$Y$1</formula>
    <oldFormula>Releases!$A$1:$Y$1</oldFormula>
  </rdn>
  <rcv guid="{A5EF57B5-1223-4AEF-B4AD-A7ECAC09F974}"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2" numFmtId="19">
    <nc r="J30">
      <v>43356</v>
    </nc>
  </rcc>
  <rcc rId="408" sId="2">
    <oc r="S31" t="inlineStr">
      <is>
        <t>Gowtham Anantharamu</t>
      </is>
    </oc>
    <nc r="S31" t="inlineStr">
      <is>
        <t xml:space="preserve">Gowtham Anantharamu </t>
      </is>
    </nc>
  </rcc>
  <rcc rId="409" sId="2">
    <nc r="C31" t="inlineStr">
      <is>
        <t>VG</t>
      </is>
    </nc>
  </rcc>
  <rcc rId="410" sId="2">
    <nc r="C41" t="inlineStr">
      <is>
        <t>EC</t>
      </is>
    </nc>
  </rcc>
  <rcc rId="411" sId="2" numFmtId="19">
    <oc r="J41">
      <v>43378</v>
    </oc>
    <nc r="J41">
      <v>43391</v>
    </nc>
  </rcc>
  <rcc rId="412" sId="2" numFmtId="19">
    <oc r="N41">
      <v>43378</v>
    </oc>
    <nc r="N41">
      <v>43391</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78" start="0" length="0">
    <dxf>
      <alignment horizontal="general" vertical="bottom" readingOrder="0"/>
    </dxf>
  </rfmt>
  <rfmt sheetId="2" sqref="L78" start="0" length="0">
    <dxf>
      <alignment horizontal="general" vertical="bottom" readingOrder="0"/>
    </dxf>
  </rfmt>
  <rfmt sheetId="2" sqref="M78" start="0" length="0">
    <dxf>
      <alignment horizontal="general" vertical="bottom" wrapText="0" readingOrder="0"/>
    </dxf>
  </rfmt>
  <rfmt sheetId="2" sqref="N78" start="0" length="0">
    <dxf>
      <alignment horizontal="general" vertical="bottom" readingOrder="0"/>
    </dxf>
  </rfmt>
  <rfmt sheetId="2" sqref="O78" start="0" length="0">
    <dxf>
      <alignment horizontal="general" vertical="bottom" readingOrder="0"/>
    </dxf>
  </rfmt>
  <rfmt sheetId="2" sqref="P78" start="0" length="0">
    <dxf>
      <alignment horizontal="general" vertical="bottom" readingOrder="0"/>
    </dxf>
  </rfmt>
  <rfmt sheetId="2" sqref="Q78" start="0" length="0">
    <dxf>
      <alignment horizontal="general" vertical="bottom" readingOrder="0"/>
    </dxf>
  </rfmt>
  <rfmt sheetId="2" sqref="R78" start="0" length="0">
    <dxf>
      <alignment horizontal="general" vertical="bottom" readingOrder="0"/>
    </dxf>
  </rfmt>
  <rfmt sheetId="2" sqref="S78" start="0" length="0">
    <dxf>
      <alignment horizontal="general" vertical="bottom" readingOrder="0"/>
    </dxf>
  </rfmt>
  <rfmt sheetId="2" sqref="T78" start="0" length="0">
    <dxf>
      <alignment horizontal="general" vertical="bottom" readingOrder="0"/>
    </dxf>
  </rfmt>
  <rfmt sheetId="2" sqref="U78" start="0" length="0">
    <dxf>
      <alignment horizontal="general" vertical="bottom" wrapText="0" readingOrder="0"/>
    </dxf>
  </rfmt>
  <rfmt sheetId="2" sqref="V78" start="0" length="0">
    <dxf>
      <alignment horizontal="general" vertical="bottom" readingOrder="0"/>
    </dxf>
  </rfmt>
  <rcc rId="413" sId="2" xfDxf="1" dxf="1">
    <nc r="K78" t="inlineStr">
      <is>
        <t>NNM CD Block Redesign                                  1. Add eligibility block (71E) on OLT instead of NNM API                                                         2. Elaborate the NNM API Return codes and assign new edits for each Scenario as per following table</t>
      </is>
    </nc>
    <ndxf>
      <font>
        <color rgb="FF000000"/>
      </font>
      <alignment vertical="center" wrapText="1" readingOrder="0"/>
      <border outline="0">
        <right style="medium">
          <color indexed="64"/>
        </right>
        <top style="medium">
          <color indexed="64"/>
        </top>
        <bottom style="medium">
          <color indexed="64"/>
        </bottom>
      </border>
    </ndxf>
  </rcc>
  <rcc rId="414" sId="2" xfDxf="1" dxf="1">
    <nc r="L78" t="inlineStr">
      <is>
        <t>DEV</t>
      </is>
    </nc>
    <ndxf>
      <font>
        <color rgb="FF000000"/>
      </font>
      <alignment vertical="center" readingOrder="0"/>
      <border outline="0">
        <right style="medium">
          <color indexed="64"/>
        </right>
        <top style="medium">
          <color indexed="64"/>
        </top>
        <bottom style="medium">
          <color indexed="64"/>
        </bottom>
      </border>
    </ndxf>
  </rcc>
  <rcc rId="415" sId="2" xfDxf="1" dxf="1">
    <nc r="M78" t="inlineStr">
      <is>
        <t>9/20/2018 - ???????????????</t>
      </is>
    </nc>
    <ndxf>
      <font>
        <color rgb="FF000000"/>
      </font>
      <alignment vertical="center" readingOrder="0"/>
      <border outline="0">
        <right style="medium">
          <color indexed="64"/>
        </right>
        <top style="medium">
          <color indexed="64"/>
        </top>
        <bottom style="medium">
          <color indexed="64"/>
        </bottom>
      </border>
    </ndxf>
  </rcc>
  <rcc rId="416" sId="2" xfDxf="1" dxf="1">
    <nc r="N78" t="inlineStr">
      <is>
        <t>TradeWeb          OLT          Message Broker</t>
      </is>
    </nc>
    <ndxf>
      <font>
        <color rgb="FF000000"/>
      </font>
      <alignment vertical="center" wrapText="1" readingOrder="0"/>
      <border outline="0">
        <right style="medium">
          <color indexed="64"/>
        </right>
        <top style="medium">
          <color indexed="64"/>
        </top>
        <bottom style="medium">
          <color indexed="64"/>
        </bottom>
      </border>
    </ndxf>
  </rcc>
  <rcc rId="417" sId="2" xfDxf="1" dxf="1">
    <nc r="O78">
      <v>106767</v>
    </nc>
    <ndxf>
      <font>
        <sz val="11"/>
        <color rgb="FF000000"/>
        <name val="Calibri"/>
        <scheme val="none"/>
      </font>
      <alignment vertical="center" readingOrder="0"/>
      <border outline="0">
        <right style="medium">
          <color indexed="64"/>
        </right>
        <top style="medium">
          <color indexed="64"/>
        </top>
        <bottom style="medium">
          <color indexed="64"/>
        </bottom>
      </border>
    </ndxf>
  </rcc>
  <rcc rId="418" sId="2" xfDxf="1" dxf="1">
    <nc r="P78" t="inlineStr">
      <is>
        <t>CHG1176483</t>
      </is>
    </nc>
    <ndxf>
      <font>
        <sz val="11"/>
        <color rgb="FF000000"/>
        <name val="Calibri"/>
        <scheme val="none"/>
      </font>
      <alignment vertical="center" readingOrder="0"/>
      <border outline="0">
        <right style="medium">
          <color indexed="64"/>
        </right>
        <top style="medium">
          <color indexed="64"/>
        </top>
        <bottom style="medium">
          <color indexed="64"/>
        </bottom>
      </border>
    </ndxf>
  </rcc>
  <rcc rId="419" sId="2" xfDxf="1" dxf="1">
    <nc r="Q78" t="inlineStr">
      <is>
        <t>PWFN031718    PWFN031719   PWFN031720  PWFN031621PWFV029253</t>
      </is>
    </nc>
    <ndxf>
      <font>
        <color rgb="FF000000"/>
      </font>
      <alignment vertical="center" wrapText="1" readingOrder="0"/>
      <border outline="0">
        <right style="medium">
          <color indexed="64"/>
        </right>
        <top style="medium">
          <color indexed="64"/>
        </top>
        <bottom style="medium">
          <color indexed="64"/>
        </bottom>
      </border>
    </ndxf>
  </rcc>
  <rfmt sheetId="2" xfDxf="1" sqref="R78" start="0" length="0">
    <dxf>
      <font>
        <color rgb="FF000000"/>
      </font>
      <alignment vertical="center" readingOrder="0"/>
      <border outline="0">
        <right style="medium">
          <color indexed="64"/>
        </right>
        <top style="medium">
          <color indexed="64"/>
        </top>
        <bottom style="medium">
          <color indexed="64"/>
        </bottom>
      </border>
    </dxf>
  </rfmt>
  <rfmt sheetId="2" xfDxf="1" sqref="S78" start="0" length="0">
    <dxf>
      <font>
        <color rgb="FF000000"/>
      </font>
      <alignment vertical="center" readingOrder="0"/>
      <border outline="0">
        <right style="medium">
          <color indexed="64"/>
        </right>
        <top style="medium">
          <color indexed="64"/>
        </top>
        <bottom style="medium">
          <color indexed="64"/>
        </bottom>
      </border>
    </dxf>
  </rfmt>
  <rfmt sheetId="2" xfDxf="1" sqref="T78" start="0" length="0">
    <dxf>
      <font>
        <color rgb="FF000000"/>
      </font>
      <alignment vertical="center" readingOrder="0"/>
      <border outline="0">
        <right style="medium">
          <color indexed="64"/>
        </right>
        <top style="medium">
          <color indexed="64"/>
        </top>
        <bottom style="medium">
          <color indexed="64"/>
        </bottom>
      </border>
    </dxf>
  </rfmt>
  <rfmt sheetId="2" xfDxf="1" sqref="U78" start="0" length="0">
    <dxf>
      <font>
        <color rgb="FF000000"/>
      </font>
      <alignment vertical="center" wrapText="1" readingOrder="0"/>
      <border outline="0">
        <right style="medium">
          <color indexed="64"/>
        </right>
        <top style="medium">
          <color indexed="64"/>
        </top>
        <bottom style="medium">
          <color indexed="64"/>
        </bottom>
      </border>
    </dxf>
  </rfmt>
  <rfmt sheetId="2" xfDxf="1" sqref="V78" start="0" length="0">
    <dxf>
      <font>
        <color rgb="FF000000"/>
      </font>
      <alignment vertical="center" readingOrder="0"/>
      <border outline="0">
        <right style="medium">
          <color indexed="64"/>
        </right>
        <top style="medium">
          <color indexed="64"/>
        </top>
        <bottom style="medium">
          <color indexed="64"/>
        </bottom>
      </border>
    </dxf>
  </rfmt>
  <rcv guid="{A5EF57B5-1223-4AEF-B4AD-A7ECAC09F974}" action="delete"/>
  <rdn rId="0" localSheetId="2" customView="1" name="Z_A5EF57B5_1223_4AEF_B4AD_A7ECAC09F974_.wvu.PrintArea" hidden="1" oldHidden="1">
    <formula>Releases!$K$1:$V$23</formula>
    <oldFormula>Releases!$K$1:$V$23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Releases!$2:$17,Releases!$73:$73</formula>
    <oldFormula>Releases!$2:$17,Releases!$73:$73</oldFormula>
  </rdn>
  <rdn rId="0" localSheetId="2" customView="1" name="Z_A5EF57B5_1223_4AEF_B4AD_A7ECAC09F974_.wvu.FilterData" hidden="1" oldHidden="1">
    <formula>Releases!$A$1:$Y$1</formula>
    <oldFormula>Releases!$A$1:$Y$1</oldFormula>
  </rdn>
  <rcv guid="{A5EF57B5-1223-4AEF-B4AD-A7ECAC09F974}"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DAFDC0BE_AD1F_4EDF_98C6_224D9224520D_.wvu.PrintArea" hidden="1" oldHidden="1">
    <formula>Releases!$K$1:$V$23</formula>
  </rdn>
  <rdn rId="0" localSheetId="2" customView="1" name="Z_DAFDC0BE_AD1F_4EDF_98C6_224D9224520D_.wvu.PrintTitles" hidden="1" oldHidden="1">
    <formula>Releases!$1:$1</formula>
  </rdn>
  <rdn rId="0" localSheetId="2" customView="1" name="Z_DAFDC0BE_AD1F_4EDF_98C6_224D9224520D_.wvu.Rows" hidden="1" oldHidden="1">
    <formula>Releases!$2:$17,Releases!$73:$73</formula>
  </rdn>
  <rdn rId="0" localSheetId="2" customView="1" name="Z_DAFDC0BE_AD1F_4EDF_98C6_224D9224520D_.wvu.FilterData" hidden="1" oldHidden="1">
    <formula>Releases!$A$1:$Y$1</formula>
  </rdn>
  <rcv guid="{DAFDC0BE-AD1F-4EDF-98C6-224D9224520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P66" start="0" length="0">
    <dxf>
      <fill>
        <patternFill patternType="none">
          <bgColor indexed="65"/>
        </patternFill>
      </fill>
      <alignment horizontal="general" vertical="bottom" readingOrder="0"/>
      <border outline="0">
        <left/>
        <right/>
        <top/>
        <bottom/>
      </border>
    </dxf>
  </rfmt>
  <rfmt sheetId="2" sqref="Q66" start="0" length="0">
    <dxf>
      <alignment horizontal="general" vertical="bottom" readingOrder="0"/>
      <border outline="0">
        <left/>
        <right/>
        <top/>
        <bottom/>
      </border>
    </dxf>
  </rfmt>
  <rcc rId="294" sId="2" xfDxf="1" dxf="1">
    <nc r="P66" t="inlineStr">
      <is>
        <t>CHG1211649</t>
      </is>
    </nc>
    <ndxf>
      <font>
        <sz val="10"/>
        <color rgb="FF000000"/>
      </font>
      <alignment horizontal="center" vertical="center" wrapText="1" readingOrder="0"/>
      <border outline="0">
        <left style="medium">
          <color indexed="64"/>
        </left>
        <right style="medium">
          <color indexed="64"/>
        </right>
        <top style="medium">
          <color indexed="64"/>
        </top>
        <bottom style="medium">
          <color indexed="64"/>
        </bottom>
      </border>
    </ndxf>
  </rcc>
  <rcc rId="295" sId="2" xfDxf="1" dxf="1">
    <nc r="Q66" t="inlineStr">
      <is>
        <t>PWFN031692</t>
      </is>
    </nc>
    <ndxf>
      <font>
        <sz val="10"/>
        <color rgb="FF000000"/>
      </font>
      <alignment horizontal="center" vertical="center" wrapText="1" readingOrder="0"/>
      <border outline="0">
        <right style="medium">
          <color indexed="64"/>
        </right>
        <top style="medium">
          <color indexed="64"/>
        </top>
        <bottom style="medium">
          <color indexed="64"/>
        </bottom>
      </border>
    </ndxf>
  </rcc>
  <rrc rId="296" sId="2" ref="A39:XFD39" action="insertRow">
    <undo index="0" exp="area" ref3D="1" dr="$A$72:$XFD$72" dn="Z_A5EF57B5_1223_4AEF_B4AD_A7ECAC09F974_.wvu.Rows" sId="2"/>
  </rrc>
  <rm rId="297" sheetId="2" source="A11:XFD11" destination="A39:XFD39" sourceSheetId="2">
    <rfmt sheetId="2" xfDxf="1" sqref="A39:XFD39" start="0" length="0">
      <dxf>
        <alignment horizontal="left" vertical="top" readingOrder="0"/>
      </dxf>
    </rfmt>
    <rfmt sheetId="2" sqref="A39" start="0" length="0">
      <dxf>
        <alignment horizontal="center" vertical="center" readingOrder="0"/>
        <border outline="0">
          <left style="thin">
            <color indexed="64"/>
          </left>
          <right style="thin">
            <color indexed="64"/>
          </right>
          <top style="thin">
            <color indexed="64"/>
          </top>
          <bottom style="thin">
            <color indexed="64"/>
          </bottom>
        </border>
      </dxf>
    </rfmt>
    <rfmt sheetId="2" sqref="B39"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39" start="0" length="0">
      <dxf>
        <alignment horizontal="center" vertical="center" readingOrder="0"/>
        <border outline="0">
          <left style="thin">
            <color indexed="64"/>
          </left>
          <right style="thin">
            <color indexed="64"/>
          </right>
          <top style="thin">
            <color indexed="64"/>
          </top>
          <bottom style="thin">
            <color indexed="64"/>
          </bottom>
        </border>
      </dxf>
    </rfmt>
    <rfmt sheetId="2" sqref="D39" start="0" length="0">
      <dxf>
        <alignment horizontal="center" vertical="center" readingOrder="0"/>
        <border outline="0">
          <left style="thin">
            <color indexed="64"/>
          </left>
          <top style="thin">
            <color indexed="64"/>
          </top>
          <bottom style="thin">
            <color indexed="64"/>
          </bottom>
        </border>
      </dxf>
    </rfmt>
    <rfmt sheetId="2" sqref="E39" start="0" length="0">
      <dxf>
        <alignment horizontal="center" vertical="center" readingOrder="0"/>
        <border outline="0">
          <left style="thin">
            <color indexed="64"/>
          </left>
          <right style="thin">
            <color indexed="64"/>
          </right>
          <top style="thin">
            <color indexed="64"/>
          </top>
          <bottom style="thin">
            <color indexed="64"/>
          </bottom>
        </border>
      </dxf>
    </rfmt>
    <rfmt sheetId="2" sqref="F39" start="0" length="0">
      <dxf>
        <alignment horizontal="center" vertical="center" readingOrder="0"/>
        <border outline="0">
          <left style="thin">
            <color indexed="64"/>
          </left>
          <right style="thin">
            <color indexed="64"/>
          </right>
          <top style="thin">
            <color indexed="64"/>
          </top>
          <bottom style="thin">
            <color indexed="64"/>
          </bottom>
        </border>
      </dxf>
    </rfmt>
    <rfmt sheetId="2" sqref="G39" start="0" length="0">
      <dxf>
        <alignment horizontal="center" vertical="center" readingOrder="0"/>
        <border outline="0">
          <left style="thin">
            <color indexed="64"/>
          </left>
          <right style="thin">
            <color indexed="64"/>
          </right>
          <top style="thin">
            <color indexed="64"/>
          </top>
          <bottom style="thin">
            <color indexed="64"/>
          </bottom>
        </border>
      </dxf>
    </rfmt>
    <rfmt sheetId="2" sqref="H39" start="0" length="0">
      <dxf>
        <alignment horizontal="center" vertical="center" readingOrder="0"/>
        <border outline="0">
          <left style="thin">
            <color indexed="64"/>
          </left>
          <right style="thin">
            <color indexed="64"/>
          </right>
          <top style="thin">
            <color indexed="64"/>
          </top>
          <bottom style="thin">
            <color indexed="64"/>
          </bottom>
        </border>
      </dxf>
    </rfmt>
    <rfmt sheetId="2" sqref="I39" start="0" length="0">
      <dxf>
        <alignment horizontal="center" vertical="center" readingOrder="0"/>
        <border outline="0">
          <left style="thin">
            <color indexed="64"/>
          </left>
          <right style="thin">
            <color indexed="64"/>
          </right>
          <top style="thin">
            <color indexed="64"/>
          </top>
          <bottom style="thin">
            <color indexed="64"/>
          </bottom>
        </border>
      </dxf>
    </rfmt>
    <rfmt sheetId="2" sqref="J39" start="0" length="0">
      <dxf>
        <numFmt numFmtId="19" formatCode="m/d/yyyy"/>
        <fill>
          <patternFill patternType="solid">
            <bgColor theme="8" tint="0.79998168889431442"/>
          </patternFill>
        </fill>
        <alignment wrapText="1" readingOrder="0"/>
        <border outline="0">
          <left style="thin">
            <color indexed="64"/>
          </left>
          <right style="thin">
            <color indexed="64"/>
          </right>
          <top style="thin">
            <color indexed="64"/>
          </top>
          <bottom style="thin">
            <color indexed="64"/>
          </bottom>
        </border>
      </dxf>
    </rfmt>
    <rfmt sheetId="2" sqref="K39" start="0" length="0">
      <dxf>
        <alignment wrapText="1" readingOrder="0"/>
        <border outline="0">
          <left style="thin">
            <color indexed="64"/>
          </left>
          <right style="thin">
            <color indexed="64"/>
          </right>
          <top style="thin">
            <color indexed="64"/>
          </top>
          <bottom style="thin">
            <color indexed="64"/>
          </bottom>
        </border>
      </dxf>
    </rfmt>
    <rfmt sheetId="2" sqref="L39" start="0" length="0">
      <dxf>
        <alignment wrapText="1" readingOrder="0"/>
        <border outline="0">
          <left style="thin">
            <color indexed="64"/>
          </left>
          <right style="thin">
            <color indexed="64"/>
          </right>
          <top style="thin">
            <color indexed="64"/>
          </top>
          <bottom style="thin">
            <color indexed="64"/>
          </bottom>
        </border>
      </dxf>
    </rfmt>
    <rfmt sheetId="2" sqref="M39"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N39" start="0" length="0">
      <dxf>
        <alignment wrapText="1" readingOrder="0"/>
        <border outline="0">
          <left style="thin">
            <color indexed="64"/>
          </left>
          <right style="thin">
            <color indexed="64"/>
          </right>
          <top style="thin">
            <color indexed="64"/>
          </top>
          <bottom style="thin">
            <color indexed="64"/>
          </bottom>
        </border>
      </dxf>
    </rfmt>
    <rfmt sheetId="2" sqref="O39" start="0" length="0">
      <dxf>
        <alignment wrapText="1" readingOrder="0"/>
        <border outline="0">
          <left style="thin">
            <color indexed="64"/>
          </left>
          <right style="thin">
            <color indexed="64"/>
          </right>
          <top style="thin">
            <color indexed="64"/>
          </top>
          <bottom style="thin">
            <color indexed="64"/>
          </bottom>
        </border>
      </dxf>
    </rfmt>
    <rfmt sheetId="2" sqref="P39" start="0" length="0">
      <dxf>
        <alignment wrapText="1" readingOrder="0"/>
        <border outline="0">
          <left style="thin">
            <color indexed="64"/>
          </left>
          <right style="thin">
            <color indexed="64"/>
          </right>
          <top style="thin">
            <color indexed="64"/>
          </top>
          <bottom style="thin">
            <color indexed="64"/>
          </bottom>
        </border>
      </dxf>
    </rfmt>
    <rfmt sheetId="2" sqref="Q39" start="0" length="0">
      <dxf>
        <font>
          <sz val="10"/>
          <color rgb="FF222222"/>
          <name val="Arial"/>
          <scheme val="none"/>
        </font>
        <alignment horizontal="general" readingOrder="0"/>
        <border outline="0">
          <left style="thin">
            <color indexed="64"/>
          </left>
          <right style="thin">
            <color indexed="64"/>
          </right>
          <top style="thin">
            <color indexed="64"/>
          </top>
          <bottom style="thin">
            <color indexed="64"/>
          </bottom>
        </border>
      </dxf>
    </rfmt>
    <rfmt sheetId="2" sqref="R39" start="0" length="0">
      <dxf>
        <alignment wrapText="1" readingOrder="0"/>
        <border outline="0">
          <left style="thin">
            <color indexed="64"/>
          </left>
          <right style="thin">
            <color indexed="64"/>
          </right>
          <top style="thin">
            <color indexed="64"/>
          </top>
          <bottom style="thin">
            <color indexed="64"/>
          </bottom>
        </border>
      </dxf>
    </rfmt>
    <rfmt sheetId="2" sqref="S39" start="0" length="0">
      <dxf>
        <alignment wrapText="1" readingOrder="0"/>
        <border outline="0">
          <left style="thin">
            <color indexed="64"/>
          </left>
          <right style="thin">
            <color indexed="64"/>
          </right>
          <top style="thin">
            <color indexed="64"/>
          </top>
          <bottom style="thin">
            <color indexed="64"/>
          </bottom>
        </border>
      </dxf>
    </rfmt>
    <rfmt sheetId="2" sqref="T39" start="0" length="0">
      <dxf>
        <alignment wrapText="1" readingOrder="0"/>
        <border outline="0">
          <left style="thin">
            <color indexed="64"/>
          </left>
          <right style="thin">
            <color indexed="64"/>
          </right>
          <top style="thin">
            <color indexed="64"/>
          </top>
          <bottom style="thin">
            <color indexed="64"/>
          </bottom>
        </border>
      </dxf>
    </rfmt>
    <rfmt sheetId="2" sqref="U39" start="0" length="0">
      <dxf>
        <alignment wrapText="1" readingOrder="0"/>
        <border outline="0">
          <left style="thin">
            <color indexed="64"/>
          </left>
          <right style="thin">
            <color indexed="64"/>
          </right>
          <top style="thin">
            <color indexed="64"/>
          </top>
          <bottom style="thin">
            <color indexed="64"/>
          </bottom>
        </border>
      </dxf>
    </rfmt>
    <rfmt sheetId="2" sqref="V39" start="0" length="0">
      <dxf>
        <border outline="0">
          <left style="thin">
            <color indexed="64"/>
          </left>
          <right style="thin">
            <color indexed="64"/>
          </right>
          <top style="thin">
            <color indexed="64"/>
          </top>
          <bottom style="thin">
            <color indexed="64"/>
          </bottom>
        </border>
      </dxf>
    </rfmt>
    <rfmt sheetId="2" sqref="W39" start="0" length="0">
      <dxf>
        <alignment wrapText="1" readingOrder="0"/>
        <border outline="0">
          <left style="thin">
            <color indexed="64"/>
          </left>
          <right style="thin">
            <color indexed="64"/>
          </right>
          <top style="thin">
            <color indexed="64"/>
          </top>
          <bottom style="thin">
            <color indexed="64"/>
          </bottom>
        </border>
      </dxf>
    </rfmt>
    <rfmt sheetId="2" sqref="X39" start="0" length="0">
      <dxf/>
    </rfmt>
  </rm>
  <rrc rId="298" sId="2" ref="A11:XFD11" action="deleteRow">
    <undo index="0" exp="area" ref3D="1" dr="$A$73:$XFD$73" dn="Z_A5EF57B5_1223_4AEF_B4AD_A7ECAC09F974_.wvu.Rows" sId="2"/>
    <rfmt sheetId="2" xfDxf="1" sqref="A11:XFD11" start="0" length="0">
      <dxf>
        <alignment horizontal="left" vertical="top" readingOrder="0"/>
      </dxf>
    </rfmt>
    <rfmt sheetId="2" sqref="A11" start="0" length="0">
      <dxf>
        <alignment horizontal="center" vertical="center" readingOrder="0"/>
      </dxf>
    </rfmt>
    <rfmt sheetId="2" sqref="B11" start="0" length="0">
      <dxf>
        <alignment horizontal="center" vertical="center" readingOrder="0"/>
      </dxf>
    </rfmt>
    <rfmt sheetId="2" sqref="C11" start="0" length="0">
      <dxf>
        <alignment horizontal="center" vertical="center" readingOrder="0"/>
      </dxf>
    </rfmt>
    <rfmt sheetId="2" sqref="D11" start="0" length="0">
      <dxf>
        <alignment horizontal="center" vertical="center" readingOrder="0"/>
      </dxf>
    </rfmt>
    <rfmt sheetId="2" sqref="E11" start="0" length="0">
      <dxf>
        <alignment horizontal="center" vertical="center" readingOrder="0"/>
      </dxf>
    </rfmt>
    <rfmt sheetId="2" sqref="F11" start="0" length="0">
      <dxf>
        <alignment horizontal="center" vertical="center" readingOrder="0"/>
      </dxf>
    </rfmt>
    <rfmt sheetId="2" sqref="G11" start="0" length="0">
      <dxf>
        <alignment horizontal="center" vertical="center" readingOrder="0"/>
      </dxf>
    </rfmt>
    <rfmt sheetId="2" sqref="H11" start="0" length="0">
      <dxf>
        <alignment horizontal="center" vertical="center" readingOrder="0"/>
      </dxf>
    </rfmt>
    <rfmt sheetId="2" sqref="I11" start="0" length="0">
      <dxf>
        <alignment horizontal="center" vertical="center" readingOrder="0"/>
      </dxf>
    </rfmt>
    <rfmt sheetId="2" sqref="L11" start="0" length="0">
      <dxf>
        <alignment wrapText="1" readingOrder="0"/>
      </dxf>
    </rfmt>
    <rfmt sheetId="2" sqref="T11" start="0" length="0">
      <dxf>
        <alignment wrapText="1" readingOrder="0"/>
      </dxf>
    </rfmt>
  </rrc>
  <rfmt sheetId="2" sqref="M38" start="0" length="0">
    <dxf>
      <font>
        <strike/>
        <sz val="10.5"/>
        <color theme="1"/>
        <name val="Frutiger 45 Light"/>
        <scheme val="none"/>
      </font>
    </dxf>
  </rfmt>
  <rcc rId="299" sId="2">
    <oc r="J38">
      <v>43329</v>
    </oc>
    <nc r="J38" t="inlineStr">
      <is>
        <r>
          <t xml:space="preserve">9/21/2018
</t>
        </r>
        <r>
          <rPr>
            <strike/>
            <sz val="10.5"/>
            <color theme="1"/>
            <rFont val="Frutiger 45 Light"/>
            <family val="2"/>
          </rPr>
          <t>8/17/2018</t>
        </r>
      </is>
    </nc>
  </rcc>
  <rcc rId="300" sId="2">
    <oc r="M38">
      <v>43329</v>
    </oc>
    <nc r="M38" t="inlineStr">
      <is>
        <r>
          <rPr>
            <sz val="10.5"/>
            <color theme="1"/>
            <rFont val="Frutiger 45 Light"/>
            <family val="2"/>
          </rPr>
          <t>9/21/2018</t>
        </r>
        <r>
          <rPr>
            <strike/>
            <sz val="10.5"/>
            <color theme="1"/>
            <rFont val="Frutiger 45 Light"/>
            <family val="2"/>
          </rPr>
          <t xml:space="preserve">
8/17/2018</t>
        </r>
      </is>
    </nc>
  </rcc>
  <rrc rId="301" sId="2" ref="A21:XFD23" action="insertRow">
    <undo index="0" exp="area" ref3D="1" dr="$A$72:$XFD$72" dn="Z_A5EF57B5_1223_4AEF_B4AD_A7ECAC09F974_.wvu.Rows" sId="2"/>
  </rrc>
  <rm rId="302" sheetId="2" source="A25:XFD25" destination="A23:XFD23" sourceSheetId="2">
    <rfmt sheetId="2" xfDxf="1" sqref="A23:XFD23" start="0" length="0">
      <dxf>
        <alignment horizontal="left" vertical="top" readingOrder="0"/>
      </dxf>
    </rfmt>
    <rfmt sheetId="2" sqref="A23" start="0" length="0">
      <dxf>
        <alignment horizontal="center" vertical="center" readingOrder="0"/>
        <border outline="0">
          <left style="thin">
            <color indexed="64"/>
          </left>
          <right style="thin">
            <color indexed="64"/>
          </right>
          <top style="thin">
            <color indexed="64"/>
          </top>
          <bottom style="thin">
            <color indexed="64"/>
          </bottom>
        </border>
      </dxf>
    </rfmt>
    <rfmt sheetId="2" sqref="B23"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23" start="0" length="0">
      <dxf>
        <alignment horizontal="center" vertical="center" readingOrder="0"/>
        <border outline="0">
          <left style="thin">
            <color indexed="64"/>
          </left>
          <right style="thin">
            <color indexed="64"/>
          </right>
          <top style="thin">
            <color indexed="64"/>
          </top>
          <bottom style="thin">
            <color indexed="64"/>
          </bottom>
        </border>
      </dxf>
    </rfmt>
    <rfmt sheetId="2" sqref="D23" start="0" length="0">
      <dxf>
        <alignment horizontal="center" vertical="center" readingOrder="0"/>
        <border outline="0">
          <left style="thin">
            <color indexed="64"/>
          </left>
          <right style="thin">
            <color indexed="64"/>
          </right>
          <top style="thin">
            <color indexed="64"/>
          </top>
          <bottom style="thin">
            <color indexed="64"/>
          </bottom>
        </border>
      </dxf>
    </rfmt>
    <rfmt sheetId="2" sqref="E23" start="0" length="0">
      <dxf>
        <alignment horizontal="center" vertical="center" readingOrder="0"/>
        <border outline="0">
          <left style="thin">
            <color indexed="64"/>
          </left>
          <right style="thin">
            <color indexed="64"/>
          </right>
          <top style="thin">
            <color indexed="64"/>
          </top>
          <bottom style="thin">
            <color indexed="64"/>
          </bottom>
        </border>
      </dxf>
    </rfmt>
    <rfmt sheetId="2" sqref="F23" start="0" length="0">
      <dxf>
        <alignment horizontal="center" vertical="center" readingOrder="0"/>
        <border outline="0">
          <left style="thin">
            <color indexed="64"/>
          </left>
          <right style="thin">
            <color indexed="64"/>
          </right>
          <top style="thin">
            <color indexed="64"/>
          </top>
          <bottom style="thin">
            <color indexed="64"/>
          </bottom>
        </border>
      </dxf>
    </rfmt>
    <rfmt sheetId="2" sqref="G23" start="0" length="0">
      <dxf>
        <alignment horizontal="center" vertical="center" readingOrder="0"/>
        <border outline="0">
          <left style="thin">
            <color indexed="64"/>
          </left>
          <right style="thin">
            <color indexed="64"/>
          </right>
          <top style="thin">
            <color indexed="64"/>
          </top>
          <bottom style="thin">
            <color indexed="64"/>
          </bottom>
        </border>
      </dxf>
    </rfmt>
    <rfmt sheetId="2" sqref="H23" start="0" length="0">
      <dxf>
        <alignment horizontal="center" vertical="center" readingOrder="0"/>
        <border outline="0">
          <left style="thin">
            <color indexed="64"/>
          </left>
          <right style="thin">
            <color indexed="64"/>
          </right>
          <top style="thin">
            <color indexed="64"/>
          </top>
          <bottom style="thin">
            <color indexed="64"/>
          </bottom>
        </border>
      </dxf>
    </rfmt>
    <rfmt sheetId="2" sqref="I23" start="0" length="0">
      <dxf>
        <alignment horizontal="center" vertical="center" readingOrder="0"/>
        <border outline="0">
          <left style="thin">
            <color indexed="64"/>
          </left>
          <right style="thin">
            <color indexed="64"/>
          </right>
          <top style="thin">
            <color indexed="64"/>
          </top>
          <bottom style="thin">
            <color indexed="64"/>
          </bottom>
        </border>
      </dxf>
    </rfmt>
    <rfmt sheetId="2" sqref="J23" start="0" length="0">
      <dxf>
        <numFmt numFmtId="19" formatCode="m/d/yyyy"/>
        <border outline="0">
          <left style="thin">
            <color indexed="64"/>
          </left>
          <right style="thin">
            <color indexed="64"/>
          </right>
          <top style="thin">
            <color indexed="64"/>
          </top>
          <bottom style="thin">
            <color indexed="64"/>
          </bottom>
        </border>
      </dxf>
    </rfmt>
    <rfmt sheetId="2" sqref="K23" start="0" length="0">
      <dxf>
        <alignment wrapText="1" readingOrder="0"/>
        <border outline="0">
          <left style="thin">
            <color indexed="64"/>
          </left>
          <right style="thin">
            <color indexed="64"/>
          </right>
          <top style="thin">
            <color indexed="64"/>
          </top>
          <bottom style="thin">
            <color indexed="64"/>
          </bottom>
        </border>
      </dxf>
    </rfmt>
    <rfmt sheetId="2" sqref="L23" start="0" length="0">
      <dxf>
        <alignment wrapText="1" readingOrder="0"/>
        <border outline="0">
          <left style="thin">
            <color indexed="64"/>
          </left>
          <right style="thin">
            <color indexed="64"/>
          </right>
          <top style="thin">
            <color indexed="64"/>
          </top>
          <bottom style="thin">
            <color indexed="64"/>
          </bottom>
        </border>
      </dxf>
    </rfmt>
    <rfmt sheetId="2" sqref="M23" start="0" length="0">
      <dxf>
        <numFmt numFmtId="19" formatCode="m/d/yyyy"/>
        <border outline="0">
          <left style="thin">
            <color indexed="64"/>
          </left>
          <right style="thin">
            <color indexed="64"/>
          </right>
          <top style="thin">
            <color indexed="64"/>
          </top>
          <bottom style="thin">
            <color indexed="64"/>
          </bottom>
        </border>
      </dxf>
    </rfmt>
    <rfmt sheetId="2" sqref="N23" start="0" length="0">
      <dxf>
        <alignment wrapText="1" readingOrder="0"/>
        <border outline="0">
          <left style="thin">
            <color indexed="64"/>
          </left>
          <right style="thin">
            <color indexed="64"/>
          </right>
          <top style="thin">
            <color indexed="64"/>
          </top>
          <bottom style="thin">
            <color indexed="64"/>
          </bottom>
        </border>
      </dxf>
    </rfmt>
    <rfmt sheetId="2" sqref="O23" start="0" length="0">
      <dxf>
        <border outline="0">
          <left style="thin">
            <color indexed="64"/>
          </left>
          <right style="thin">
            <color indexed="64"/>
          </right>
          <top style="thin">
            <color indexed="64"/>
          </top>
          <bottom style="thin">
            <color indexed="64"/>
          </bottom>
        </border>
      </dxf>
    </rfmt>
    <rfmt sheetId="2" sqref="P23" start="0" length="0">
      <dxf>
        <border outline="0">
          <left style="thin">
            <color indexed="64"/>
          </left>
          <right style="thin">
            <color indexed="64"/>
          </right>
          <top style="thin">
            <color indexed="64"/>
          </top>
          <bottom style="thin">
            <color indexed="64"/>
          </bottom>
        </border>
      </dxf>
    </rfmt>
    <rfmt sheetId="2" sqref="Q23" start="0" length="0">
      <dxf>
        <border outline="0">
          <left style="thin">
            <color indexed="64"/>
          </left>
          <right style="thin">
            <color indexed="64"/>
          </right>
          <top style="thin">
            <color indexed="64"/>
          </top>
          <bottom style="thin">
            <color indexed="64"/>
          </bottom>
        </border>
      </dxf>
    </rfmt>
    <rfmt sheetId="2" sqref="R23" start="0" length="0">
      <dxf>
        <alignment wrapText="1" readingOrder="0"/>
        <border outline="0">
          <left style="thin">
            <color indexed="64"/>
          </left>
          <right style="thin">
            <color indexed="64"/>
          </right>
          <top style="thin">
            <color indexed="64"/>
          </top>
          <bottom style="thin">
            <color indexed="64"/>
          </bottom>
        </border>
      </dxf>
    </rfmt>
    <rfmt sheetId="2" sqref="S23" start="0" length="0">
      <dxf>
        <border outline="0">
          <left style="thin">
            <color indexed="64"/>
          </left>
          <right style="thin">
            <color indexed="64"/>
          </right>
          <top style="thin">
            <color indexed="64"/>
          </top>
          <bottom style="thin">
            <color indexed="64"/>
          </bottom>
        </border>
      </dxf>
    </rfmt>
    <rfmt sheetId="2" sqref="T23" start="0" length="0">
      <dxf>
        <alignment wrapText="1" readingOrder="0"/>
        <border outline="0">
          <left style="thin">
            <color indexed="64"/>
          </left>
          <right style="thin">
            <color indexed="64"/>
          </right>
          <top style="thin">
            <color indexed="64"/>
          </top>
          <bottom style="thin">
            <color indexed="64"/>
          </bottom>
        </border>
      </dxf>
    </rfmt>
    <rfmt sheetId="2" sqref="U23"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23" start="0" length="0">
      <dxf>
        <border outline="0">
          <left style="thin">
            <color indexed="64"/>
          </left>
          <right style="thin">
            <color indexed="64"/>
          </right>
          <top style="thin">
            <color indexed="64"/>
          </top>
          <bottom style="thin">
            <color indexed="64"/>
          </bottom>
        </border>
      </dxf>
    </rfmt>
    <rfmt sheetId="2" sqref="W23" start="0" length="0">
      <dxf>
        <alignment wrapText="1" readingOrder="0"/>
        <border outline="0">
          <left style="thin">
            <color indexed="64"/>
          </left>
          <right style="thin">
            <color indexed="64"/>
          </right>
          <top style="thin">
            <color indexed="64"/>
          </top>
          <bottom style="thin">
            <color indexed="64"/>
          </bottom>
        </border>
      </dxf>
    </rfmt>
    <rfmt sheetId="2" sqref="X23" start="0" length="0">
      <dxf/>
    </rfmt>
  </rm>
  <rm rId="303" sheetId="2" source="A6:XFD6" destination="A22:XFD22" sourceSheetId="2">
    <rfmt sheetId="2" xfDxf="1" sqref="A22:XFD22" start="0" length="0">
      <dxf>
        <alignment horizontal="left" vertical="top" readingOrder="0"/>
      </dxf>
    </rfmt>
    <rfmt sheetId="2" sqref="A22" start="0" length="0">
      <dxf>
        <alignment horizontal="center" vertical="center" readingOrder="0"/>
        <border outline="0">
          <left style="thin">
            <color indexed="64"/>
          </left>
          <right style="thin">
            <color indexed="64"/>
          </right>
          <top style="thin">
            <color indexed="64"/>
          </top>
          <bottom style="thin">
            <color indexed="64"/>
          </bottom>
        </border>
      </dxf>
    </rfmt>
    <rfmt sheetId="2" sqref="B22"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22" start="0" length="0">
      <dxf>
        <alignment horizontal="center" vertical="center" readingOrder="0"/>
        <border outline="0">
          <left style="thin">
            <color indexed="64"/>
          </left>
          <right style="thin">
            <color indexed="64"/>
          </right>
          <top style="thin">
            <color indexed="64"/>
          </top>
          <bottom style="thin">
            <color indexed="64"/>
          </bottom>
        </border>
      </dxf>
    </rfmt>
    <rfmt sheetId="2" sqref="D22" start="0" length="0">
      <dxf>
        <alignment horizontal="center" vertical="center" readingOrder="0"/>
        <border outline="0">
          <left style="thin">
            <color indexed="64"/>
          </left>
          <right style="thin">
            <color indexed="64"/>
          </right>
          <top style="thin">
            <color indexed="64"/>
          </top>
          <bottom style="thin">
            <color indexed="64"/>
          </bottom>
        </border>
      </dxf>
    </rfmt>
    <rfmt sheetId="2" sqref="E22" start="0" length="0">
      <dxf>
        <alignment horizontal="center" vertical="center" readingOrder="0"/>
        <border outline="0">
          <left style="thin">
            <color indexed="64"/>
          </left>
          <right style="thin">
            <color indexed="64"/>
          </right>
          <top style="thin">
            <color indexed="64"/>
          </top>
          <bottom style="thin">
            <color indexed="64"/>
          </bottom>
        </border>
      </dxf>
    </rfmt>
    <rfmt sheetId="2" sqref="F22" start="0" length="0">
      <dxf>
        <alignment horizontal="center" vertical="center" readingOrder="0"/>
        <border outline="0">
          <left style="thin">
            <color indexed="64"/>
          </left>
          <right style="thin">
            <color indexed="64"/>
          </right>
          <top style="thin">
            <color indexed="64"/>
          </top>
          <bottom style="thin">
            <color indexed="64"/>
          </bottom>
        </border>
      </dxf>
    </rfmt>
    <rfmt sheetId="2" sqref="G22" start="0" length="0">
      <dxf>
        <alignment horizontal="center" vertical="center" readingOrder="0"/>
        <border outline="0">
          <left style="thin">
            <color indexed="64"/>
          </left>
          <right style="thin">
            <color indexed="64"/>
          </right>
          <top style="thin">
            <color indexed="64"/>
          </top>
          <bottom style="thin">
            <color indexed="64"/>
          </bottom>
        </border>
      </dxf>
    </rfmt>
    <rfmt sheetId="2" sqref="H22" start="0" length="0">
      <dxf>
        <alignment horizontal="center" vertical="center" readingOrder="0"/>
        <border outline="0">
          <left style="thin">
            <color indexed="64"/>
          </left>
          <right style="thin">
            <color indexed="64"/>
          </right>
          <top style="thin">
            <color indexed="64"/>
          </top>
          <bottom style="thin">
            <color indexed="64"/>
          </bottom>
        </border>
      </dxf>
    </rfmt>
    <rfmt sheetId="2" sqref="I22" start="0" length="0">
      <dxf>
        <alignment horizontal="center" vertical="center" readingOrder="0"/>
        <border outline="0">
          <left style="thin">
            <color indexed="64"/>
          </left>
          <right style="thin">
            <color indexed="64"/>
          </right>
          <top style="thin">
            <color indexed="64"/>
          </top>
          <bottom style="thin">
            <color indexed="64"/>
          </bottom>
        </border>
      </dxf>
    </rfmt>
    <rfmt sheetId="2" sqref="J22" start="0" length="0">
      <dxf>
        <numFmt numFmtId="19" formatCode="m/d/yyyy"/>
        <border outline="0">
          <left style="thin">
            <color indexed="64"/>
          </left>
          <right style="thin">
            <color indexed="64"/>
          </right>
          <top style="thin">
            <color indexed="64"/>
          </top>
          <bottom style="thin">
            <color indexed="64"/>
          </bottom>
        </border>
      </dxf>
    </rfmt>
    <rfmt sheetId="2" sqref="K22" start="0" length="0">
      <dxf>
        <alignment wrapText="1" readingOrder="0"/>
        <border outline="0">
          <left style="thin">
            <color indexed="64"/>
          </left>
          <right style="thin">
            <color indexed="64"/>
          </right>
          <top style="thin">
            <color indexed="64"/>
          </top>
          <bottom style="thin">
            <color indexed="64"/>
          </bottom>
        </border>
      </dxf>
    </rfmt>
    <rfmt sheetId="2" sqref="L22" start="0" length="0">
      <dxf>
        <alignment wrapText="1" readingOrder="0"/>
        <border outline="0">
          <left style="thin">
            <color indexed="64"/>
          </left>
          <right style="thin">
            <color indexed="64"/>
          </right>
          <top style="thin">
            <color indexed="64"/>
          </top>
          <bottom style="thin">
            <color indexed="64"/>
          </bottom>
        </border>
      </dxf>
    </rfmt>
    <rfmt sheetId="2" sqref="M22" start="0" length="0">
      <dxf>
        <numFmt numFmtId="19" formatCode="m/d/yyyy"/>
        <border outline="0">
          <left style="thin">
            <color indexed="64"/>
          </left>
          <right style="thin">
            <color indexed="64"/>
          </right>
          <top style="thin">
            <color indexed="64"/>
          </top>
          <bottom style="thin">
            <color indexed="64"/>
          </bottom>
        </border>
      </dxf>
    </rfmt>
    <rfmt sheetId="2" sqref="N22" start="0" length="0">
      <dxf>
        <alignment wrapText="1" readingOrder="0"/>
        <border outline="0">
          <left style="thin">
            <color indexed="64"/>
          </left>
          <right style="thin">
            <color indexed="64"/>
          </right>
          <top style="thin">
            <color indexed="64"/>
          </top>
          <bottom style="thin">
            <color indexed="64"/>
          </bottom>
        </border>
      </dxf>
    </rfmt>
    <rfmt sheetId="2" sqref="O22" start="0" length="0">
      <dxf>
        <border outline="0">
          <left style="thin">
            <color indexed="64"/>
          </left>
          <right style="thin">
            <color indexed="64"/>
          </right>
          <top style="thin">
            <color indexed="64"/>
          </top>
          <bottom style="thin">
            <color indexed="64"/>
          </bottom>
        </border>
      </dxf>
    </rfmt>
    <rfmt sheetId="2" sqref="P22" start="0" length="0">
      <dxf>
        <border outline="0">
          <left style="thin">
            <color indexed="64"/>
          </left>
          <right style="thin">
            <color indexed="64"/>
          </right>
          <top style="thin">
            <color indexed="64"/>
          </top>
          <bottom style="thin">
            <color indexed="64"/>
          </bottom>
        </border>
      </dxf>
    </rfmt>
    <rfmt sheetId="2" sqref="Q22" start="0" length="0">
      <dxf>
        <border outline="0">
          <left style="thin">
            <color indexed="64"/>
          </left>
          <right style="thin">
            <color indexed="64"/>
          </right>
          <top style="thin">
            <color indexed="64"/>
          </top>
          <bottom style="thin">
            <color indexed="64"/>
          </bottom>
        </border>
      </dxf>
    </rfmt>
    <rfmt sheetId="2" sqref="R22" start="0" length="0">
      <dxf>
        <alignment wrapText="1" readingOrder="0"/>
        <border outline="0">
          <left style="thin">
            <color indexed="64"/>
          </left>
          <right style="thin">
            <color indexed="64"/>
          </right>
          <top style="thin">
            <color indexed="64"/>
          </top>
          <bottom style="thin">
            <color indexed="64"/>
          </bottom>
        </border>
      </dxf>
    </rfmt>
    <rfmt sheetId="2" sqref="S22" start="0" length="0">
      <dxf>
        <border outline="0">
          <left style="thin">
            <color indexed="64"/>
          </left>
          <right style="thin">
            <color indexed="64"/>
          </right>
          <top style="thin">
            <color indexed="64"/>
          </top>
          <bottom style="thin">
            <color indexed="64"/>
          </bottom>
        </border>
      </dxf>
    </rfmt>
    <rfmt sheetId="2" sqref="T22" start="0" length="0">
      <dxf>
        <alignment wrapText="1" readingOrder="0"/>
        <border outline="0">
          <left style="thin">
            <color indexed="64"/>
          </left>
          <right style="thin">
            <color indexed="64"/>
          </right>
          <top style="thin">
            <color indexed="64"/>
          </top>
          <bottom style="thin">
            <color indexed="64"/>
          </bottom>
        </border>
      </dxf>
    </rfmt>
    <rfmt sheetId="2" sqref="U22"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22" start="0" length="0">
      <dxf>
        <border outline="0">
          <left style="thin">
            <color indexed="64"/>
          </left>
          <right style="thin">
            <color indexed="64"/>
          </right>
          <top style="thin">
            <color indexed="64"/>
          </top>
          <bottom style="thin">
            <color indexed="64"/>
          </bottom>
        </border>
      </dxf>
    </rfmt>
    <rfmt sheetId="2" sqref="W22" start="0" length="0">
      <dxf>
        <alignment wrapText="1" readingOrder="0"/>
        <border outline="0">
          <left style="thin">
            <color indexed="64"/>
          </left>
          <right style="thin">
            <color indexed="64"/>
          </right>
          <top style="thin">
            <color indexed="64"/>
          </top>
          <bottom style="thin">
            <color indexed="64"/>
          </bottom>
        </border>
      </dxf>
    </rfmt>
    <rfmt sheetId="2" sqref="X22" start="0" length="0">
      <dxf/>
    </rfmt>
  </rm>
  <rm rId="304" sheetId="2" source="A5:XFD5" destination="A21:XFD21" sourceSheetId="2">
    <rfmt sheetId="2" xfDxf="1" sqref="A21:XFD21" start="0" length="0">
      <dxf>
        <alignment horizontal="left" vertical="top" readingOrder="0"/>
      </dxf>
    </rfmt>
    <rfmt sheetId="2" sqref="A21" start="0" length="0">
      <dxf>
        <alignment horizontal="center" vertical="center" readingOrder="0"/>
        <border outline="0">
          <left style="thin">
            <color indexed="64"/>
          </left>
          <right style="thin">
            <color indexed="64"/>
          </right>
          <top style="thin">
            <color indexed="64"/>
          </top>
          <bottom style="thin">
            <color indexed="64"/>
          </bottom>
        </border>
      </dxf>
    </rfmt>
    <rfmt sheetId="2" sqref="B21"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21" start="0" length="0">
      <dxf>
        <alignment horizontal="center" vertical="center" readingOrder="0"/>
        <border outline="0">
          <left style="thin">
            <color indexed="64"/>
          </left>
          <right style="thin">
            <color indexed="64"/>
          </right>
          <top style="thin">
            <color indexed="64"/>
          </top>
          <bottom style="thin">
            <color indexed="64"/>
          </bottom>
        </border>
      </dxf>
    </rfmt>
    <rfmt sheetId="2" sqref="D21" start="0" length="0">
      <dxf>
        <alignment horizontal="center" vertical="center" readingOrder="0"/>
        <border outline="0">
          <left style="thin">
            <color indexed="64"/>
          </left>
          <right style="thin">
            <color indexed="64"/>
          </right>
          <top style="thin">
            <color indexed="64"/>
          </top>
          <bottom style="thin">
            <color indexed="64"/>
          </bottom>
        </border>
      </dxf>
    </rfmt>
    <rfmt sheetId="2" sqref="E21" start="0" length="0">
      <dxf>
        <alignment horizontal="center" vertical="center" readingOrder="0"/>
        <border outline="0">
          <left style="thin">
            <color indexed="64"/>
          </left>
          <right style="thin">
            <color indexed="64"/>
          </right>
          <top style="thin">
            <color indexed="64"/>
          </top>
          <bottom style="thin">
            <color indexed="64"/>
          </bottom>
        </border>
      </dxf>
    </rfmt>
    <rfmt sheetId="2" sqref="F21" start="0" length="0">
      <dxf>
        <alignment horizontal="center" vertical="center" readingOrder="0"/>
        <border outline="0">
          <left style="thin">
            <color indexed="64"/>
          </left>
          <right style="thin">
            <color indexed="64"/>
          </right>
          <top style="thin">
            <color indexed="64"/>
          </top>
          <bottom style="thin">
            <color indexed="64"/>
          </bottom>
        </border>
      </dxf>
    </rfmt>
    <rfmt sheetId="2" sqref="G21" start="0" length="0">
      <dxf>
        <alignment horizontal="center" vertical="center" readingOrder="0"/>
        <border outline="0">
          <left style="thin">
            <color indexed="64"/>
          </left>
          <right style="thin">
            <color indexed="64"/>
          </right>
          <top style="thin">
            <color indexed="64"/>
          </top>
          <bottom style="thin">
            <color indexed="64"/>
          </bottom>
        </border>
      </dxf>
    </rfmt>
    <rfmt sheetId="2" sqref="H21" start="0" length="0">
      <dxf>
        <alignment horizontal="center" vertical="center" readingOrder="0"/>
        <border outline="0">
          <left style="thin">
            <color indexed="64"/>
          </left>
          <right style="thin">
            <color indexed="64"/>
          </right>
          <top style="thin">
            <color indexed="64"/>
          </top>
          <bottom style="thin">
            <color indexed="64"/>
          </bottom>
        </border>
      </dxf>
    </rfmt>
    <rfmt sheetId="2" sqref="I21" start="0" length="0">
      <dxf>
        <alignment horizontal="center" vertical="center" readingOrder="0"/>
        <border outline="0">
          <left style="thin">
            <color indexed="64"/>
          </left>
          <right style="thin">
            <color indexed="64"/>
          </right>
          <top style="thin">
            <color indexed="64"/>
          </top>
          <bottom style="thin">
            <color indexed="64"/>
          </bottom>
        </border>
      </dxf>
    </rfmt>
    <rfmt sheetId="2" sqref="J21" start="0" length="0">
      <dxf>
        <numFmt numFmtId="19" formatCode="m/d/yyyy"/>
        <border outline="0">
          <left style="thin">
            <color indexed="64"/>
          </left>
          <right style="thin">
            <color indexed="64"/>
          </right>
          <top style="thin">
            <color indexed="64"/>
          </top>
          <bottom style="thin">
            <color indexed="64"/>
          </bottom>
        </border>
      </dxf>
    </rfmt>
    <rfmt sheetId="2" sqref="K21" start="0" length="0">
      <dxf>
        <alignment wrapText="1" readingOrder="0"/>
        <border outline="0">
          <left style="thin">
            <color indexed="64"/>
          </left>
          <right style="thin">
            <color indexed="64"/>
          </right>
          <top style="thin">
            <color indexed="64"/>
          </top>
          <bottom style="thin">
            <color indexed="64"/>
          </bottom>
        </border>
      </dxf>
    </rfmt>
    <rfmt sheetId="2" sqref="L21" start="0" length="0">
      <dxf>
        <alignment wrapText="1" readingOrder="0"/>
        <border outline="0">
          <left style="thin">
            <color indexed="64"/>
          </left>
          <right style="thin">
            <color indexed="64"/>
          </right>
          <top style="thin">
            <color indexed="64"/>
          </top>
          <bottom style="thin">
            <color indexed="64"/>
          </bottom>
        </border>
      </dxf>
    </rfmt>
    <rfmt sheetId="2" sqref="M21" start="0" length="0">
      <dxf>
        <numFmt numFmtId="19" formatCode="m/d/yyyy"/>
        <border outline="0">
          <left style="thin">
            <color indexed="64"/>
          </left>
          <right style="thin">
            <color indexed="64"/>
          </right>
          <top style="thin">
            <color indexed="64"/>
          </top>
          <bottom style="thin">
            <color indexed="64"/>
          </bottom>
        </border>
      </dxf>
    </rfmt>
    <rfmt sheetId="2" sqref="N21" start="0" length="0">
      <dxf>
        <alignment wrapText="1" readingOrder="0"/>
        <border outline="0">
          <left style="thin">
            <color indexed="64"/>
          </left>
          <right style="thin">
            <color indexed="64"/>
          </right>
          <top style="thin">
            <color indexed="64"/>
          </top>
          <bottom style="thin">
            <color indexed="64"/>
          </bottom>
        </border>
      </dxf>
    </rfmt>
    <rfmt sheetId="2" sqref="O21" start="0" length="0">
      <dxf>
        <border outline="0">
          <left style="thin">
            <color indexed="64"/>
          </left>
          <right style="thin">
            <color indexed="64"/>
          </right>
          <top style="thin">
            <color indexed="64"/>
          </top>
          <bottom style="thin">
            <color indexed="64"/>
          </bottom>
        </border>
      </dxf>
    </rfmt>
    <rfmt sheetId="2" sqref="P21" start="0" length="0">
      <dxf>
        <border outline="0">
          <left style="thin">
            <color indexed="64"/>
          </left>
          <right style="thin">
            <color indexed="64"/>
          </right>
          <top style="thin">
            <color indexed="64"/>
          </top>
          <bottom style="thin">
            <color indexed="64"/>
          </bottom>
        </border>
      </dxf>
    </rfmt>
    <rfmt sheetId="2" sqref="Q21" start="0" length="0">
      <dxf>
        <border outline="0">
          <left style="thin">
            <color indexed="64"/>
          </left>
          <right style="thin">
            <color indexed="64"/>
          </right>
          <top style="thin">
            <color indexed="64"/>
          </top>
          <bottom style="thin">
            <color indexed="64"/>
          </bottom>
        </border>
      </dxf>
    </rfmt>
    <rfmt sheetId="2" sqref="R21" start="0" length="0">
      <dxf>
        <alignment wrapText="1" readingOrder="0"/>
        <border outline="0">
          <left style="thin">
            <color indexed="64"/>
          </left>
          <right style="thin">
            <color indexed="64"/>
          </right>
          <top style="thin">
            <color indexed="64"/>
          </top>
          <bottom style="thin">
            <color indexed="64"/>
          </bottom>
        </border>
      </dxf>
    </rfmt>
    <rfmt sheetId="2" sqref="S21" start="0" length="0">
      <dxf>
        <border outline="0">
          <left style="thin">
            <color indexed="64"/>
          </left>
          <right style="thin">
            <color indexed="64"/>
          </right>
          <top style="thin">
            <color indexed="64"/>
          </top>
          <bottom style="thin">
            <color indexed="64"/>
          </bottom>
        </border>
      </dxf>
    </rfmt>
    <rfmt sheetId="2" sqref="T21" start="0" length="0">
      <dxf>
        <alignment wrapText="1" readingOrder="0"/>
        <border outline="0">
          <left style="thin">
            <color indexed="64"/>
          </left>
          <right style="thin">
            <color indexed="64"/>
          </right>
          <top style="thin">
            <color indexed="64"/>
          </top>
          <bottom style="thin">
            <color indexed="64"/>
          </bottom>
        </border>
      </dxf>
    </rfmt>
    <rfmt sheetId="2" sqref="U21"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21" start="0" length="0">
      <dxf>
        <border outline="0">
          <left style="thin">
            <color indexed="64"/>
          </left>
          <right style="thin">
            <color indexed="64"/>
          </right>
          <top style="thin">
            <color indexed="64"/>
          </top>
          <bottom style="thin">
            <color indexed="64"/>
          </bottom>
        </border>
      </dxf>
    </rfmt>
    <rfmt sheetId="2" sqref="W21" start="0" length="0">
      <dxf>
        <alignment wrapText="1" readingOrder="0"/>
        <border outline="0">
          <left style="thin">
            <color indexed="64"/>
          </left>
          <right style="thin">
            <color indexed="64"/>
          </right>
          <top style="thin">
            <color indexed="64"/>
          </top>
          <bottom style="thin">
            <color indexed="64"/>
          </bottom>
        </border>
      </dxf>
    </rfmt>
    <rfmt sheetId="2" sqref="X21" start="0" length="0">
      <dxf/>
    </rfmt>
  </rm>
  <rrc rId="305" sId="2" ref="A5:XFD5" action="deleteRow">
    <undo index="0" exp="area" ref3D="1" dr="$A$75:$XFD$75" dn="Z_A5EF57B5_1223_4AEF_B4AD_A7ECAC09F974_.wvu.Rows" sId="2"/>
    <rfmt sheetId="2" xfDxf="1" sqref="A5:XFD5" start="0" length="0">
      <dxf>
        <alignment horizontal="left" vertical="top" readingOrder="0"/>
      </dxf>
    </rfmt>
    <rfmt sheetId="2" sqref="A5" start="0" length="0">
      <dxf>
        <alignment horizontal="center" vertical="center" readingOrder="0"/>
      </dxf>
    </rfmt>
    <rfmt sheetId="2" sqref="B5" start="0" length="0">
      <dxf>
        <alignment horizontal="center" vertical="center" readingOrder="0"/>
      </dxf>
    </rfmt>
    <rfmt sheetId="2" sqref="C5" start="0" length="0">
      <dxf>
        <alignment horizontal="center" vertical="center" readingOrder="0"/>
      </dxf>
    </rfmt>
    <rfmt sheetId="2" sqref="D5" start="0" length="0">
      <dxf>
        <alignment horizontal="center" vertical="center" readingOrder="0"/>
      </dxf>
    </rfmt>
    <rfmt sheetId="2" sqref="E5" start="0" length="0">
      <dxf>
        <alignment horizontal="center" vertical="center" readingOrder="0"/>
      </dxf>
    </rfmt>
    <rfmt sheetId="2" sqref="F5" start="0" length="0">
      <dxf>
        <alignment horizontal="center" vertical="center" readingOrder="0"/>
      </dxf>
    </rfmt>
    <rfmt sheetId="2" sqref="G5" start="0" length="0">
      <dxf>
        <alignment horizontal="center" vertical="center" readingOrder="0"/>
      </dxf>
    </rfmt>
    <rfmt sheetId="2" sqref="H5" start="0" length="0">
      <dxf>
        <alignment horizontal="center" vertical="center" readingOrder="0"/>
      </dxf>
    </rfmt>
    <rfmt sheetId="2" sqref="I5" start="0" length="0">
      <dxf>
        <alignment horizontal="center" vertical="center" readingOrder="0"/>
      </dxf>
    </rfmt>
    <rfmt sheetId="2" sqref="L5" start="0" length="0">
      <dxf>
        <alignment wrapText="1" readingOrder="0"/>
      </dxf>
    </rfmt>
    <rfmt sheetId="2" sqref="T5" start="0" length="0">
      <dxf>
        <alignment wrapText="1" readingOrder="0"/>
      </dxf>
    </rfmt>
  </rrc>
  <rrc rId="306" sId="2" ref="A5:XFD5" action="deleteRow" edge="1">
    <undo index="0" exp="area" ref3D="1" dr="$A$74:$XFD$74" dn="Z_A5EF57B5_1223_4AEF_B4AD_A7ECAC09F974_.wvu.Rows" sId="2"/>
    <rfmt sheetId="2" xfDxf="1" sqref="A5:XFD5" start="0" length="0">
      <dxf>
        <alignment horizontal="left" vertical="top" readingOrder="0"/>
      </dxf>
    </rfmt>
    <rfmt sheetId="2" sqref="A5" start="0" length="0">
      <dxf>
        <alignment horizontal="center" vertical="center" readingOrder="0"/>
      </dxf>
    </rfmt>
    <rfmt sheetId="2" sqref="B5" start="0" length="0">
      <dxf>
        <alignment horizontal="center" vertical="center" readingOrder="0"/>
      </dxf>
    </rfmt>
    <rfmt sheetId="2" sqref="C5" start="0" length="0">
      <dxf>
        <alignment horizontal="center" vertical="center" readingOrder="0"/>
      </dxf>
    </rfmt>
    <rfmt sheetId="2" sqref="D5" start="0" length="0">
      <dxf>
        <alignment horizontal="center" vertical="center" readingOrder="0"/>
      </dxf>
    </rfmt>
    <rfmt sheetId="2" sqref="E5" start="0" length="0">
      <dxf>
        <alignment horizontal="center" vertical="center" readingOrder="0"/>
      </dxf>
    </rfmt>
    <rfmt sheetId="2" sqref="F5" start="0" length="0">
      <dxf>
        <alignment horizontal="center" vertical="center" readingOrder="0"/>
      </dxf>
    </rfmt>
    <rfmt sheetId="2" sqref="G5" start="0" length="0">
      <dxf>
        <alignment horizontal="center" vertical="center" readingOrder="0"/>
      </dxf>
    </rfmt>
    <rfmt sheetId="2" sqref="H5" start="0" length="0">
      <dxf>
        <alignment horizontal="center" vertical="center" readingOrder="0"/>
      </dxf>
    </rfmt>
    <rfmt sheetId="2" sqref="I5" start="0" length="0">
      <dxf>
        <alignment horizontal="center" vertical="center" readingOrder="0"/>
      </dxf>
    </rfmt>
    <rfmt sheetId="2" sqref="L5" start="0" length="0">
      <dxf>
        <alignment wrapText="1" readingOrder="0"/>
      </dxf>
    </rfmt>
    <rfmt sheetId="2" sqref="T5" start="0" length="0">
      <dxf>
        <alignment wrapText="1" readingOrder="0"/>
      </dxf>
    </rfmt>
  </rrc>
  <rrc rId="307" sId="2" ref="A23:XFD23" action="deleteRow">
    <undo index="0" exp="area" ref3D="1" dr="$A$73:$XFD$73" dn="Z_A5EF57B5_1223_4AEF_B4AD_A7ECAC09F974_.wvu.Rows" sId="2"/>
    <rfmt sheetId="2" xfDxf="1" sqref="A23:XFD23" start="0" length="0">
      <dxf>
        <alignment horizontal="left" vertical="top" readingOrder="0"/>
      </dxf>
    </rfmt>
    <rfmt sheetId="2" sqref="A23" start="0" length="0">
      <dxf>
        <alignment horizontal="center" vertical="center" readingOrder="0"/>
      </dxf>
    </rfmt>
    <rfmt sheetId="2" sqref="B23" start="0" length="0">
      <dxf>
        <alignment horizontal="center" vertical="center" readingOrder="0"/>
      </dxf>
    </rfmt>
    <rfmt sheetId="2" sqref="C23" start="0" length="0">
      <dxf>
        <alignment horizontal="center" vertical="center" readingOrder="0"/>
      </dxf>
    </rfmt>
    <rfmt sheetId="2" sqref="D23" start="0" length="0">
      <dxf>
        <alignment horizontal="center" vertical="center" readingOrder="0"/>
      </dxf>
    </rfmt>
    <rfmt sheetId="2" sqref="E23" start="0" length="0">
      <dxf>
        <alignment horizontal="center" vertical="center" readingOrder="0"/>
      </dxf>
    </rfmt>
    <rfmt sheetId="2" sqref="F23" start="0" length="0">
      <dxf>
        <alignment horizontal="center" vertical="center" readingOrder="0"/>
      </dxf>
    </rfmt>
    <rfmt sheetId="2" sqref="G23" start="0" length="0">
      <dxf>
        <alignment horizontal="center" vertical="center" readingOrder="0"/>
      </dxf>
    </rfmt>
    <rfmt sheetId="2" sqref="H23" start="0" length="0">
      <dxf>
        <alignment horizontal="center" vertical="center" readingOrder="0"/>
      </dxf>
    </rfmt>
    <rfmt sheetId="2" sqref="I23" start="0" length="0">
      <dxf>
        <alignment horizontal="center" vertical="center" readingOrder="0"/>
      </dxf>
    </rfmt>
    <rfmt sheetId="2" sqref="L23" start="0" length="0">
      <dxf>
        <alignment wrapText="1" readingOrder="0"/>
      </dxf>
    </rfmt>
    <rfmt sheetId="2" sqref="T23" start="0" length="0">
      <dxf>
        <alignment wrapText="1" readingOrder="0"/>
      </dxf>
    </rfmt>
  </rrc>
  <rfmt sheetId="2" sqref="P66:Q66">
    <dxf>
      <fill>
        <patternFill patternType="solid">
          <bgColor rgb="FFFFFF00"/>
        </patternFill>
      </fill>
    </dxf>
  </rfmt>
  <rcv guid="{A5EF57B5-1223-4AEF-B4AD-A7ECAC09F974}" action="delete"/>
  <rdn rId="0" localSheetId="2" customView="1" name="Z_A5EF57B5_1223_4AEF_B4AD_A7ECAC09F974_.wvu.PrintArea" hidden="1" oldHidden="1">
    <formula>Releases!$K$1:$U$23</formula>
    <oldFormula>Releases!$K$1:$U$23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Releases!$72:$72</formula>
    <oldFormula>Releases!$72:$72</oldFormula>
  </rdn>
  <rdn rId="0" localSheetId="2" customView="1" name="Z_A5EF57B5_1223_4AEF_B4AD_A7ECAC09F974_.wvu.FilterData" hidden="1" oldHidden="1">
    <formula>Releases!$J$1:$J$77</formula>
    <oldFormula>Releases!$A$1:$X$65</oldFormula>
  </rdn>
  <rcv guid="{A5EF57B5-1223-4AEF-B4AD-A7ECAC09F97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2">
    <oc r="M2" t="inlineStr">
      <is>
        <t>QA</t>
      </is>
    </oc>
    <nc r="M2" t="inlineStr">
      <is>
        <t>PROD</t>
      </is>
    </nc>
  </rcc>
  <rcc rId="429" sId="2">
    <oc r="M3" t="inlineStr">
      <is>
        <t>QA</t>
      </is>
    </oc>
    <nc r="M3" t="inlineStr">
      <is>
        <t>PROD</t>
      </is>
    </nc>
  </rcc>
  <rcc rId="430" sId="2">
    <oc r="M4" t="inlineStr">
      <is>
        <t>QA</t>
      </is>
    </oc>
    <nc r="M4" t="inlineStr">
      <is>
        <t>PROD</t>
      </is>
    </nc>
  </rcc>
  <rcc rId="431" sId="2">
    <oc r="M6" t="inlineStr">
      <is>
        <t>QA</t>
      </is>
    </oc>
    <nc r="M6" t="inlineStr">
      <is>
        <t>PROD</t>
      </is>
    </nc>
  </rcc>
  <rcc rId="432" sId="2">
    <oc r="M8" t="inlineStr">
      <is>
        <t>QA</t>
      </is>
    </oc>
    <nc r="M8" t="inlineStr">
      <is>
        <t>PROD</t>
      </is>
    </nc>
  </rcc>
  <rcc rId="433" sId="2">
    <oc r="M9" t="inlineStr">
      <is>
        <t>QA</t>
      </is>
    </oc>
    <nc r="M9" t="inlineStr">
      <is>
        <t>PROD</t>
      </is>
    </nc>
  </rcc>
  <rcc rId="434" sId="2">
    <oc r="M10" t="inlineStr">
      <is>
        <t>QA</t>
      </is>
    </oc>
    <nc r="M10" t="inlineStr">
      <is>
        <t>PROD</t>
      </is>
    </nc>
  </rcc>
  <rcc rId="435" sId="2">
    <oc r="M11" t="inlineStr">
      <is>
        <t>QA</t>
      </is>
    </oc>
    <nc r="M11" t="inlineStr">
      <is>
        <t>PROD</t>
      </is>
    </nc>
  </rcc>
  <rcc rId="436" sId="2">
    <oc r="M12" t="inlineStr">
      <is>
        <t>QA</t>
      </is>
    </oc>
    <nc r="M12" t="inlineStr">
      <is>
        <t>PROD</t>
      </is>
    </nc>
  </rcc>
  <rcc rId="437" sId="2">
    <oc r="M13" t="inlineStr">
      <is>
        <t>QA</t>
      </is>
    </oc>
    <nc r="M13" t="inlineStr">
      <is>
        <t>PROD</t>
      </is>
    </nc>
  </rcc>
  <rcc rId="438" sId="2">
    <oc r="M14" t="inlineStr">
      <is>
        <t>QA</t>
      </is>
    </oc>
    <nc r="M14" t="inlineStr">
      <is>
        <t>PROD</t>
      </is>
    </nc>
  </rcc>
  <rcc rId="439" sId="2">
    <oc r="M15" t="inlineStr">
      <is>
        <t>Dev</t>
      </is>
    </oc>
    <nc r="M15" t="inlineStr">
      <is>
        <t>PROD</t>
      </is>
    </nc>
  </rcc>
  <rfmt sheetId="2" sqref="A17:I17">
    <dxf>
      <fill>
        <patternFill>
          <bgColor rgb="FF92D050"/>
        </patternFill>
      </fill>
    </dxf>
  </rfmt>
  <rfmt sheetId="2" sqref="A7:J7">
    <dxf>
      <fill>
        <patternFill patternType="solid">
          <bgColor rgb="FF92D050"/>
        </patternFill>
      </fill>
    </dxf>
  </rfmt>
  <rfmt sheetId="2" sqref="J23">
    <dxf>
      <fill>
        <patternFill patternType="none">
          <bgColor auto="1"/>
        </patternFill>
      </fill>
    </dxf>
  </rfmt>
  <rfmt sheetId="2" sqref="J35">
    <dxf>
      <fill>
        <patternFill patternType="none">
          <bgColor auto="1"/>
        </patternFill>
      </fill>
    </dxf>
  </rfmt>
  <rcc rId="440" sId="2">
    <oc r="J35" t="inlineStr">
      <is>
        <r>
          <t xml:space="preserve">1/18/2019
</t>
        </r>
        <r>
          <rPr>
            <strike/>
            <sz val="10.5"/>
            <color rgb="FF000000"/>
            <rFont val="Frutiger 45 Light"/>
            <family val="2"/>
          </rPr>
          <t>8/10/2018</t>
        </r>
      </is>
    </oc>
    <nc r="J35" t="inlineStr">
      <is>
        <t xml:space="preserve">1/18/2019
</t>
      </is>
    </nc>
  </rcc>
  <rcc rId="441" sId="2">
    <oc r="J26" t="inlineStr">
      <is>
        <r>
          <t xml:space="preserve">10/18/2018
</t>
        </r>
        <r>
          <rPr>
            <strike/>
            <sz val="10.5"/>
            <color theme="1"/>
            <rFont val="Frutiger 45 Light"/>
            <family val="2"/>
          </rPr>
          <t>TBD 
9/20/2018
8/16/2018</t>
        </r>
      </is>
    </oc>
    <nc r="J26" t="inlineStr">
      <is>
        <t xml:space="preserve">10/18/2018
</t>
      </is>
    </nc>
  </rcc>
  <rcc rId="442" sId="2">
    <oc r="J29" t="inlineStr">
      <is>
        <r>
          <t xml:space="preserve">10/25/2018
</t>
        </r>
        <r>
          <rPr>
            <strike/>
            <sz val="10.5"/>
            <color theme="1"/>
            <rFont val="Frutiger 45 Light"/>
            <family val="2"/>
          </rPr>
          <t>TBD 
9/20/2018
8/09/2018</t>
        </r>
      </is>
    </oc>
    <nc r="J29" t="inlineStr">
      <is>
        <t xml:space="preserve">10/25/2018
</t>
      </is>
    </nc>
  </rcc>
  <rcc rId="443" sId="2">
    <oc r="J28" t="inlineStr">
      <is>
        <r>
          <t xml:space="preserve">9/13/2018
</t>
        </r>
        <r>
          <rPr>
            <strike/>
            <sz val="10.5"/>
            <color theme="1"/>
            <rFont val="Frutiger 45 Light"/>
            <family val="2"/>
          </rPr>
          <t>TBD
10/18/2018
8/09/2018</t>
        </r>
      </is>
    </oc>
    <nc r="J28" t="inlineStr">
      <is>
        <t xml:space="preserve">9/13/2018
</t>
      </is>
    </nc>
  </rcc>
  <rcc rId="444" sId="2">
    <oc r="J5" t="inlineStr">
      <is>
        <r>
          <t xml:space="preserve">9/20/2018
</t>
        </r>
        <r>
          <rPr>
            <strike/>
            <sz val="10.5"/>
            <color theme="1"/>
            <rFont val="Frutiger 45 Light"/>
            <family val="2"/>
          </rPr>
          <t>8/09/2018</t>
        </r>
      </is>
    </oc>
    <nc r="J5" t="inlineStr">
      <is>
        <t xml:space="preserve">9/20/2018
</t>
      </is>
    </nc>
  </rcc>
  <rfmt sheetId="2" sqref="J5">
    <dxf>
      <fill>
        <patternFill patternType="none">
          <bgColor auto="1"/>
        </patternFill>
      </fill>
    </dxf>
  </rfmt>
  <rcc rId="445" sId="2">
    <oc r="J39" t="inlineStr">
      <is>
        <r>
          <t xml:space="preserve">9/21/2018
</t>
        </r>
        <r>
          <rPr>
            <strike/>
            <sz val="10.5"/>
            <color theme="1"/>
            <rFont val="Frutiger 45 Light"/>
            <family val="2"/>
          </rPr>
          <t>8/17/2018</t>
        </r>
      </is>
    </oc>
    <nc r="J39" t="inlineStr">
      <is>
        <t xml:space="preserve">9/21/2018
</t>
      </is>
    </nc>
  </rcc>
  <rfmt sheetId="2" sqref="J21">
    <dxf>
      <fill>
        <patternFill patternType="none">
          <bgColor auto="1"/>
        </patternFill>
      </fill>
    </dxf>
  </rfmt>
  <rfmt sheetId="2" sqref="J45 J47 J55">
    <dxf>
      <fill>
        <patternFill patternType="none">
          <bgColor auto="1"/>
        </patternFill>
      </fill>
    </dxf>
  </rfmt>
  <rrc rId="446" sId="2" ref="A18:XFD18" action="insertRow">
    <undo index="2" exp="area" ref3D="1" dr="$A$73:$XFD$73" dn="Z_DAFDC0BE_AD1F_4EDF_98C6_224D9224520D_.wvu.Rows" sId="2"/>
    <undo index="2" exp="area" ref3D="1" dr="$A$73:$XFD$73" dn="Z_A5EF57B5_1223_4AEF_B4AD_A7ECAC09F974_.wvu.Rows" sId="2"/>
    <undo index="2" exp="area" ref3D="1" dr="$A$73:$XFD$73" dn="Z_002B7B02_AE94_493B_BD40_E662ABDDCB97_.wvu.Rows" sId="2"/>
  </rrc>
  <rfmt sheetId="2" sqref="A18" start="0" length="0">
    <dxf>
      <fill>
        <patternFill patternType="solid">
          <bgColor rgb="FF92D050"/>
        </patternFill>
      </fill>
    </dxf>
  </rfmt>
  <rfmt sheetId="2" sqref="B18" start="0" length="0">
    <dxf>
      <fill>
        <patternFill patternType="solid">
          <bgColor rgb="FF92D050"/>
        </patternFill>
      </fill>
    </dxf>
  </rfmt>
  <rcc rId="447" sId="2" odxf="1" dxf="1">
    <nc r="C18" t="inlineStr">
      <is>
        <t>EC</t>
      </is>
    </nc>
    <odxf>
      <fill>
        <patternFill patternType="none">
          <bgColor indexed="65"/>
        </patternFill>
      </fill>
    </odxf>
    <ndxf>
      <fill>
        <patternFill patternType="solid">
          <bgColor rgb="FF92D050"/>
        </patternFill>
      </fill>
    </ndxf>
  </rcc>
  <rfmt sheetId="2" sqref="D18" start="0" length="0">
    <dxf>
      <fill>
        <patternFill patternType="solid">
          <bgColor rgb="FF92D050"/>
        </patternFill>
      </fill>
      <border outline="0">
        <right style="thin">
          <color indexed="64"/>
        </right>
      </border>
    </dxf>
  </rfmt>
  <rfmt sheetId="2" sqref="E18" start="0" length="0">
    <dxf>
      <fill>
        <patternFill patternType="solid">
          <bgColor rgb="FF92D050"/>
        </patternFill>
      </fill>
    </dxf>
  </rfmt>
  <rfmt sheetId="2" sqref="F18" start="0" length="0">
    <dxf>
      <fill>
        <patternFill patternType="solid">
          <bgColor rgb="FF92D050"/>
        </patternFill>
      </fill>
    </dxf>
  </rfmt>
  <rfmt sheetId="2" sqref="G18" start="0" length="0">
    <dxf>
      <fill>
        <patternFill patternType="solid">
          <bgColor rgb="FF92D050"/>
        </patternFill>
      </fill>
    </dxf>
  </rfmt>
  <rfmt sheetId="2" sqref="H18" start="0" length="0">
    <dxf>
      <fill>
        <patternFill patternType="solid">
          <bgColor rgb="FF92D050"/>
        </patternFill>
      </fill>
    </dxf>
  </rfmt>
  <rfmt sheetId="2" sqref="I18" start="0" length="0">
    <dxf>
      <fill>
        <patternFill patternType="solid">
          <bgColor rgb="FF92D050"/>
        </patternFill>
      </fill>
    </dxf>
  </rfmt>
  <rfmt sheetId="2" sqref="J18" start="0" length="0">
    <dxf>
      <fill>
        <patternFill patternType="solid">
          <bgColor rgb="FF92D050"/>
        </patternFill>
      </fill>
      <alignment wrapText="1" readingOrder="0"/>
    </dxf>
  </rfmt>
  <rfmt sheetId="2" sqref="K18" start="0" length="0">
    <dxf>
      <fill>
        <patternFill patternType="solid">
          <bgColor rgb="FF92D050"/>
        </patternFill>
      </fill>
    </dxf>
  </rfmt>
  <rfmt sheetId="2" sqref="L18" start="0" length="0">
    <dxf>
      <fill>
        <patternFill patternType="solid">
          <bgColor rgb="FF92D050"/>
        </patternFill>
      </fill>
    </dxf>
  </rfmt>
  <rfmt sheetId="2" sqref="M18" start="0" length="0">
    <dxf>
      <fill>
        <patternFill patternType="solid">
          <bgColor rgb="FF92D050"/>
        </patternFill>
      </fill>
    </dxf>
  </rfmt>
  <rfmt sheetId="2" sqref="N18" start="0" length="0">
    <dxf>
      <fill>
        <patternFill patternType="solid">
          <bgColor rgb="FF92D050"/>
        </patternFill>
      </fill>
      <alignment wrapText="1" readingOrder="0"/>
    </dxf>
  </rfmt>
  <rfmt sheetId="2" sqref="O18" start="0" length="0">
    <dxf>
      <fill>
        <patternFill patternType="solid">
          <bgColor rgb="FF92D050"/>
        </patternFill>
      </fill>
    </dxf>
  </rfmt>
  <rfmt sheetId="2" sqref="P18" start="0" length="0">
    <dxf>
      <fill>
        <patternFill patternType="solid">
          <bgColor rgb="FF92D050"/>
        </patternFill>
      </fill>
      <alignment vertical="center" readingOrder="0"/>
    </dxf>
  </rfmt>
  <rfmt sheetId="2" sqref="Q18" start="0" length="0">
    <dxf>
      <fill>
        <patternFill patternType="solid">
          <bgColor rgb="FF92D050"/>
        </patternFill>
      </fill>
      <alignment vertical="center" readingOrder="0"/>
    </dxf>
  </rfmt>
  <rfmt sheetId="2" sqref="R18"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S18" start="0" length="0">
    <dxf>
      <fill>
        <patternFill patternType="solid">
          <bgColor rgb="FF92D050"/>
        </patternFill>
      </fill>
      <alignment wrapText="0" readingOrder="0"/>
    </dxf>
  </rfmt>
  <rfmt sheetId="2" sqref="T1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18" start="0" length="0">
    <dxf>
      <fill>
        <patternFill patternType="solid">
          <bgColor rgb="FF92D050"/>
        </patternFill>
      </fill>
      <alignment wrapText="0" readingOrder="0"/>
    </dxf>
  </rfmt>
  <rfmt sheetId="2" sqref="V18" start="0" length="0">
    <dxf>
      <fill>
        <patternFill patternType="solid">
          <bgColor rgb="FF92D050"/>
        </patternFill>
      </fill>
    </dxf>
  </rfmt>
  <rfmt sheetId="2" sqref="W18" start="0" length="0">
    <dxf>
      <fill>
        <patternFill patternType="solid">
          <bgColor rgb="FF92D050"/>
        </patternFill>
      </fill>
    </dxf>
  </rfmt>
  <rfmt sheetId="2" sqref="X18" start="0" length="0">
    <dxf>
      <fill>
        <patternFill patternType="solid">
          <bgColor rgb="FF92D050"/>
        </patternFill>
      </fill>
    </dxf>
  </rfmt>
  <rcc rId="448" sId="2">
    <nc r="A18" t="inlineStr">
      <is>
        <t xml:space="preserve"> </t>
      </is>
    </nc>
  </rcc>
  <rcc rId="449" sId="2" numFmtId="19">
    <nc r="N65">
      <v>43356</v>
    </nc>
  </rcc>
  <rcc rId="450" sId="2" numFmtId="19">
    <nc r="N66">
      <v>43356</v>
    </nc>
  </rcc>
  <rcc rId="451" sId="2">
    <oc r="J25" t="inlineStr">
      <is>
        <r>
          <t xml:space="preserve">9/14/2018
</t>
        </r>
        <r>
          <rPr>
            <strike/>
            <sz val="10.5"/>
            <color theme="1"/>
            <rFont val="Frutiger 45 Light"/>
            <family val="2"/>
          </rPr>
          <t>rescheduled
to Novembe</t>
        </r>
        <r>
          <rPr>
            <sz val="10.5"/>
            <color theme="1"/>
            <rFont val="Frutiger 45 Light"/>
            <family val="2"/>
          </rPr>
          <t>r</t>
        </r>
      </is>
    </oc>
    <nc r="J25" t="inlineStr">
      <is>
        <r>
          <t xml:space="preserve">9/14/2018
</t>
        </r>
        <r>
          <rPr>
            <strike/>
            <sz val="10.5"/>
            <color theme="1"/>
            <rFont val="Frutiger 45 Light"/>
            <family val="2"/>
          </rPr>
          <t/>
        </r>
      </is>
    </nc>
  </rcc>
  <rcc rId="452" sId="2" numFmtId="19">
    <nc r="N46">
      <v>43356</v>
    </nc>
  </rcc>
  <rcc rId="453" sId="2" numFmtId="19">
    <nc r="N48">
      <v>43356</v>
    </nc>
  </rcc>
  <rcc rId="454" sId="2" numFmtId="19">
    <nc r="N56">
      <v>43356</v>
    </nc>
  </rcc>
  <rcc rId="455" sId="2" numFmtId="19">
    <nc r="N39">
      <v>43370</v>
    </nc>
  </rcc>
  <rfmt sheetId="2" sqref="A23:J23 A38:J38">
    <dxf>
      <fill>
        <patternFill>
          <bgColor rgb="FF92D050"/>
        </patternFill>
      </fill>
    </dxf>
  </rfmt>
  <rcc rId="456" sId="2">
    <oc r="J37" t="inlineStr">
      <is>
        <r>
          <t xml:space="preserve">1/18/2019
</t>
        </r>
        <r>
          <rPr>
            <strike/>
            <sz val="10.5"/>
            <color rgb="FF000000"/>
            <rFont val="Frutiger 45 Light"/>
            <family val="2"/>
          </rPr>
          <t>8/10/2018</t>
        </r>
      </is>
    </oc>
    <nc r="J37" t="inlineStr">
      <is>
        <t xml:space="preserve">1/18/2019
</t>
      </is>
    </nc>
  </rcc>
  <rcc rId="457" sId="2" numFmtId="19">
    <nc r="N45">
      <v>43384</v>
    </nc>
  </rcc>
  <rcc rId="458" sId="2" numFmtId="19">
    <nc r="N47">
      <v>43343</v>
    </nc>
  </rcc>
  <rcv guid="{DAFDC0BE-AD1F-4EDF-98C6-224D9224520D}" action="delete"/>
  <rdn rId="0" localSheetId="2" customView="1" name="Z_DAFDC0BE_AD1F_4EDF_98C6_224D9224520D_.wvu.PrintArea" hidden="1" oldHidden="1">
    <formula>Releases!$K$1:$V$24</formula>
    <oldFormula>Releases!$K$1:$V$24</oldFormula>
  </rdn>
  <rdn rId="0" localSheetId="2" customView="1" name="Z_DAFDC0BE_AD1F_4EDF_98C6_224D9224520D_.wvu.PrintTitles" hidden="1" oldHidden="1">
    <formula>Releases!$1:$1</formula>
    <oldFormula>Releases!$1:$1</oldFormula>
  </rdn>
  <rdn rId="0" localSheetId="2" customView="1" name="Z_DAFDC0BE_AD1F_4EDF_98C6_224D9224520D_.wvu.Rows" hidden="1" oldHidden="1">
    <formula>Releases!$74:$74</formula>
    <oldFormula>Releases!$2:$17,Releases!$74:$74</oldFormula>
  </rdn>
  <rdn rId="0" localSheetId="2" customView="1" name="Z_DAFDC0BE_AD1F_4EDF_98C6_224D9224520D_.wvu.FilterData" hidden="1" oldHidden="1">
    <formula>Releases!$A$1:$Y$45</formula>
    <oldFormula>Releases!$A$1:$Y$1</oldFormula>
  </rdn>
  <rcv guid="{DAFDC0BE-AD1F-4EDF-98C6-224D9224520D}"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 sId="2" numFmtId="19">
    <nc r="N49">
      <v>43323</v>
    </nc>
  </rcc>
  <rcc rId="464" sId="2" numFmtId="19">
    <nc r="N50">
      <v>43343</v>
    </nc>
  </rcc>
  <rcc rId="465" sId="2" numFmtId="19">
    <nc r="N51">
      <v>43473</v>
    </nc>
  </rcc>
  <rcc rId="466" sId="2" numFmtId="19">
    <nc r="N52">
      <v>43497</v>
    </nc>
  </rcc>
  <rcc rId="467" sId="2">
    <oc r="J41" t="inlineStr">
      <is>
        <r>
          <t xml:space="preserve">1/10/2019
</t>
        </r>
        <r>
          <rPr>
            <strike/>
            <sz val="10.5"/>
            <color theme="1"/>
            <rFont val="Frutiger 45 Light"/>
            <family val="2"/>
          </rPr>
          <t>8/16/2018</t>
        </r>
      </is>
    </oc>
    <nc r="J41" t="inlineStr">
      <is>
        <t xml:space="preserve">1/10/2019
</t>
      </is>
    </nc>
  </rcc>
  <rcc rId="468" sId="2" numFmtId="19">
    <nc r="N53">
      <v>43525</v>
    </nc>
  </rcc>
  <rcc rId="469" sId="2" numFmtId="19">
    <nc r="N54">
      <v>43708</v>
    </nc>
  </rcc>
  <rcc rId="470" sId="2">
    <oc r="J43" t="inlineStr">
      <is>
        <r>
          <t xml:space="preserve">2/7/2019
</t>
        </r>
        <r>
          <rPr>
            <strike/>
            <sz val="10.5"/>
            <color theme="1"/>
            <rFont val="Frutiger 45 Light"/>
            <family val="2"/>
          </rPr>
          <t>8/16/2018</t>
        </r>
      </is>
    </oc>
    <nc r="J43" t="inlineStr">
      <is>
        <t xml:space="preserve">2/7/2019
</t>
      </is>
    </nc>
  </rcc>
  <rcc rId="471" sId="2" numFmtId="19">
    <nc r="N55">
      <v>43480</v>
    </nc>
  </rcc>
  <rrc rId="472" sId="2" ref="A57:XFD57" action="deleteRow">
    <undo index="0" exp="area" ref3D="1" dr="$A$74:$XFD$74" dn="Z_DAFDC0BE_AD1F_4EDF_98C6_224D9224520D_.wvu.Rows" sId="2"/>
    <undo index="2" exp="area" ref3D="1" dr="$A$74:$XFD$74" dn="Z_A5EF57B5_1223_4AEF_B4AD_A7ECAC09F974_.wvu.Rows" sId="2"/>
    <undo index="2" exp="area" ref3D="1" dr="$A$74:$XFD$74" dn="Z_002B7B02_AE94_493B_BD40_E662ABDDCB97_.wvu.Rows" sId="2"/>
    <rfmt sheetId="2" xfDxf="1" sqref="A57:XFD57" start="0" length="0">
      <dxf>
        <alignment horizontal="left" vertical="top" readingOrder="0"/>
      </dxf>
    </rfmt>
    <rfmt sheetId="2" sqref="A57" start="0" length="0">
      <dxf>
        <alignment horizontal="center" vertical="center" readingOrder="0"/>
        <border outline="0">
          <left style="thin">
            <color indexed="64"/>
          </left>
          <right style="thin">
            <color indexed="64"/>
          </right>
          <top style="thin">
            <color indexed="64"/>
          </top>
          <bottom style="thin">
            <color indexed="64"/>
          </bottom>
        </border>
      </dxf>
    </rfmt>
    <rfmt sheetId="2" sqref="B57"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57" start="0" length="0">
      <dxf>
        <alignment horizontal="center" vertical="center" readingOrder="0"/>
        <border outline="0">
          <left style="thin">
            <color indexed="64"/>
          </left>
          <right style="thin">
            <color indexed="64"/>
          </right>
          <top style="thin">
            <color indexed="64"/>
          </top>
          <bottom style="thin">
            <color indexed="64"/>
          </bottom>
        </border>
      </dxf>
    </rfmt>
    <rfmt sheetId="2" sqref="D57" start="0" length="0">
      <dxf>
        <alignment horizontal="center" vertical="center" readingOrder="0"/>
        <border outline="0">
          <left style="thin">
            <color indexed="64"/>
          </left>
          <right style="thin">
            <color indexed="64"/>
          </right>
          <top style="thin">
            <color indexed="64"/>
          </top>
          <bottom style="thin">
            <color indexed="64"/>
          </bottom>
        </border>
      </dxf>
    </rfmt>
    <rfmt sheetId="2" sqref="E57" start="0" length="0">
      <dxf>
        <alignment horizontal="center" vertical="center" readingOrder="0"/>
        <border outline="0">
          <left style="thin">
            <color indexed="64"/>
          </left>
          <right style="thin">
            <color indexed="64"/>
          </right>
          <bottom style="thin">
            <color indexed="64"/>
          </bottom>
        </border>
      </dxf>
    </rfmt>
    <rfmt sheetId="2" sqref="F57" start="0" length="0">
      <dxf>
        <alignment horizontal="center" vertical="center" readingOrder="0"/>
        <border outline="0">
          <left style="thin">
            <color indexed="64"/>
          </left>
          <right style="thin">
            <color indexed="64"/>
          </right>
          <bottom style="thin">
            <color indexed="64"/>
          </bottom>
        </border>
      </dxf>
    </rfmt>
    <rfmt sheetId="2" sqref="G57" start="0" length="0">
      <dxf>
        <alignment horizontal="center" vertical="center" readingOrder="0"/>
        <border outline="0">
          <left style="thin">
            <color indexed="64"/>
          </left>
          <right style="thin">
            <color indexed="64"/>
          </right>
          <bottom style="thin">
            <color indexed="64"/>
          </bottom>
        </border>
      </dxf>
    </rfmt>
    <rfmt sheetId="2" sqref="H57" start="0" length="0">
      <dxf>
        <alignment horizontal="center" vertical="center" readingOrder="0"/>
        <border outline="0">
          <left style="thin">
            <color indexed="64"/>
          </left>
          <right style="thin">
            <color indexed="64"/>
          </right>
          <bottom style="thin">
            <color indexed="64"/>
          </bottom>
        </border>
      </dxf>
    </rfmt>
    <rfmt sheetId="2" sqref="I57" start="0" length="0">
      <dxf>
        <alignment horizontal="center" vertical="center" readingOrder="0"/>
        <border outline="0">
          <left style="thin">
            <color indexed="64"/>
          </left>
          <right style="thin">
            <color indexed="64"/>
          </right>
          <bottom style="thin">
            <color indexed="64"/>
          </bottom>
        </border>
      </dxf>
    </rfmt>
    <rfmt sheetId="2" sqref="J57" start="0" length="0">
      <dxf>
        <numFmt numFmtId="19" formatCode="m/d/yyyy"/>
        <border outline="0">
          <left style="thin">
            <color indexed="64"/>
          </left>
          <right style="thin">
            <color indexed="64"/>
          </right>
          <bottom style="thin">
            <color indexed="64"/>
          </bottom>
        </border>
      </dxf>
    </rfmt>
    <rfmt sheetId="2" sqref="K57" start="0" length="0">
      <dxf>
        <alignment wrapText="1" readingOrder="0"/>
        <border outline="0">
          <left style="thin">
            <color indexed="64"/>
          </left>
          <right style="thin">
            <color indexed="64"/>
          </right>
          <bottom style="thin">
            <color indexed="64"/>
          </bottom>
        </border>
      </dxf>
    </rfmt>
    <rfmt sheetId="2" sqref="L57"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57" start="0" length="0">
      <dxf>
        <alignment wrapText="1" readingOrder="0"/>
        <border outline="0">
          <left style="thin">
            <color indexed="64"/>
          </left>
          <right style="thin">
            <color indexed="64"/>
          </right>
          <bottom style="thin">
            <color indexed="64"/>
          </bottom>
        </border>
      </dxf>
    </rfmt>
    <rfmt sheetId="2" sqref="N57" start="0" length="0">
      <dxf>
        <numFmt numFmtId="19" formatCode="m/d/yyyy"/>
        <border outline="0">
          <left style="thin">
            <color indexed="64"/>
          </left>
          <right style="thin">
            <color indexed="64"/>
          </right>
          <bottom style="thin">
            <color indexed="64"/>
          </bottom>
        </border>
      </dxf>
    </rfmt>
    <rfmt sheetId="2" sqref="O57" start="0" length="0">
      <dxf>
        <alignment wrapText="1" readingOrder="0"/>
        <border outline="0">
          <left style="thin">
            <color indexed="64"/>
          </left>
          <right style="thin">
            <color indexed="64"/>
          </right>
          <bottom style="thin">
            <color indexed="64"/>
          </bottom>
        </border>
      </dxf>
    </rfmt>
    <rfmt sheetId="2" sqref="P57" start="0" length="0">
      <dxf>
        <border outline="0">
          <left style="thin">
            <color indexed="64"/>
          </left>
          <right style="thin">
            <color indexed="64"/>
          </right>
          <bottom style="thin">
            <color indexed="64"/>
          </bottom>
        </border>
      </dxf>
    </rfmt>
    <rfmt sheetId="2" sqref="Q57" start="0" length="0">
      <dxf>
        <border outline="0">
          <left style="thin">
            <color indexed="64"/>
          </left>
          <right style="thin">
            <color indexed="64"/>
          </right>
          <bottom style="thin">
            <color indexed="64"/>
          </bottom>
        </border>
      </dxf>
    </rfmt>
    <rfmt sheetId="2" sqref="R57" start="0" length="0">
      <dxf>
        <border outline="0">
          <left style="thin">
            <color indexed="64"/>
          </left>
          <right style="thin">
            <color indexed="64"/>
          </right>
          <bottom style="thin">
            <color indexed="64"/>
          </bottom>
        </border>
      </dxf>
    </rfmt>
    <rfmt sheetId="2" sqref="S57" start="0" length="0">
      <dxf>
        <alignment wrapText="1" readingOrder="0"/>
        <border outline="0">
          <left style="thin">
            <color indexed="64"/>
          </left>
          <right style="thin">
            <color indexed="64"/>
          </right>
          <bottom style="thin">
            <color indexed="64"/>
          </bottom>
        </border>
      </dxf>
    </rfmt>
    <rfmt sheetId="2" sqref="T57" start="0" length="0">
      <dxf>
        <border outline="0">
          <left style="thin">
            <color indexed="64"/>
          </left>
          <right style="thin">
            <color indexed="64"/>
          </right>
          <bottom style="thin">
            <color indexed="64"/>
          </bottom>
        </border>
      </dxf>
    </rfmt>
    <rfmt sheetId="2" sqref="U57" start="0" length="0">
      <dxf>
        <alignment wrapText="1" readingOrder="0"/>
        <border outline="0">
          <left style="thin">
            <color indexed="64"/>
          </left>
          <right style="thin">
            <color indexed="64"/>
          </right>
          <bottom style="thin">
            <color indexed="64"/>
          </bottom>
        </border>
      </dxf>
    </rfmt>
    <rfmt sheetId="2" sqref="V57" start="0" length="0">
      <dxf>
        <font>
          <sz val="10.5"/>
          <color rgb="FF000000"/>
          <name val="Frutiger 45 Light"/>
          <scheme val="none"/>
        </font>
        <alignment wrapText="1" readingOrder="0"/>
        <border outline="0">
          <left style="thin">
            <color indexed="64"/>
          </left>
          <right style="thin">
            <color indexed="64"/>
          </right>
          <bottom style="thin">
            <color indexed="64"/>
          </bottom>
        </border>
      </dxf>
    </rfmt>
    <rfmt sheetId="2" sqref="W57" start="0" length="0">
      <dxf>
        <border outline="0">
          <left style="thin">
            <color indexed="64"/>
          </left>
          <right style="thin">
            <color indexed="64"/>
          </right>
          <bottom style="thin">
            <color indexed="64"/>
          </bottom>
        </border>
      </dxf>
    </rfmt>
    <rfmt sheetId="2" sqref="X57" start="0" length="0">
      <dxf>
        <border outline="0">
          <left style="thin">
            <color indexed="64"/>
          </left>
          <right style="thin">
            <color indexed="64"/>
          </right>
          <bottom style="thin">
            <color indexed="64"/>
          </bottom>
        </border>
      </dxf>
    </rfmt>
  </rrc>
  <rcc rId="473" sId="2" odxf="1" dxf="1" numFmtId="19">
    <nc r="N58">
      <v>43342</v>
    </nc>
    <odxf>
      <fill>
        <patternFill patternType="none">
          <bgColor indexed="65"/>
        </patternFill>
      </fill>
    </odxf>
    <ndxf>
      <fill>
        <patternFill patternType="solid">
          <bgColor theme="7" tint="0.59999389629810485"/>
        </patternFill>
      </fill>
    </ndxf>
  </rcc>
  <rcc rId="474" sId="2" odxf="1" dxf="1" numFmtId="19">
    <nc r="N59">
      <v>43342</v>
    </nc>
    <odxf>
      <fill>
        <patternFill patternType="none">
          <bgColor indexed="65"/>
        </patternFill>
      </fill>
    </odxf>
    <ndxf>
      <fill>
        <patternFill patternType="solid">
          <bgColor theme="7" tint="0.59999389629810485"/>
        </patternFill>
      </fill>
    </ndxf>
  </rcc>
  <rcc rId="475" sId="2" numFmtId="19">
    <nc r="N60">
      <v>43342</v>
    </nc>
  </rcc>
  <rcc rId="476" sId="2">
    <nc r="N61" t="inlineStr">
      <is>
        <t>TBD</t>
      </is>
    </nc>
  </rcc>
  <rcc rId="477" sId="2">
    <nc r="N62" t="inlineStr">
      <is>
        <t>TBD</t>
      </is>
    </nc>
  </rcc>
  <rcc rId="478" sId="2" numFmtId="19">
    <nc r="N63">
      <v>43342</v>
    </nc>
  </rcc>
  <rcc rId="479" sId="2" numFmtId="19">
    <nc r="N68">
      <v>43398</v>
    </nc>
  </rcc>
  <rcc rId="480" sId="2">
    <oc r="J69" t="inlineStr">
      <is>
        <r>
          <t xml:space="preserve">10/25/2018
</t>
        </r>
        <r>
          <rPr>
            <strike/>
            <sz val="10.5"/>
            <color theme="1"/>
            <rFont val="Frutiger 45 Light"/>
            <family val="2"/>
          </rPr>
          <t>TBD
10/18/2018
8/16/2018</t>
        </r>
      </is>
    </oc>
    <nc r="J69" t="inlineStr">
      <is>
        <t xml:space="preserve">10/25/2018
</t>
      </is>
    </nc>
  </rcc>
  <rcc rId="481" sId="2" odxf="1" dxf="1" numFmtId="19">
    <nc r="N70">
      <v>43412</v>
    </nc>
    <odxf>
      <fill>
        <patternFill patternType="none">
          <bgColor indexed="65"/>
        </patternFill>
      </fill>
    </odxf>
    <ndxf>
      <fill>
        <patternFill patternType="solid">
          <bgColor theme="7" tint="0.79998168889431442"/>
        </patternFill>
      </fill>
    </ndxf>
  </rcc>
  <rcc rId="482" sId="2" numFmtId="19">
    <nc r="N71">
      <v>43412</v>
    </nc>
  </rcc>
  <rcc rId="483" sId="2" numFmtId="19">
    <nc r="N72">
      <v>43412</v>
    </nc>
  </rcc>
  <rcc rId="484" sId="2" odxf="1" dxf="1" numFmtId="19">
    <nc r="N73">
      <v>43433</v>
    </nc>
    <odxf>
      <fill>
        <patternFill patternType="solid">
          <bgColor rgb="FFFFFF00"/>
        </patternFill>
      </fill>
      <alignment wrapText="1" readingOrder="0"/>
      <border outline="0">
        <top/>
      </border>
    </odxf>
    <ndxf>
      <fill>
        <patternFill patternType="none">
          <bgColor indexed="65"/>
        </patternFill>
      </fill>
      <alignment wrapText="0" readingOrder="0"/>
      <border outline="0">
        <top style="thin">
          <color indexed="64"/>
        </top>
      </border>
    </ndxf>
  </rcc>
  <rcc rId="485" sId="2" odxf="1" dxf="1" numFmtId="19">
    <nc r="N74">
      <v>43440</v>
    </nc>
    <odxf>
      <fill>
        <patternFill patternType="none">
          <bgColor indexed="65"/>
        </patternFill>
      </fill>
    </odxf>
    <ndxf>
      <fill>
        <patternFill patternType="solid">
          <bgColor theme="8" tint="0.79998168889431442"/>
        </patternFill>
      </fill>
    </ndxf>
  </rcc>
  <rcc rId="486" sId="2" numFmtId="19">
    <nc r="N75">
      <v>43440</v>
    </nc>
  </rcc>
  <rcc rId="487" sId="2" numFmtId="19">
    <nc r="N76">
      <v>43440</v>
    </nc>
  </rcc>
  <rfmt sheetId="2" sqref="A78" start="0" length="0">
    <dxf>
      <border>
        <left style="thin">
          <color indexed="64"/>
        </left>
      </border>
    </dxf>
  </rfmt>
  <rfmt sheetId="2" sqref="A78:J78" start="0" length="0">
    <dxf>
      <border>
        <top style="thin">
          <color indexed="64"/>
        </top>
      </border>
    </dxf>
  </rfmt>
  <rfmt sheetId="2" sqref="J78" start="0" length="0">
    <dxf>
      <border>
        <right style="thin">
          <color indexed="64"/>
        </right>
      </border>
    </dxf>
  </rfmt>
  <rfmt sheetId="2" sqref="A78:J78" start="0" length="0">
    <dxf>
      <border>
        <bottom style="thin">
          <color indexed="64"/>
        </bottom>
      </border>
    </dxf>
  </rfmt>
  <rfmt sheetId="2" sqref="A78:J78">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A77" start="0" length="0">
    <dxf>
      <border>
        <left style="thin">
          <color indexed="64"/>
        </left>
        <right style="thin">
          <color indexed="64"/>
        </right>
        <top style="thin">
          <color indexed="64"/>
        </top>
        <bottom style="thin">
          <color indexed="64"/>
        </bottom>
      </border>
    </dxf>
  </rfmt>
  <rfmt sheetId="2" sqref="A77">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A67" start="0" length="0">
    <dxf>
      <border>
        <left style="thin">
          <color indexed="64"/>
        </left>
      </border>
    </dxf>
  </rfmt>
  <rfmt sheetId="2" sqref="A67:D67">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A1" start="0" length="0">
    <dxf>
      <border>
        <left style="thin">
          <color indexed="64"/>
        </left>
      </border>
    </dxf>
  </rfmt>
  <rfmt sheetId="2" sqref="A1:X1" start="0" length="0">
    <dxf>
      <border>
        <top style="thin">
          <color indexed="64"/>
        </top>
      </border>
    </dxf>
  </rfmt>
  <rfmt sheetId="2" sqref="X1" start="0" length="0">
    <dxf>
      <border>
        <right style="thin">
          <color indexed="64"/>
        </right>
      </border>
    </dxf>
  </rfmt>
  <rfmt sheetId="2" sqref="A1:X1" start="0" length="0">
    <dxf>
      <border>
        <bottom style="thin">
          <color indexed="64"/>
        </bottom>
      </border>
    </dxf>
  </rfmt>
  <rfmt sheetId="2" sqref="A7" start="0" length="0">
    <dxf>
      <border>
        <left style="thin">
          <color indexed="64"/>
        </left>
      </border>
    </dxf>
  </rfmt>
  <rfmt sheetId="2" sqref="A7:X7" start="0" length="0">
    <dxf>
      <border>
        <top style="thin">
          <color indexed="64"/>
        </top>
      </border>
    </dxf>
  </rfmt>
  <rfmt sheetId="2" sqref="X7" start="0" length="0">
    <dxf>
      <border>
        <right style="thin">
          <color indexed="64"/>
        </right>
      </border>
    </dxf>
  </rfmt>
  <rfmt sheetId="2" sqref="A7:X7" start="0" length="0">
    <dxf>
      <border>
        <bottom style="thin">
          <color indexed="64"/>
        </bottom>
      </border>
    </dxf>
  </rfmt>
  <rfmt sheetId="2" sqref="A66:A72 A16 A17 A19 A18 A21 A24 A28 A32 A26 A36 A27 A30 A29 A5 A40 A31 A22 A64 A65 A25 A20 A46 A48 A56 A33 A34 A35 A39 A42 A23 A38 A44 A37 A45 A47 A49 A50 A51 A52 A41 A53 A54 A43 A55 A57 A58 A59 A60 A61 A62 A63" start="0" length="0">
    <dxf>
      <border>
        <left style="thin">
          <color indexed="64"/>
        </left>
      </border>
    </dxf>
  </rfmt>
  <rfmt sheetId="2" sqref="A16:X16" start="0" length="0">
    <dxf>
      <border>
        <top style="thin">
          <color indexed="64"/>
        </top>
      </border>
    </dxf>
  </rfmt>
  <rfmt sheetId="2" sqref="X66:X72 X16 X17 X19 X18 X21 X24 X28 X32 X26 X36 X27 X30 X29 X5 X40 X31 X22 X64 X65 X25 X20 X46 X48 X56 X33 X34 X35 X39 X42 X23 X38 X44 X37 X45 X47 X49 X50 X51 X52 X41 X53 X54 X43 X55 X57 X58 X59 X60 X61 X62 X63" start="0" length="0">
    <dxf>
      <border>
        <right style="thin">
          <color indexed="64"/>
        </right>
      </border>
    </dxf>
  </rfmt>
  <rfmt sheetId="2" sqref="A72:X72" start="0" length="0">
    <dxf>
      <border>
        <bottom style="thin">
          <color indexed="64"/>
        </bottom>
      </border>
    </dxf>
  </rfmt>
  <rfmt sheetId="2" sqref="A74:A78" start="0" length="0">
    <dxf>
      <border>
        <left style="thin">
          <color indexed="64"/>
        </left>
      </border>
    </dxf>
  </rfmt>
  <rfmt sheetId="2" sqref="A74:X74" start="0" length="0">
    <dxf>
      <border>
        <top style="thin">
          <color indexed="64"/>
        </top>
      </border>
    </dxf>
  </rfmt>
  <rfmt sheetId="2" sqref="X74:X78" start="0" length="0">
    <dxf>
      <border>
        <right style="thin">
          <color indexed="64"/>
        </right>
      </border>
    </dxf>
  </rfmt>
  <rfmt sheetId="2" sqref="A78:X78" start="0" length="0">
    <dxf>
      <border>
        <bottom style="thin">
          <color indexed="64"/>
        </bottom>
      </border>
    </dxf>
  </rfmt>
  <rfmt sheetId="2" sqref="A1:X1 A74:X78 A7:X7 A66:X72 A16:X16 A17:X17 A19:X19 A18:X18 A21:X21 A24:X24 A28:X28 A32:X32 A26:X26 A36:X36 A27:X27 A30:X30 A29:X29 A5:X5 A40:X40 A31:X31 A22:X22 A64:X64 A65:X65 A25:X25 A20:X20 A46:X46 A48:X48 A56:X56 A33:X33 A34:X34 A35:X35 A39:X39 A42:X42 A23:X23 A38:X38 A44:X44 A37:X37 A45:X45 A47:X47 A49:X49 A50:X50 A51:X51 A52:X52 A41:X41 A53:X53 A54:X54 A43:X43 A55:X55 A57:X57 A58:X58 A59:X59 A60:X60 A61:X61 A62:X62 A63:X63">
    <dxf>
      <border>
        <top style="thin">
          <color indexed="64"/>
        </top>
        <bottom style="thin">
          <color indexed="64"/>
        </bottom>
        <horizontal style="thin">
          <color indexed="64"/>
        </horizontal>
      </border>
    </dxf>
  </rfmt>
  <rfmt sheetId="2" sqref="J78" start="0" length="0">
    <dxf>
      <numFmt numFmtId="19" formatCode="m/d/yyyy"/>
    </dxf>
  </rfmt>
  <rcc rId="488" sId="2" numFmtId="19">
    <nc r="J78">
      <v>43391</v>
    </nc>
  </rcc>
  <rcc rId="489" sId="2">
    <nc r="U78" t="inlineStr">
      <is>
        <t>QA has to provide the prod date.  As of 8/29, it will be in October.</t>
      </is>
    </nc>
  </rcc>
  <rfmt sheetId="2" sqref="U78" start="0" length="2147483647">
    <dxf>
      <font>
        <color rgb="FFFF0000"/>
      </font>
    </dxf>
  </rfmt>
  <rcc rId="490" sId="2">
    <oc r="K78" t="inlineStr">
      <is>
        <t>NNM CD Block Redesign                                  1. Add eligibility block (71E) on OLT instead of NNM API                                                         2. Elaborate the NNM API Return codes and assign new edits for each Scenario as per following table</t>
      </is>
    </oc>
    <nc r="K78" t="inlineStr">
      <is>
        <t>NNM CD Block Redesign                                  1. Add eligibility block (71E) on OLT instead of NNM API      
2. Elaborate the NNM API Return codes and assign new edits for each Scenario as per following table</t>
      </is>
    </nc>
  </rcc>
  <rcc rId="491" sId="2">
    <oc r="L78" t="inlineStr">
      <is>
        <t>DEV</t>
      </is>
    </oc>
    <nc r="L78" t="inlineStr">
      <is>
        <t xml:space="preserve"> </t>
      </is>
    </nc>
  </rcc>
  <rm rId="492" sheetId="2" source="O78:Q78" destination="P78:R78" sourceSheetId="2">
    <rfmt sheetId="2" sqref="R78" start="0" length="0">
      <dxf>
        <font>
          <sz val="10.5"/>
          <color rgb="FF000000"/>
          <name val="Frutiger 45 Light"/>
          <scheme val="none"/>
        </font>
        <alignment vertical="center" readingOrder="0"/>
        <border outline="0">
          <left style="thin">
            <color indexed="64"/>
          </left>
          <right style="thin">
            <color indexed="64"/>
          </right>
          <top style="thin">
            <color indexed="64"/>
          </top>
          <bottom style="thin">
            <color indexed="64"/>
          </bottom>
        </border>
      </dxf>
    </rfmt>
  </rm>
  <rcc rId="493" sId="2">
    <oc r="M78" t="inlineStr">
      <is>
        <t>9/20/2018 - ???????????????</t>
      </is>
    </oc>
    <nc r="M78"/>
  </rcc>
  <rfmt sheetId="2" sqref="A1:W1" start="0" length="0">
    <dxf>
      <border>
        <bottom style="thin">
          <color indexed="64"/>
        </bottom>
      </border>
    </dxf>
  </rfmt>
  <rfmt sheetId="2" sqref="A7:W7" start="0" length="0">
    <dxf>
      <border>
        <bottom style="thin">
          <color indexed="64"/>
        </bottom>
      </border>
    </dxf>
  </rfmt>
  <rfmt sheetId="2" sqref="A72:W72" start="0" length="0">
    <dxf>
      <border>
        <bottom style="thin">
          <color indexed="64"/>
        </bottom>
      </border>
    </dxf>
  </rfmt>
  <rfmt sheetId="2" sqref="A78:W78" start="0" length="0">
    <dxf>
      <border>
        <bottom style="thin">
          <color indexed="64"/>
        </bottom>
      </border>
    </dxf>
  </rfmt>
  <rfmt sheetId="2" sqref="A1:W1 A74:W78 A7:W7 A66:W72 A16:W16 A17:W17 A19:W19 A18:W18 A21:W21 A24:W24 A28:W28 A32:W32 A26:W26 A36:W36 A27:W27 A30:W30 A29:W29 A5:W5 A40:W40 A31:W31 A22:W22 A64:W64 A65:W65 A25:W25 A20:W20 A46:W46 A48:W48 A56:W56 A33:W33 A34:W34 A35:W35 A39:W39 A42:W42 A23:W23 A38:W38 A44:W44 A37:W37 A45:W45 A47:W47 A49:W49 A50:W50 A51:W51 A52:W52 A41:W41 A53:W53 A54:W54 A43:W43 A55:W55 A57:W57 A58:W58 A59:W59 A60:W60 A61:W61 A62:W62 A63:W63">
    <dxf>
      <border>
        <top style="thin">
          <color indexed="64"/>
        </top>
        <bottom style="thin">
          <color indexed="64"/>
        </bottom>
        <horizontal style="thin">
          <color indexed="64"/>
        </horizontal>
      </border>
    </dxf>
  </rfmt>
  <rfmt sheetId="2" sqref="J58 J59 J60">
    <dxf>
      <fill>
        <patternFill patternType="none">
          <bgColor auto="1"/>
        </patternFill>
      </fill>
    </dxf>
  </rfmt>
  <rfmt sheetId="2" sqref="J37 J45">
    <dxf>
      <fill>
        <patternFill patternType="none">
          <bgColor auto="1"/>
        </patternFill>
      </fill>
    </dxf>
  </rfmt>
  <rfmt sheetId="2" sqref="J25">
    <dxf>
      <fill>
        <patternFill patternType="none">
          <bgColor auto="1"/>
        </patternFill>
      </fill>
    </dxf>
  </rfmt>
  <rfmt sheetId="2" sqref="J27 J30 J29 J5 J40 J31 J22">
    <dxf>
      <fill>
        <patternFill patternType="none">
          <bgColor auto="1"/>
        </patternFill>
      </fill>
    </dxf>
  </rfmt>
  <rfmt sheetId="2" sqref="J1:J1048576">
    <dxf>
      <numFmt numFmtId="165" formatCode="mm/dd/yyyy;@"/>
    </dxf>
  </rfmt>
  <rfmt sheetId="2" sqref="J69">
    <dxf>
      <fill>
        <patternFill patternType="none">
          <bgColor auto="1"/>
        </patternFill>
      </fill>
    </dxf>
  </rfmt>
  <rcc rId="494" sId="2">
    <nc r="C78" t="inlineStr">
      <is>
        <t>EC</t>
      </is>
    </nc>
  </rcc>
  <rrc rId="495" sId="2" ref="A6:XFD6" action="insertRow">
    <undo index="0" exp="area" ref3D="1" dr="$A$73:$XFD$73" dn="Z_DAFDC0BE_AD1F_4EDF_98C6_224D9224520D_.wvu.Rows" sId="2"/>
    <undo index="2" exp="area" ref3D="1" dr="$A$73:$XFD$73" dn="Z_A5EF57B5_1223_4AEF_B4AD_A7ECAC09F974_.wvu.Rows" sId="2"/>
    <undo index="1" exp="area" ref3D="1" dr="$A$2:$XFD$17" dn="Z_A5EF57B5_1223_4AEF_B4AD_A7ECAC09F974_.wvu.Rows" sId="2"/>
    <undo index="2" exp="area" ref3D="1" dr="$A$73:$XFD$73" dn="Z_002B7B02_AE94_493B_BD40_E662ABDDCB97_.wvu.Rows" sId="2"/>
    <undo index="1" exp="area" ref3D="1" dr="$A$2:$XFD$17" dn="Z_002B7B02_AE94_493B_BD40_E662ABDDCB97_.wvu.Rows" sId="2"/>
  </rrc>
  <rm rId="496" sheetId="2" source="A8:XFD8" destination="A6:XFD6" sourceSheetId="2">
    <rfmt sheetId="2" xfDxf="1" sqref="A6:XFD6" start="0" length="0">
      <dxf>
        <alignment horizontal="left" vertical="top" readingOrder="0"/>
      </dxf>
    </rfmt>
    <rfmt sheetId="2" sqref="A6" start="0" length="0">
      <dxf>
        <alignment horizontal="center" vertical="center" readingOrder="0"/>
        <border outline="0">
          <left style="thin">
            <color indexed="64"/>
          </left>
          <right style="thin">
            <color indexed="64"/>
          </right>
          <top style="thin">
            <color indexed="64"/>
          </top>
          <bottom style="thin">
            <color indexed="64"/>
          </bottom>
        </border>
      </dxf>
    </rfmt>
    <rfmt sheetId="2" sqref="B6"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center"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bottom style="thin">
            <color indexed="64"/>
          </bottom>
        </border>
      </dxf>
    </rfmt>
    <rfmt sheetId="2" sqref="F6" start="0" length="0">
      <dxf>
        <alignment horizontal="center" vertical="center" readingOrder="0"/>
        <border outline="0">
          <left style="thin">
            <color indexed="64"/>
          </left>
          <right style="thin">
            <color indexed="64"/>
          </right>
          <bottom style="thin">
            <color indexed="64"/>
          </bottom>
        </border>
      </dxf>
    </rfmt>
    <rfmt sheetId="2" sqref="G6" start="0" length="0">
      <dxf>
        <alignment horizontal="center" vertical="center" readingOrder="0"/>
        <border outline="0">
          <left style="thin">
            <color indexed="64"/>
          </left>
          <right style="thin">
            <color indexed="64"/>
          </right>
          <bottom style="thin">
            <color indexed="64"/>
          </bottom>
        </border>
      </dxf>
    </rfmt>
    <rfmt sheetId="2" sqref="H6" start="0" length="0">
      <dxf>
        <alignment horizontal="center" vertical="center" readingOrder="0"/>
        <border outline="0">
          <left style="thin">
            <color indexed="64"/>
          </left>
          <right style="thin">
            <color indexed="64"/>
          </right>
          <bottom style="thin">
            <color indexed="64"/>
          </bottom>
        </border>
      </dxf>
    </rfmt>
    <rfmt sheetId="2" sqref="I6" start="0" length="0">
      <dxf>
        <alignment horizontal="center" vertical="center" readingOrder="0"/>
        <border outline="0">
          <left style="thin">
            <color indexed="64"/>
          </left>
          <right style="thin">
            <color indexed="64"/>
          </right>
          <bottom style="thin">
            <color indexed="64"/>
          </bottom>
        </border>
      </dxf>
    </rfmt>
    <rfmt sheetId="2" sqref="J6" start="0" length="0">
      <dxf>
        <font>
          <sz val="10.5"/>
          <color rgb="FF000000"/>
          <name val="Frutiger 45 Light"/>
          <scheme val="none"/>
        </font>
        <numFmt numFmtId="165" formatCode="mm/dd/yyyy;@"/>
        <border outline="0">
          <left style="thin">
            <color indexed="64"/>
          </left>
          <right style="thin">
            <color indexed="64"/>
          </right>
          <bottom style="thin">
            <color indexed="64"/>
          </bottom>
        </border>
      </dxf>
    </rfmt>
    <rfmt sheetId="2" sqref="K6" start="0" length="0">
      <dxf>
        <font>
          <sz val="10.5"/>
          <color rgb="FF000000"/>
          <name val="Frutiger 45 Light"/>
          <scheme val="none"/>
        </font>
        <alignment horizontal="general" readingOrder="0"/>
        <border outline="0">
          <left style="thin">
            <color indexed="64"/>
          </left>
          <right style="thin">
            <color indexed="64"/>
          </right>
          <bottom style="thin">
            <color indexed="64"/>
          </bottom>
        </border>
      </dxf>
    </rfmt>
    <rfmt sheetId="2" sqref="L6" start="0" length="0">
      <dxf>
        <font>
          <sz val="10.5"/>
          <color rgb="FF000000"/>
          <name val="Frutiger 45 Light"/>
          <scheme val="none"/>
        </font>
        <alignment horizontal="general" readingOrder="0"/>
        <border outline="0">
          <left style="thin">
            <color indexed="64"/>
          </left>
          <right style="thin">
            <color indexed="64"/>
          </right>
          <bottom style="thin">
            <color indexed="64"/>
          </bottom>
        </border>
      </dxf>
    </rfmt>
    <rfmt sheetId="2" sqref="M6" start="0" length="0">
      <dxf>
        <alignment wrapText="1" readingOrder="0"/>
        <border outline="0">
          <left style="thin">
            <color indexed="64"/>
          </left>
          <right style="thin">
            <color indexed="64"/>
          </right>
          <bottom style="thin">
            <color indexed="64"/>
          </bottom>
        </border>
      </dxf>
    </rfmt>
    <rfmt sheetId="2" sqref="N6" start="0" length="0">
      <dxf>
        <font>
          <sz val="10.5"/>
          <color rgb="FF000000"/>
          <name val="Frutiger 45 Light"/>
          <scheme val="none"/>
        </font>
        <numFmt numFmtId="19" formatCode="m/d/yyyy"/>
        <border outline="0">
          <left style="thin">
            <color indexed="64"/>
          </left>
          <right style="thin">
            <color indexed="64"/>
          </right>
          <bottom style="thin">
            <color indexed="64"/>
          </bottom>
        </border>
      </dxf>
    </rfmt>
    <rfmt sheetId="2" sqref="O6" start="0" length="0">
      <dxf>
        <alignment wrapText="1" readingOrder="0"/>
        <border outline="0">
          <left style="thin">
            <color indexed="64"/>
          </left>
          <right style="thin">
            <color indexed="64"/>
          </right>
          <bottom style="thin">
            <color indexed="64"/>
          </bottom>
        </border>
      </dxf>
    </rfmt>
    <rfmt sheetId="2" sqref="P6" start="0" length="0">
      <dxf>
        <font>
          <sz val="10.5"/>
          <color rgb="FF000000"/>
          <name val="Frutiger 45 Light"/>
          <scheme val="none"/>
        </font>
        <border outline="0">
          <left style="thin">
            <color indexed="64"/>
          </left>
          <right style="thin">
            <color indexed="64"/>
          </right>
          <bottom style="thin">
            <color indexed="64"/>
          </bottom>
        </border>
      </dxf>
    </rfmt>
    <rfmt sheetId="2" sqref="Q6" start="0" length="0">
      <dxf>
        <font>
          <sz val="10.5"/>
          <color rgb="FF000000"/>
          <name val="Frutiger 45 Light"/>
          <scheme val="none"/>
        </font>
        <alignment horizontal="general" readingOrder="0"/>
        <border outline="0">
          <left style="thin">
            <color indexed="64"/>
          </left>
          <right style="thin">
            <color indexed="64"/>
          </right>
          <bottom style="thin">
            <color indexed="64"/>
          </bottom>
        </border>
      </dxf>
    </rfmt>
    <rfmt sheetId="2" sqref="R6" start="0" length="0">
      <dxf>
        <font>
          <sz val="10.5"/>
          <color rgb="FF000000"/>
          <name val="Frutiger 45 Light"/>
          <scheme val="none"/>
        </font>
        <alignment horizontal="general" wrapText="1" readingOrder="0"/>
        <border outline="0">
          <left style="thin">
            <color indexed="64"/>
          </left>
          <right style="thin">
            <color indexed="64"/>
          </right>
          <bottom style="thin">
            <color indexed="64"/>
          </bottom>
        </border>
      </dxf>
    </rfmt>
    <rfmt sheetId="2" sqref="S6" start="0" length="0">
      <dxf>
        <font>
          <sz val="10.5"/>
          <color rgb="FF000000"/>
          <name val="Frutiger 45 Light"/>
          <scheme val="none"/>
        </font>
        <alignment horizontal="general" wrapText="1" readingOrder="0"/>
        <border outline="0">
          <left style="thin">
            <color indexed="64"/>
          </left>
          <right style="thin">
            <color indexed="64"/>
          </right>
          <bottom style="thin">
            <color indexed="64"/>
          </bottom>
        </border>
      </dxf>
    </rfmt>
    <rfmt sheetId="2" sqref="T6" start="0" length="0">
      <dxf>
        <border outline="0">
          <left style="thin">
            <color indexed="64"/>
          </left>
          <right style="thin">
            <color indexed="64"/>
          </right>
          <bottom style="thin">
            <color indexed="64"/>
          </bottom>
        </border>
      </dxf>
    </rfmt>
    <rfmt sheetId="2" sqref="U6" start="0" length="0">
      <dxf>
        <alignment wrapText="1" readingOrder="0"/>
        <border outline="0">
          <left style="thin">
            <color indexed="64"/>
          </left>
          <right style="thin">
            <color indexed="64"/>
          </right>
          <bottom style="thin">
            <color indexed="64"/>
          </bottom>
        </border>
      </dxf>
    </rfmt>
    <rfmt sheetId="2" sqref="V6" start="0" length="0">
      <dxf>
        <alignment wrapText="1" readingOrder="0"/>
        <border outline="0">
          <left style="thin">
            <color indexed="64"/>
          </left>
          <right style="thin">
            <color indexed="64"/>
          </right>
          <bottom style="thin">
            <color indexed="64"/>
          </bottom>
        </border>
      </dxf>
    </rfmt>
    <rfmt sheetId="2" sqref="W6" start="0" length="0">
      <dxf>
        <alignment wrapText="1" readingOrder="0"/>
        <border outline="0">
          <left style="thin">
            <color indexed="64"/>
          </left>
          <right style="thin">
            <color indexed="64"/>
          </right>
          <bottom style="thin">
            <color indexed="64"/>
          </bottom>
        </border>
      </dxf>
    </rfmt>
    <rfmt sheetId="2" sqref="X6" start="0" length="0">
      <dxf>
        <alignment wrapText="1" readingOrder="0"/>
        <border outline="0">
          <left style="thin">
            <color indexed="64"/>
          </left>
          <right style="thin">
            <color indexed="64"/>
          </right>
          <bottom style="thin">
            <color indexed="64"/>
          </bottom>
        </border>
      </dxf>
    </rfmt>
    <rfmt sheetId="2" sqref="Y6" start="0" length="0">
      <dxf/>
    </rfmt>
  </rm>
  <rrc rId="497" sId="2" ref="A8:XFD8" action="deleteRow">
    <undo index="0" exp="area" ref3D="1" dr="$A$74:$XFD$74" dn="Z_DAFDC0BE_AD1F_4EDF_98C6_224D9224520D_.wvu.Rows" sId="2"/>
    <undo index="2" exp="area" ref3D="1" dr="$A$74:$XFD$74" dn="Z_A5EF57B5_1223_4AEF_B4AD_A7ECAC09F974_.wvu.Rows" sId="2"/>
    <undo index="2" exp="area" ref3D="1" dr="$A$74:$XFD$74" dn="Z_002B7B02_AE94_493B_BD40_E662ABDDCB97_.wvu.Rows" sId="2"/>
    <rfmt sheetId="2" xfDxf="1" sqref="A8:XFD8" start="0" length="0">
      <dxf>
        <alignment horizontal="left" vertical="top" readingOrder="0"/>
      </dxf>
    </rfmt>
    <rfmt sheetId="2" sqref="A8" start="0" length="0">
      <dxf>
        <alignment horizontal="center" vertical="center" readingOrder="0"/>
      </dxf>
    </rfmt>
    <rfmt sheetId="2" sqref="B8" start="0" length="0">
      <dxf>
        <alignment horizontal="center" vertical="center" readingOrder="0"/>
      </dxf>
    </rfmt>
    <rfmt sheetId="2" sqref="C8" start="0" length="0">
      <dxf>
        <alignment horizontal="center" vertical="center" readingOrder="0"/>
      </dxf>
    </rfmt>
    <rfmt sheetId="2" sqref="D8" start="0" length="0">
      <dxf>
        <alignment horizontal="center" vertical="center" readingOrder="0"/>
      </dxf>
    </rfmt>
    <rfmt sheetId="2" sqref="E8" start="0" length="0">
      <dxf>
        <alignment horizontal="center" vertical="center" readingOrder="0"/>
      </dxf>
    </rfmt>
    <rfmt sheetId="2" sqref="F8" start="0" length="0">
      <dxf>
        <alignment horizontal="center" vertical="center" readingOrder="0"/>
      </dxf>
    </rfmt>
    <rfmt sheetId="2" sqref="G8" start="0" length="0">
      <dxf>
        <alignment horizontal="center" vertical="center" readingOrder="0"/>
      </dxf>
    </rfmt>
    <rfmt sheetId="2" sqref="H8" start="0" length="0">
      <dxf>
        <alignment horizontal="center" vertical="center" readingOrder="0"/>
      </dxf>
    </rfmt>
    <rfmt sheetId="2" sqref="I8" start="0" length="0">
      <dxf>
        <alignment horizontal="center" vertical="center" readingOrder="0"/>
      </dxf>
    </rfmt>
    <rfmt sheetId="2" sqref="J8" start="0" length="0">
      <dxf>
        <numFmt numFmtId="165" formatCode="mm/dd/yyyy;@"/>
      </dxf>
    </rfmt>
    <rfmt sheetId="2" sqref="M8" start="0" length="0">
      <dxf>
        <alignment wrapText="1" readingOrder="0"/>
      </dxf>
    </rfmt>
    <rfmt sheetId="2" sqref="U8" start="0" length="0">
      <dxf>
        <alignment wrapText="1" readingOrder="0"/>
      </dxf>
    </rfmt>
  </rrc>
  <rcc rId="498" sId="2">
    <nc r="M49" t="inlineStr">
      <is>
        <t>??</t>
      </is>
    </nc>
  </rcc>
  <rfmt sheetId="2" sqref="N58 N59">
    <dxf>
      <fill>
        <patternFill patternType="none">
          <bgColor auto="1"/>
        </patternFill>
      </fill>
    </dxf>
  </rfmt>
  <rrc rId="499" sId="2" ref="A21:XFD21" action="insertRow">
    <undo index="0" exp="area" ref3D="1" dr="$A$73:$XFD$73" dn="Z_DAFDC0BE_AD1F_4EDF_98C6_224D9224520D_.wvu.Rows" sId="2"/>
    <undo index="2" exp="area" ref3D="1" dr="$A$73:$XFD$73" dn="Z_A5EF57B5_1223_4AEF_B4AD_A7ECAC09F974_.wvu.Rows" sId="2"/>
    <undo index="2" exp="area" ref3D="1" dr="$A$73:$XFD$73" dn="Z_002B7B02_AE94_493B_BD40_E662ABDDCB97_.wvu.Rows" sId="2"/>
  </rrc>
  <rfmt sheetId="2" sqref="A21" start="0" length="0">
    <dxf>
      <fill>
        <patternFill patternType="solid">
          <bgColor rgb="FF92D050"/>
        </patternFill>
      </fill>
    </dxf>
  </rfmt>
  <rfmt sheetId="2" sqref="B21" start="0" length="0">
    <dxf>
      <fill>
        <patternFill patternType="solid">
          <bgColor rgb="FF92D050"/>
        </patternFill>
      </fill>
    </dxf>
  </rfmt>
  <rfmt sheetId="2" sqref="C21" start="0" length="0">
    <dxf>
      <fill>
        <patternFill patternType="solid">
          <bgColor rgb="FF92D050"/>
        </patternFill>
      </fill>
    </dxf>
  </rfmt>
  <rfmt sheetId="2" sqref="D21" start="0" length="0">
    <dxf>
      <fill>
        <patternFill patternType="solid">
          <bgColor rgb="FF92D050"/>
        </patternFill>
      </fill>
    </dxf>
  </rfmt>
  <rfmt sheetId="2" sqref="E21" start="0" length="0">
    <dxf>
      <fill>
        <patternFill patternType="solid">
          <bgColor rgb="FF92D050"/>
        </patternFill>
      </fill>
    </dxf>
  </rfmt>
  <rfmt sheetId="2" sqref="F21" start="0" length="0">
    <dxf>
      <fill>
        <patternFill patternType="solid">
          <bgColor rgb="FF92D050"/>
        </patternFill>
      </fill>
    </dxf>
  </rfmt>
  <rfmt sheetId="2" sqref="G21" start="0" length="0">
    <dxf>
      <fill>
        <patternFill patternType="solid">
          <bgColor rgb="FF92D050"/>
        </patternFill>
      </fill>
    </dxf>
  </rfmt>
  <rfmt sheetId="2" sqref="H21" start="0" length="0">
    <dxf>
      <fill>
        <patternFill patternType="solid">
          <bgColor rgb="FF92D050"/>
        </patternFill>
      </fill>
    </dxf>
  </rfmt>
  <rfmt sheetId="2" sqref="I21" start="0" length="0">
    <dxf>
      <fill>
        <patternFill patternType="solid">
          <bgColor rgb="FF92D050"/>
        </patternFill>
      </fill>
    </dxf>
  </rfmt>
  <rfmt sheetId="2" sqref="J21" start="0" length="0">
    <dxf>
      <fill>
        <patternFill patternType="solid">
          <bgColor rgb="FF92D050"/>
        </patternFill>
      </fill>
    </dxf>
  </rfmt>
  <rfmt sheetId="2" sqref="K21" start="0" length="0">
    <dxf>
      <fill>
        <patternFill patternType="solid">
          <bgColor rgb="FF92D050"/>
        </patternFill>
      </fill>
    </dxf>
  </rfmt>
  <rfmt sheetId="2" sqref="L21" start="0" length="0">
    <dxf>
      <font>
        <u val="none"/>
        <sz val="10.5"/>
        <color theme="1"/>
        <name val="Frutiger 45 Light"/>
        <scheme val="none"/>
      </font>
      <fill>
        <patternFill patternType="solid">
          <bgColor rgb="FF92D050"/>
        </patternFill>
      </fill>
      <alignment horizontal="left" readingOrder="0"/>
    </dxf>
  </rfmt>
  <rfmt sheetId="2" sqref="M21" start="0" length="0">
    <dxf>
      <fill>
        <patternFill patternType="solid">
          <bgColor rgb="FF92D050"/>
        </patternFill>
      </fill>
    </dxf>
  </rfmt>
  <rfmt sheetId="2" sqref="N21" start="0" length="0">
    <dxf>
      <fill>
        <patternFill patternType="solid">
          <bgColor rgb="FF92D050"/>
        </patternFill>
      </fill>
    </dxf>
  </rfmt>
  <rfmt sheetId="2" sqref="O21" start="0" length="0">
    <dxf>
      <fill>
        <patternFill patternType="solid">
          <bgColor rgb="FF92D050"/>
        </patternFill>
      </fill>
    </dxf>
  </rfmt>
  <rfmt sheetId="2" sqref="P21" start="0" length="0">
    <dxf>
      <fill>
        <patternFill patternType="solid">
          <bgColor rgb="FF92D050"/>
        </patternFill>
      </fill>
    </dxf>
  </rfmt>
  <rfmt sheetId="2" sqref="Q21" start="0" length="0">
    <dxf>
      <fill>
        <patternFill patternType="solid">
          <bgColor rgb="FF92D050"/>
        </patternFill>
      </fill>
    </dxf>
  </rfmt>
  <rfmt sheetId="2" sqref="R21" start="0" length="0">
    <dxf>
      <fill>
        <patternFill patternType="solid">
          <bgColor rgb="FF92D050"/>
        </patternFill>
      </fill>
    </dxf>
  </rfmt>
  <rfmt sheetId="2" sqref="S21" start="0" length="0">
    <dxf>
      <fill>
        <patternFill patternType="solid">
          <bgColor rgb="FF92D050"/>
        </patternFill>
      </fill>
    </dxf>
  </rfmt>
  <rfmt sheetId="2" sqref="T21" start="0" length="0">
    <dxf>
      <fill>
        <patternFill patternType="solid">
          <bgColor rgb="FF92D050"/>
        </patternFill>
      </fill>
    </dxf>
  </rfmt>
  <rfmt sheetId="2" sqref="U21" start="0" length="0">
    <dxf>
      <fill>
        <patternFill patternType="solid">
          <bgColor rgb="FF92D050"/>
        </patternFill>
      </fill>
    </dxf>
  </rfmt>
  <rfmt sheetId="2" sqref="V21" start="0" length="0">
    <dxf>
      <fill>
        <patternFill patternType="solid">
          <bgColor rgb="FF92D050"/>
        </patternFill>
      </fill>
    </dxf>
  </rfmt>
  <rfmt sheetId="2" sqref="W21" start="0" length="0">
    <dxf>
      <fill>
        <patternFill patternType="solid">
          <bgColor rgb="FF92D050"/>
        </patternFill>
      </fill>
    </dxf>
  </rfmt>
  <rfmt sheetId="2" sqref="X21" start="0" length="0">
    <dxf>
      <fill>
        <patternFill patternType="solid">
          <bgColor rgb="FF92D050"/>
        </patternFill>
      </fill>
    </dxf>
  </rfmt>
  <rfmt sheetId="2" sqref="Y21" start="0" length="0">
    <dxf/>
  </rfmt>
  <rcc rId="500" sId="2">
    <nc r="A21" t="inlineStr">
      <is>
        <t xml:space="preserve"> </t>
      </is>
    </nc>
  </rcc>
  <rrc rId="501" sId="2" ref="A16:XFD16" action="insertRow">
    <undo index="0" exp="area" ref3D="1" dr="$A$74:$XFD$74" dn="Z_DAFDC0BE_AD1F_4EDF_98C6_224D9224520D_.wvu.Rows" sId="2"/>
    <undo index="2" exp="area" ref3D="1" dr="$A$74:$XFD$74" dn="Z_A5EF57B5_1223_4AEF_B4AD_A7ECAC09F974_.wvu.Rows" sId="2"/>
    <undo index="1" exp="area" ref3D="1" dr="$A$2:$XFD$18" dn="Z_A5EF57B5_1223_4AEF_B4AD_A7ECAC09F974_.wvu.Rows" sId="2"/>
    <undo index="2" exp="area" ref3D="1" dr="$A$74:$XFD$74" dn="Z_002B7B02_AE94_493B_BD40_E662ABDDCB97_.wvu.Rows" sId="2"/>
    <undo index="1" exp="area" ref3D="1" dr="$A$2:$XFD$18" dn="Z_002B7B02_AE94_493B_BD40_E662ABDDCB97_.wvu.Rows" sId="2"/>
  </rrc>
  <rfmt sheetId="2" sqref="A16" start="0" length="0">
    <dxf>
      <fill>
        <patternFill patternType="solid">
          <bgColor rgb="FF92D050"/>
        </patternFill>
      </fill>
    </dxf>
  </rfmt>
  <rfmt sheetId="2" sqref="B16" start="0" length="0">
    <dxf>
      <font>
        <sz val="10.5"/>
        <color theme="1"/>
        <name val="Frutiger 45 Light"/>
        <scheme val="none"/>
      </font>
      <fill>
        <patternFill patternType="solid">
          <bgColor rgb="FF92D050"/>
        </patternFill>
      </fill>
    </dxf>
  </rfmt>
  <rfmt sheetId="2" sqref="C16" start="0" length="0">
    <dxf>
      <fill>
        <patternFill patternType="solid">
          <bgColor rgb="FF92D050"/>
        </patternFill>
      </fill>
    </dxf>
  </rfmt>
  <rfmt sheetId="2" sqref="D16" start="0" length="0">
    <dxf>
      <fill>
        <patternFill patternType="solid">
          <bgColor rgb="FF92D050"/>
        </patternFill>
      </fill>
    </dxf>
  </rfmt>
  <rfmt sheetId="2" sqref="E16" start="0" length="0">
    <dxf>
      <fill>
        <patternFill patternType="solid">
          <bgColor rgb="FF92D050"/>
        </patternFill>
      </fill>
    </dxf>
  </rfmt>
  <rfmt sheetId="2" sqref="F16" start="0" length="0">
    <dxf>
      <fill>
        <patternFill patternType="solid">
          <bgColor rgb="FF92D050"/>
        </patternFill>
      </fill>
    </dxf>
  </rfmt>
  <rfmt sheetId="2" sqref="G16" start="0" length="0">
    <dxf>
      <fill>
        <patternFill patternType="solid">
          <bgColor rgb="FF92D050"/>
        </patternFill>
      </fill>
    </dxf>
  </rfmt>
  <rfmt sheetId="2" sqref="H16" start="0" length="0">
    <dxf>
      <fill>
        <patternFill patternType="solid">
          <bgColor rgb="FF92D050"/>
        </patternFill>
      </fill>
    </dxf>
  </rfmt>
  <rfmt sheetId="2" sqref="I16" start="0" length="0">
    <dxf>
      <fill>
        <patternFill patternType="solid">
          <bgColor rgb="FF92D050"/>
        </patternFill>
      </fill>
    </dxf>
  </rfmt>
  <rfmt sheetId="2" sqref="J16" start="0" length="0">
    <dxf>
      <font>
        <sz val="10.5"/>
        <color theme="1"/>
        <name val="Frutiger 45 Light"/>
        <scheme val="none"/>
      </font>
      <fill>
        <patternFill patternType="solid">
          <bgColor rgb="FF92D050"/>
        </patternFill>
      </fill>
    </dxf>
  </rfmt>
  <rfmt sheetId="2" sqref="K16" start="0" length="0">
    <dxf>
      <font>
        <sz val="10.5"/>
        <color theme="1"/>
        <name val="Frutiger 45 Light"/>
        <scheme val="none"/>
      </font>
      <fill>
        <patternFill patternType="solid">
          <bgColor rgb="FF92D050"/>
        </patternFill>
      </fill>
      <alignment horizontal="left" wrapText="1" readingOrder="0"/>
    </dxf>
  </rfmt>
  <rfmt sheetId="2" sqref="L16" start="0" length="0">
    <dxf>
      <font>
        <sz val="10.5"/>
        <color theme="1"/>
        <name val="Frutiger 45 Light"/>
        <scheme val="none"/>
      </font>
      <fill>
        <patternFill patternType="solid">
          <bgColor rgb="FF92D050"/>
        </patternFill>
      </fill>
      <alignment horizontal="left" wrapText="1" readingOrder="0"/>
    </dxf>
  </rfmt>
  <rfmt sheetId="2" sqref="M16" start="0" length="0">
    <dxf>
      <font>
        <sz val="10.5"/>
        <color theme="1"/>
        <name val="Frutiger 45 Light"/>
        <scheme val="none"/>
      </font>
      <fill>
        <patternFill patternType="solid">
          <bgColor rgb="FF92D050"/>
        </patternFill>
      </fill>
    </dxf>
  </rfmt>
  <rfmt sheetId="2" sqref="N16" start="0" length="0">
    <dxf>
      <font>
        <sz val="10.5"/>
        <color theme="1"/>
        <name val="Frutiger 45 Light"/>
        <scheme val="none"/>
      </font>
      <fill>
        <patternFill patternType="solid">
          <bgColor rgb="FF92D050"/>
        </patternFill>
      </fill>
    </dxf>
  </rfmt>
  <rfmt sheetId="2" sqref="O16" start="0" length="0">
    <dxf>
      <font>
        <sz val="10.5"/>
        <color theme="1"/>
        <name val="Frutiger 45 Light"/>
        <scheme val="none"/>
      </font>
      <fill>
        <patternFill patternType="solid">
          <bgColor rgb="FF92D050"/>
        </patternFill>
      </fill>
    </dxf>
  </rfmt>
  <rfmt sheetId="2" sqref="P16" start="0" length="0">
    <dxf>
      <font>
        <sz val="10.5"/>
        <color theme="1"/>
        <name val="Frutiger 45 Light"/>
        <scheme val="none"/>
      </font>
      <fill>
        <patternFill patternType="solid">
          <bgColor rgb="FF92D050"/>
        </patternFill>
      </fill>
      <alignment vertical="center" readingOrder="0"/>
    </dxf>
  </rfmt>
  <rfmt sheetId="2" sqref="Q16" start="0" length="0">
    <dxf>
      <font>
        <sz val="10.5"/>
        <color theme="1"/>
        <name val="Frutiger 45 Light"/>
        <scheme val="none"/>
      </font>
      <fill>
        <patternFill patternType="solid">
          <bgColor rgb="FF92D050"/>
        </patternFill>
      </fill>
      <alignment horizontal="left" vertical="center" readingOrder="0"/>
    </dxf>
  </rfmt>
  <rfmt sheetId="2" sqref="R16" start="0" length="0">
    <dxf>
      <font>
        <sz val="10.5"/>
        <color theme="1"/>
        <name val="Frutiger 45 Light"/>
        <scheme val="none"/>
      </font>
      <fill>
        <patternFill patternType="solid">
          <bgColor rgb="FF92D050"/>
        </patternFill>
      </fill>
      <alignment horizontal="left" wrapText="1" readingOrder="0"/>
    </dxf>
  </rfmt>
  <rfmt sheetId="2" sqref="S16" start="0" length="0">
    <dxf>
      <font>
        <sz val="10.5"/>
        <color theme="1"/>
        <name val="Frutiger 45 Light"/>
        <scheme val="none"/>
      </font>
      <fill>
        <patternFill patternType="solid">
          <bgColor rgb="FF92D050"/>
        </patternFill>
      </fill>
      <alignment wrapText="0" readingOrder="0"/>
    </dxf>
  </rfmt>
  <rfmt sheetId="2" sqref="T16" start="0" length="0">
    <dxf>
      <font>
        <sz val="10.5"/>
        <color theme="1"/>
        <name val="Frutiger 45 Light"/>
        <scheme val="none"/>
      </font>
      <fill>
        <patternFill patternType="solid">
          <bgColor rgb="FF92D050"/>
        </patternFill>
      </fill>
      <alignment wrapText="0" readingOrder="0"/>
    </dxf>
  </rfmt>
  <rfmt sheetId="2" sqref="U16" start="0" length="0">
    <dxf>
      <font>
        <sz val="10.5"/>
        <color theme="1"/>
        <name val="Frutiger 45 Light"/>
        <scheme val="none"/>
      </font>
      <fill>
        <patternFill patternType="solid">
          <bgColor rgb="FF92D050"/>
        </patternFill>
      </fill>
      <alignment wrapText="0" readingOrder="0"/>
    </dxf>
  </rfmt>
  <rfmt sheetId="2" sqref="V16" start="0" length="0">
    <dxf>
      <font>
        <color rgb="FF000000"/>
      </font>
      <fill>
        <patternFill patternType="solid">
          <bgColor rgb="FF92D050"/>
        </patternFill>
      </fill>
      <alignment wrapText="1" readingOrder="0"/>
    </dxf>
  </rfmt>
  <rfmt sheetId="2" sqref="W16" start="0" length="0">
    <dxf>
      <font>
        <sz val="10.5"/>
        <color theme="1"/>
        <name val="Frutiger 45 Light"/>
        <scheme val="none"/>
      </font>
      <fill>
        <patternFill patternType="solid">
          <bgColor rgb="FF92D050"/>
        </patternFill>
      </fill>
    </dxf>
  </rfmt>
  <rfmt sheetId="2" sqref="X16" start="0" length="0">
    <dxf>
      <fill>
        <patternFill patternType="solid">
          <bgColor rgb="FF92D050"/>
        </patternFill>
      </fill>
    </dxf>
  </rfmt>
  <rcc rId="502" sId="2">
    <nc r="A16" t="inlineStr">
      <is>
        <t xml:space="preserve"> </t>
      </is>
    </nc>
  </rcc>
  <rcc rId="503" sId="2">
    <nc r="C22" t="inlineStr">
      <is>
        <t xml:space="preserve"> </t>
      </is>
    </nc>
  </rcc>
  <rcc rId="504" sId="2">
    <nc r="C16" t="inlineStr">
      <is>
        <t xml:space="preserve"> </t>
      </is>
    </nc>
  </rcc>
  <rcc rId="505" sId="2">
    <oc r="C6" t="inlineStr">
      <is>
        <t>EC</t>
      </is>
    </oc>
    <nc r="C6" t="inlineStr">
      <is>
        <t xml:space="preserve"> </t>
      </is>
    </nc>
  </rcc>
  <rrc rId="506" sId="2" ref="A25:XFD25" action="insertRow">
    <undo index="0" exp="area" ref3D="1" dr="$A$75:$XFD$75" dn="Z_DAFDC0BE_AD1F_4EDF_98C6_224D9224520D_.wvu.Rows" sId="2"/>
    <undo index="2" exp="area" ref3D="1" dr="$A$75:$XFD$75" dn="Z_A5EF57B5_1223_4AEF_B4AD_A7ECAC09F974_.wvu.Rows" sId="2"/>
    <undo index="2" exp="area" ref3D="1" dr="$A$75:$XFD$75" dn="Z_002B7B02_AE94_493B_BD40_E662ABDDCB97_.wvu.Rows" sId="2"/>
  </rrc>
  <rcc rId="507" sId="2" odxf="1" dxf="1">
    <nc r="A25" t="inlineStr">
      <is>
        <t xml:space="preserve"> </t>
      </is>
    </nc>
    <odxf>
      <fill>
        <patternFill patternType="none">
          <bgColor indexed="65"/>
        </patternFill>
      </fill>
    </odxf>
    <ndxf>
      <fill>
        <patternFill patternType="solid">
          <bgColor rgb="FF92D050"/>
        </patternFill>
      </fill>
    </ndxf>
  </rcc>
  <rfmt sheetId="2" sqref="B25" start="0" length="0">
    <dxf>
      <fill>
        <patternFill patternType="solid">
          <bgColor rgb="FF92D050"/>
        </patternFill>
      </fill>
    </dxf>
  </rfmt>
  <rcc rId="508" sId="2" odxf="1" dxf="1">
    <nc r="C25" t="inlineStr">
      <is>
        <t xml:space="preserve"> </t>
      </is>
    </nc>
    <odxf>
      <fill>
        <patternFill patternType="none">
          <bgColor indexed="65"/>
        </patternFill>
      </fill>
    </odxf>
    <ndxf>
      <fill>
        <patternFill patternType="solid">
          <bgColor rgb="FF92D050"/>
        </patternFill>
      </fill>
    </ndxf>
  </rcc>
  <rfmt sheetId="2" sqref="D25" start="0" length="0">
    <dxf>
      <fill>
        <patternFill patternType="solid">
          <bgColor rgb="FF92D050"/>
        </patternFill>
      </fill>
    </dxf>
  </rfmt>
  <rfmt sheetId="2" sqref="E25" start="0" length="0">
    <dxf>
      <fill>
        <patternFill patternType="solid">
          <bgColor rgb="FF92D050"/>
        </patternFill>
      </fill>
    </dxf>
  </rfmt>
  <rfmt sheetId="2" sqref="F25" start="0" length="0">
    <dxf>
      <fill>
        <patternFill patternType="solid">
          <bgColor rgb="FF92D050"/>
        </patternFill>
      </fill>
    </dxf>
  </rfmt>
  <rfmt sheetId="2" sqref="G25" start="0" length="0">
    <dxf>
      <fill>
        <patternFill patternType="solid">
          <bgColor rgb="FF92D050"/>
        </patternFill>
      </fill>
    </dxf>
  </rfmt>
  <rfmt sheetId="2" sqref="H25" start="0" length="0">
    <dxf>
      <fill>
        <patternFill patternType="solid">
          <bgColor rgb="FF92D050"/>
        </patternFill>
      </fill>
    </dxf>
  </rfmt>
  <rfmt sheetId="2" sqref="I25" start="0" length="0">
    <dxf>
      <fill>
        <patternFill patternType="solid">
          <bgColor rgb="FF92D050"/>
        </patternFill>
      </fill>
    </dxf>
  </rfmt>
  <rfmt sheetId="2" sqref="J25" start="0" length="0">
    <dxf>
      <fill>
        <patternFill patternType="solid">
          <bgColor rgb="FF92D050"/>
        </patternFill>
      </fill>
      <alignment wrapText="1" readingOrder="0"/>
    </dxf>
  </rfmt>
  <rfmt sheetId="2" sqref="K25" start="0" length="0">
    <dxf>
      <fill>
        <patternFill patternType="solid">
          <bgColor rgb="FF92D050"/>
        </patternFill>
      </fill>
    </dxf>
  </rfmt>
  <rfmt sheetId="2" sqref="L25" start="0" length="0">
    <dxf>
      <font>
        <u val="none"/>
        <sz val="10.5"/>
        <color theme="1"/>
        <name val="Frutiger 45 Light"/>
        <scheme val="none"/>
      </font>
      <fill>
        <patternFill patternType="solid">
          <bgColor rgb="FF92D050"/>
        </patternFill>
      </fill>
      <alignment horizontal="left" readingOrder="0"/>
    </dxf>
  </rfmt>
  <rfmt sheetId="2" sqref="M25" start="0" length="0">
    <dxf>
      <fill>
        <patternFill patternType="solid">
          <bgColor rgb="FF92D050"/>
        </patternFill>
      </fill>
    </dxf>
  </rfmt>
  <rfmt sheetId="2" sqref="N25" start="0" length="0">
    <dxf>
      <fill>
        <patternFill patternType="solid">
          <bgColor rgb="FF92D050"/>
        </patternFill>
      </fill>
      <alignment wrapText="1" readingOrder="0"/>
    </dxf>
  </rfmt>
  <rfmt sheetId="2" sqref="O25" start="0" length="0">
    <dxf>
      <fill>
        <patternFill patternType="solid">
          <bgColor rgb="FF92D050"/>
        </patternFill>
      </fill>
    </dxf>
  </rfmt>
  <rfmt sheetId="2" sqref="P25" start="0" length="0">
    <dxf>
      <fill>
        <patternFill patternType="solid">
          <bgColor rgb="FF92D050"/>
        </patternFill>
      </fill>
      <alignment vertical="center" readingOrder="0"/>
    </dxf>
  </rfmt>
  <rfmt sheetId="2" sqref="Q25" start="0" length="0">
    <dxf>
      <fill>
        <patternFill patternType="solid">
          <bgColor rgb="FF92D050"/>
        </patternFill>
      </fill>
      <alignment vertical="center" readingOrder="0"/>
    </dxf>
  </rfmt>
  <rfmt sheetId="2" sqref="R25" start="0" length="0">
    <dxf>
      <fill>
        <patternFill patternType="solid">
          <bgColor rgb="FF92D050"/>
        </patternFill>
      </fill>
      <alignment wrapText="1" readingOrder="0"/>
    </dxf>
  </rfmt>
  <rfmt sheetId="2" sqref="S25" start="0" length="0">
    <dxf>
      <fill>
        <patternFill patternType="solid">
          <bgColor rgb="FF92D050"/>
        </patternFill>
      </fill>
      <alignment wrapText="0" readingOrder="0"/>
    </dxf>
  </rfmt>
  <rfmt sheetId="2" sqref="T25" start="0" length="0">
    <dxf>
      <fill>
        <patternFill patternType="solid">
          <bgColor rgb="FF92D050"/>
        </patternFill>
      </fill>
    </dxf>
  </rfmt>
  <rfmt sheetId="2" sqref="U25" start="0" length="0">
    <dxf>
      <fill>
        <patternFill patternType="solid">
          <bgColor rgb="FF92D050"/>
        </patternFill>
      </fill>
      <alignment wrapText="0" readingOrder="0"/>
    </dxf>
  </rfmt>
  <rfmt sheetId="2" sqref="V25" start="0" length="0">
    <dxf>
      <fill>
        <patternFill patternType="solid">
          <bgColor rgb="FF92D050"/>
        </patternFill>
      </fill>
    </dxf>
  </rfmt>
  <rfmt sheetId="2" sqref="W25" start="0" length="0">
    <dxf>
      <fill>
        <patternFill patternType="solid">
          <bgColor rgb="FF92D050"/>
        </patternFill>
      </fill>
    </dxf>
  </rfmt>
  <rfmt sheetId="2" sqref="X25" start="0" length="0">
    <dxf>
      <fill>
        <patternFill patternType="solid">
          <bgColor rgb="FF92D050"/>
        </patternFill>
      </fill>
      <alignment wrapText="1" readingOrder="0"/>
    </dxf>
  </rfmt>
  <rfmt sheetId="2" sqref="Y25" start="0" length="0">
    <dxf/>
  </rfmt>
  <rrc rId="509" sId="2" ref="A28:XFD28" action="insertRow">
    <undo index="0" exp="area" ref3D="1" dr="$A$76:$XFD$76" dn="Z_DAFDC0BE_AD1F_4EDF_98C6_224D9224520D_.wvu.Rows" sId="2"/>
    <undo index="2" exp="area" ref3D="1" dr="$A$76:$XFD$76" dn="Z_A5EF57B5_1223_4AEF_B4AD_A7ECAC09F974_.wvu.Rows" sId="2"/>
    <undo index="2" exp="area" ref3D="1" dr="$A$76:$XFD$76" dn="Z_002B7B02_AE94_493B_BD40_E662ABDDCB97_.wvu.Rows" sId="2"/>
  </rrc>
  <rcc rId="510" sId="2" odxf="1" dxf="1">
    <nc r="A28" t="inlineStr">
      <is>
        <t xml:space="preserve"> </t>
      </is>
    </nc>
    <odxf>
      <fill>
        <patternFill patternType="none">
          <bgColor indexed="65"/>
        </patternFill>
      </fill>
    </odxf>
    <ndxf>
      <fill>
        <patternFill patternType="solid">
          <bgColor rgb="FF92D050"/>
        </patternFill>
      </fill>
    </ndxf>
  </rcc>
  <rfmt sheetId="2" sqref="B28" start="0" length="0">
    <dxf>
      <fill>
        <patternFill patternType="solid">
          <bgColor rgb="FF92D050"/>
        </patternFill>
      </fill>
    </dxf>
  </rfmt>
  <rcc rId="511" sId="2" odxf="1" dxf="1">
    <nc r="C28" t="inlineStr">
      <is>
        <t xml:space="preserve"> </t>
      </is>
    </nc>
    <odxf>
      <fill>
        <patternFill patternType="none">
          <bgColor indexed="65"/>
        </patternFill>
      </fill>
    </odxf>
    <ndxf>
      <fill>
        <patternFill patternType="solid">
          <bgColor rgb="FF92D050"/>
        </patternFill>
      </fill>
    </ndxf>
  </rcc>
  <rfmt sheetId="2" sqref="D28" start="0" length="0">
    <dxf>
      <fill>
        <patternFill patternType="solid">
          <bgColor rgb="FF92D050"/>
        </patternFill>
      </fill>
    </dxf>
  </rfmt>
  <rfmt sheetId="2" sqref="E28" start="0" length="0">
    <dxf>
      <fill>
        <patternFill patternType="solid">
          <bgColor rgb="FF92D050"/>
        </patternFill>
      </fill>
    </dxf>
  </rfmt>
  <rfmt sheetId="2" sqref="F28" start="0" length="0">
    <dxf>
      <fill>
        <patternFill patternType="solid">
          <bgColor rgb="FF92D050"/>
        </patternFill>
      </fill>
    </dxf>
  </rfmt>
  <rfmt sheetId="2" sqref="G28" start="0" length="0">
    <dxf>
      <fill>
        <patternFill patternType="solid">
          <bgColor rgb="FF92D050"/>
        </patternFill>
      </fill>
    </dxf>
  </rfmt>
  <rfmt sheetId="2" sqref="H28" start="0" length="0">
    <dxf>
      <fill>
        <patternFill patternType="solid">
          <bgColor rgb="FF92D050"/>
        </patternFill>
      </fill>
    </dxf>
  </rfmt>
  <rfmt sheetId="2" sqref="I28" start="0" length="0">
    <dxf>
      <fill>
        <patternFill patternType="solid">
          <bgColor rgb="FF92D050"/>
        </patternFill>
      </fill>
    </dxf>
  </rfmt>
  <rfmt sheetId="2" sqref="J28" start="0" length="0">
    <dxf>
      <fill>
        <patternFill patternType="solid">
          <bgColor rgb="FF92D050"/>
        </patternFill>
      </fill>
    </dxf>
  </rfmt>
  <rfmt sheetId="2" sqref="K28" start="0" length="0">
    <dxf>
      <fill>
        <patternFill patternType="solid">
          <bgColor rgb="FF92D050"/>
        </patternFill>
      </fill>
    </dxf>
  </rfmt>
  <rfmt sheetId="2" sqref="L28" start="0" length="0">
    <dxf>
      <font>
        <u val="none"/>
        <sz val="10.5"/>
        <color theme="1"/>
        <name val="Frutiger 45 Light"/>
        <scheme val="none"/>
      </font>
      <fill>
        <patternFill patternType="solid">
          <bgColor rgb="FF92D050"/>
        </patternFill>
      </fill>
      <alignment horizontal="left" readingOrder="0"/>
    </dxf>
  </rfmt>
  <rfmt sheetId="2" sqref="M28" start="0" length="0">
    <dxf>
      <fill>
        <patternFill patternType="solid">
          <bgColor rgb="FF92D050"/>
        </patternFill>
      </fill>
    </dxf>
  </rfmt>
  <rfmt sheetId="2" sqref="N28" start="0" length="0">
    <dxf>
      <fill>
        <patternFill patternType="solid">
          <bgColor rgb="FF92D050"/>
        </patternFill>
      </fill>
    </dxf>
  </rfmt>
  <rfmt sheetId="2" sqref="O28" start="0" length="0">
    <dxf>
      <fill>
        <patternFill patternType="solid">
          <bgColor rgb="FF92D050"/>
        </patternFill>
      </fill>
    </dxf>
  </rfmt>
  <rfmt sheetId="2" sqref="P28" start="0" length="0">
    <dxf>
      <fill>
        <patternFill>
          <bgColor rgb="FF92D050"/>
        </patternFill>
      </fill>
      <alignment vertical="center" wrapText="0" readingOrder="0"/>
    </dxf>
  </rfmt>
  <rfmt sheetId="2" sqref="Q28" start="0" length="0">
    <dxf>
      <fill>
        <patternFill>
          <bgColor rgb="FF92D050"/>
        </patternFill>
      </fill>
      <alignment vertical="center" wrapText="0" readingOrder="0"/>
    </dxf>
  </rfmt>
  <rfmt sheetId="2" sqref="R28" start="0" length="0">
    <dxf>
      <fill>
        <patternFill patternType="solid">
          <bgColor rgb="FF92D050"/>
        </patternFill>
      </fill>
    </dxf>
  </rfmt>
  <rfmt sheetId="2" sqref="S28" start="0" length="0">
    <dxf>
      <fill>
        <patternFill patternType="solid">
          <bgColor rgb="FF92D050"/>
        </patternFill>
      </fill>
      <alignment wrapText="0" readingOrder="0"/>
    </dxf>
  </rfmt>
  <rfmt sheetId="2" sqref="T28" start="0" length="0">
    <dxf>
      <fill>
        <patternFill patternType="solid">
          <bgColor rgb="FF92D050"/>
        </patternFill>
      </fill>
      <alignment wrapText="0" readingOrder="0"/>
    </dxf>
  </rfmt>
  <rfmt sheetId="2" sqref="U28" start="0" length="0">
    <dxf>
      <fill>
        <patternFill patternType="solid">
          <bgColor rgb="FF92D050"/>
        </patternFill>
      </fill>
      <alignment wrapText="0" readingOrder="0"/>
    </dxf>
  </rfmt>
  <rfmt sheetId="2" sqref="V28" start="0" length="0">
    <dxf>
      <font>
        <sz val="10.5"/>
        <color rgb="FF000000"/>
        <name val="Frutiger 45 Light"/>
        <scheme val="none"/>
      </font>
      <fill>
        <patternFill patternType="solid">
          <bgColor rgb="FF92D050"/>
        </patternFill>
      </fill>
    </dxf>
  </rfmt>
  <rfmt sheetId="2" sqref="W28" start="0" length="0">
    <dxf>
      <fill>
        <patternFill patternType="solid">
          <bgColor rgb="FF92D050"/>
        </patternFill>
      </fill>
    </dxf>
  </rfmt>
  <rfmt sheetId="2" sqref="X28" start="0" length="0">
    <dxf>
      <fill>
        <patternFill patternType="solid">
          <bgColor rgb="FF92D050"/>
        </patternFill>
      </fill>
    </dxf>
  </rfmt>
  <rrc rId="512" sId="2" ref="A43:XFD43" action="insertRow">
    <undo index="0" exp="area" ref3D="1" dr="$A$77:$XFD$77" dn="Z_DAFDC0BE_AD1F_4EDF_98C6_224D9224520D_.wvu.Rows" sId="2"/>
    <undo index="2" exp="area" ref3D="1" dr="$A$77:$XFD$77" dn="Z_A5EF57B5_1223_4AEF_B4AD_A7ECAC09F974_.wvu.Rows" sId="2"/>
    <undo index="2" exp="area" ref3D="1" dr="$A$77:$XFD$77" dn="Z_002B7B02_AE94_493B_BD40_E662ABDDCB97_.wvu.Rows" sId="2"/>
  </rrc>
  <rcc rId="513" sId="2" odxf="1" dxf="1">
    <nc r="A43" t="inlineStr">
      <is>
        <t xml:space="preserve"> </t>
      </is>
    </nc>
    <odxf>
      <fill>
        <patternFill patternType="none">
          <bgColor indexed="65"/>
        </patternFill>
      </fill>
    </odxf>
    <ndxf>
      <fill>
        <patternFill patternType="solid">
          <bgColor rgb="FF92D050"/>
        </patternFill>
      </fill>
    </ndxf>
  </rcc>
  <rfmt sheetId="2" sqref="B43" start="0" length="0">
    <dxf>
      <fill>
        <patternFill patternType="solid">
          <bgColor rgb="FF92D050"/>
        </patternFill>
      </fill>
    </dxf>
  </rfmt>
  <rcc rId="514" sId="2" odxf="1" dxf="1">
    <nc r="C43" t="inlineStr">
      <is>
        <t xml:space="preserve"> </t>
      </is>
    </nc>
    <odxf>
      <fill>
        <patternFill patternType="none">
          <bgColor indexed="65"/>
        </patternFill>
      </fill>
    </odxf>
    <ndxf>
      <fill>
        <patternFill patternType="solid">
          <bgColor rgb="FF92D050"/>
        </patternFill>
      </fill>
    </ndxf>
  </rcc>
  <rfmt sheetId="2" sqref="D43" start="0" length="0">
    <dxf>
      <fill>
        <patternFill patternType="solid">
          <bgColor rgb="FF92D050"/>
        </patternFill>
      </fill>
    </dxf>
  </rfmt>
  <rfmt sheetId="2" sqref="E43" start="0" length="0">
    <dxf>
      <fill>
        <patternFill patternType="solid">
          <bgColor rgb="FF92D050"/>
        </patternFill>
      </fill>
    </dxf>
  </rfmt>
  <rfmt sheetId="2" sqref="F43" start="0" length="0">
    <dxf>
      <fill>
        <patternFill patternType="solid">
          <bgColor rgb="FF92D050"/>
        </patternFill>
      </fill>
    </dxf>
  </rfmt>
  <rfmt sheetId="2" sqref="G43" start="0" length="0">
    <dxf>
      <fill>
        <patternFill patternType="solid">
          <bgColor rgb="FF92D050"/>
        </patternFill>
      </fill>
    </dxf>
  </rfmt>
  <rfmt sheetId="2" sqref="H43" start="0" length="0">
    <dxf>
      <fill>
        <patternFill patternType="solid">
          <bgColor rgb="FF92D050"/>
        </patternFill>
      </fill>
    </dxf>
  </rfmt>
  <rfmt sheetId="2" sqref="I43" start="0" length="0">
    <dxf>
      <fill>
        <patternFill patternType="solid">
          <bgColor rgb="FF92D050"/>
        </patternFill>
      </fill>
    </dxf>
  </rfmt>
  <rfmt sheetId="2" sqref="J43" start="0" length="0">
    <dxf>
      <fill>
        <patternFill patternType="solid">
          <bgColor rgb="FF92D050"/>
        </patternFill>
      </fill>
    </dxf>
  </rfmt>
  <rfmt sheetId="2" sqref="K43" start="0" length="0">
    <dxf>
      <font>
        <sz val="10.5"/>
        <color theme="1"/>
        <name val="Frutiger 45 Light"/>
        <scheme val="none"/>
      </font>
      <fill>
        <patternFill patternType="solid">
          <bgColor rgb="FF92D050"/>
        </patternFill>
      </fill>
      <alignment horizontal="left" readingOrder="0"/>
    </dxf>
  </rfmt>
  <rfmt sheetId="2" sqref="L43" start="0" length="0">
    <dxf>
      <font>
        <u val="none"/>
        <sz val="10.5"/>
        <color theme="1"/>
        <name val="Frutiger 45 Light"/>
        <scheme val="none"/>
      </font>
      <fill>
        <patternFill patternType="solid">
          <bgColor rgb="FF92D050"/>
        </patternFill>
      </fill>
      <alignment horizontal="left" readingOrder="0"/>
    </dxf>
  </rfmt>
  <rfmt sheetId="2" sqref="M43" start="0" length="0">
    <dxf>
      <fill>
        <patternFill patternType="solid">
          <bgColor rgb="FF92D050"/>
        </patternFill>
      </fill>
    </dxf>
  </rfmt>
  <rfmt sheetId="2" sqref="N43" start="0" length="0">
    <dxf>
      <fill>
        <patternFill patternType="solid">
          <bgColor rgb="FF92D050"/>
        </patternFill>
      </fill>
    </dxf>
  </rfmt>
  <rfmt sheetId="2" sqref="O43" start="0" length="0">
    <dxf>
      <fill>
        <patternFill patternType="solid">
          <bgColor rgb="FF92D050"/>
        </patternFill>
      </fill>
    </dxf>
  </rfmt>
  <rfmt sheetId="2" sqref="P43" start="0" length="0">
    <dxf>
      <font>
        <sz val="10.5"/>
        <color theme="1"/>
        <name val="Frutiger 45 Light"/>
        <scheme val="none"/>
      </font>
      <fill>
        <patternFill>
          <bgColor rgb="FF92D050"/>
        </patternFill>
      </fill>
      <alignment horizontal="left" vertical="center" wrapText="0" readingOrder="0"/>
    </dxf>
  </rfmt>
  <rfmt sheetId="2" sqref="Q43" start="0" length="0">
    <dxf>
      <font>
        <sz val="10.5"/>
        <color theme="1"/>
        <name val="Frutiger 45 Light"/>
        <scheme val="none"/>
      </font>
      <fill>
        <patternFill>
          <bgColor rgb="FF92D050"/>
        </patternFill>
      </fill>
      <alignment horizontal="left" vertical="center" readingOrder="0"/>
    </dxf>
  </rfmt>
  <rfmt sheetId="2" sqref="R43" start="0" length="0">
    <dxf>
      <fill>
        <patternFill patternType="solid">
          <bgColor rgb="FF92D050"/>
        </patternFill>
      </fill>
    </dxf>
  </rfmt>
  <rfmt sheetId="2" sqref="S43" start="0" length="0">
    <dxf>
      <font>
        <sz val="10.5"/>
        <color theme="1"/>
        <name val="Frutiger 45 Light"/>
        <scheme val="none"/>
      </font>
      <fill>
        <patternFill patternType="solid">
          <bgColor rgb="FF92D050"/>
        </patternFill>
      </fill>
      <alignment horizontal="left" vertical="top" wrapText="0" readingOrder="0"/>
    </dxf>
  </rfmt>
  <rfmt sheetId="2" sqref="T43" start="0" length="0">
    <dxf>
      <fill>
        <patternFill patternType="solid">
          <bgColor rgb="FF92D050"/>
        </patternFill>
      </fill>
    </dxf>
  </rfmt>
  <rfmt sheetId="2" sqref="U43" start="0" length="0">
    <dxf>
      <fill>
        <patternFill patternType="solid">
          <bgColor rgb="FF92D050"/>
        </patternFill>
      </fill>
    </dxf>
  </rfmt>
  <rfmt sheetId="2" sqref="V43" start="0" length="0">
    <dxf>
      <fill>
        <patternFill patternType="solid">
          <bgColor rgb="FF92D050"/>
        </patternFill>
      </fill>
      <alignment horizontal="left" wrapText="1" readingOrder="0"/>
    </dxf>
  </rfmt>
  <rfmt sheetId="2" sqref="W43" start="0" length="0">
    <dxf>
      <fill>
        <patternFill patternType="solid">
          <bgColor rgb="FF92D050"/>
        </patternFill>
      </fill>
    </dxf>
  </rfmt>
  <rfmt sheetId="2" sqref="X43" start="0" length="0">
    <dxf>
      <fill>
        <patternFill patternType="solid">
          <bgColor rgb="FF92D050"/>
        </patternFill>
      </fill>
    </dxf>
  </rfmt>
  <rfmt sheetId="2" sqref="Y43" start="0" length="0">
    <dxf/>
  </rfmt>
  <rrc rId="515" sId="2" ref="A45:XFD45"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cc rId="516" sId="2" odxf="1" dxf="1">
    <nc r="A45" t="inlineStr">
      <is>
        <t xml:space="preserve"> </t>
      </is>
    </nc>
    <odxf>
      <fill>
        <patternFill patternType="none">
          <bgColor indexed="65"/>
        </patternFill>
      </fill>
    </odxf>
    <ndxf>
      <fill>
        <patternFill patternType="solid">
          <bgColor rgb="FF92D050"/>
        </patternFill>
      </fill>
    </ndxf>
  </rcc>
  <rfmt sheetId="2" sqref="B45" start="0" length="0">
    <dxf>
      <fill>
        <patternFill patternType="solid">
          <bgColor rgb="FF92D050"/>
        </patternFill>
      </fill>
    </dxf>
  </rfmt>
  <rcc rId="517" sId="2" odxf="1" dxf="1">
    <nc r="C45" t="inlineStr">
      <is>
        <t xml:space="preserve"> </t>
      </is>
    </nc>
    <odxf>
      <fill>
        <patternFill patternType="none">
          <bgColor indexed="65"/>
        </patternFill>
      </fill>
    </odxf>
    <ndxf>
      <fill>
        <patternFill patternType="solid">
          <bgColor rgb="FF92D050"/>
        </patternFill>
      </fill>
    </ndxf>
  </rcc>
  <rfmt sheetId="2" sqref="D45" start="0" length="0">
    <dxf>
      <fill>
        <patternFill patternType="solid">
          <bgColor rgb="FF92D050"/>
        </patternFill>
      </fill>
    </dxf>
  </rfmt>
  <rfmt sheetId="2" sqref="E45" start="0" length="0">
    <dxf>
      <fill>
        <patternFill patternType="solid">
          <bgColor rgb="FF92D050"/>
        </patternFill>
      </fill>
    </dxf>
  </rfmt>
  <rfmt sheetId="2" sqref="F45" start="0" length="0">
    <dxf>
      <fill>
        <patternFill patternType="solid">
          <bgColor rgb="FF92D050"/>
        </patternFill>
      </fill>
    </dxf>
  </rfmt>
  <rfmt sheetId="2" sqref="G45" start="0" length="0">
    <dxf>
      <fill>
        <patternFill patternType="solid">
          <bgColor rgb="FF92D050"/>
        </patternFill>
      </fill>
    </dxf>
  </rfmt>
  <rfmt sheetId="2" sqref="H45" start="0" length="0">
    <dxf>
      <fill>
        <patternFill patternType="solid">
          <bgColor rgb="FF92D050"/>
        </patternFill>
      </fill>
    </dxf>
  </rfmt>
  <rfmt sheetId="2" sqref="I45" start="0" length="0">
    <dxf>
      <fill>
        <patternFill patternType="solid">
          <bgColor rgb="FF92D050"/>
        </patternFill>
      </fill>
    </dxf>
  </rfmt>
  <rfmt sheetId="2" sqref="J45" start="0" length="0">
    <dxf>
      <fill>
        <patternFill patternType="solid">
          <bgColor rgb="FF92D050"/>
        </patternFill>
      </fill>
    </dxf>
  </rfmt>
  <rfmt sheetId="2" sqref="K45" start="0" length="0">
    <dxf>
      <fill>
        <patternFill patternType="solid">
          <bgColor rgb="FF92D050"/>
        </patternFill>
      </fill>
    </dxf>
  </rfmt>
  <rfmt sheetId="2" sqref="L45" start="0" length="0">
    <dxf>
      <font>
        <u val="none"/>
        <sz val="10.5"/>
        <color theme="1"/>
        <name val="Frutiger 45 Light"/>
        <scheme val="none"/>
      </font>
      <fill>
        <patternFill patternType="solid">
          <bgColor rgb="FF92D050"/>
        </patternFill>
      </fill>
      <alignment horizontal="left" readingOrder="0"/>
    </dxf>
  </rfmt>
  <rfmt sheetId="2" sqref="M45" start="0" length="0">
    <dxf>
      <fill>
        <patternFill patternType="solid">
          <bgColor rgb="FF92D050"/>
        </patternFill>
      </fill>
    </dxf>
  </rfmt>
  <rfmt sheetId="2" sqref="N45" start="0" length="0">
    <dxf>
      <fill>
        <patternFill patternType="solid">
          <bgColor rgb="FF92D050"/>
        </patternFill>
      </fill>
    </dxf>
  </rfmt>
  <rfmt sheetId="2" sqref="O45" start="0" length="0">
    <dxf>
      <fill>
        <patternFill patternType="solid">
          <bgColor rgb="FF92D050"/>
        </patternFill>
      </fill>
    </dxf>
  </rfmt>
  <rfmt sheetId="2" sqref="P45" start="0" length="0">
    <dxf>
      <fill>
        <patternFill patternType="solid">
          <bgColor rgb="FF92D050"/>
        </patternFill>
      </fill>
    </dxf>
  </rfmt>
  <rfmt sheetId="2" sqref="Q45" start="0" length="0">
    <dxf>
      <fill>
        <patternFill patternType="solid">
          <bgColor rgb="FF92D050"/>
        </patternFill>
      </fill>
    </dxf>
  </rfmt>
  <rfmt sheetId="2" sqref="R45" start="0" length="0">
    <dxf>
      <fill>
        <patternFill patternType="solid">
          <bgColor rgb="FF92D050"/>
        </patternFill>
      </fill>
    </dxf>
  </rfmt>
  <rfmt sheetId="2" sqref="S45" start="0" length="0">
    <dxf>
      <fill>
        <patternFill patternType="solid">
          <bgColor rgb="FF92D050"/>
        </patternFill>
      </fill>
    </dxf>
  </rfmt>
  <rfmt sheetId="2" sqref="T45" start="0" length="0">
    <dxf>
      <fill>
        <patternFill patternType="solid">
          <bgColor rgb="FF92D050"/>
        </patternFill>
      </fill>
    </dxf>
  </rfmt>
  <rfmt sheetId="2" sqref="U45" start="0" length="0">
    <dxf>
      <fill>
        <patternFill patternType="solid">
          <bgColor rgb="FF92D050"/>
        </patternFill>
      </fill>
    </dxf>
  </rfmt>
  <rfmt sheetId="2" sqref="V45" start="0" length="0">
    <dxf>
      <fill>
        <patternFill patternType="solid">
          <bgColor rgb="FF92D050"/>
        </patternFill>
      </fill>
    </dxf>
  </rfmt>
  <rfmt sheetId="2" sqref="W45" start="0" length="0">
    <dxf>
      <fill>
        <patternFill patternType="solid">
          <bgColor rgb="FF92D050"/>
        </patternFill>
      </fill>
    </dxf>
  </rfmt>
  <rfmt sheetId="2" sqref="X45" start="0" length="0">
    <dxf>
      <fill>
        <patternFill patternType="solid">
          <bgColor rgb="FF92D050"/>
        </patternFill>
      </fill>
    </dxf>
  </rfmt>
  <rfmt sheetId="2" sqref="Y45" start="0" length="0">
    <dxf/>
  </rfmt>
  <rrc rId="518" sId="2" ref="A47:XFD47" action="insert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rc>
  <rfmt sheetId="2" sqref="A47" start="0" length="0">
    <dxf>
      <fill>
        <patternFill patternType="solid">
          <bgColor rgb="FF92D050"/>
        </patternFill>
      </fill>
    </dxf>
  </rfmt>
  <rfmt sheetId="2" sqref="B47" start="0" length="0">
    <dxf>
      <fill>
        <patternFill patternType="solid">
          <bgColor rgb="FF92D050"/>
        </patternFill>
      </fill>
    </dxf>
  </rfmt>
  <rfmt sheetId="2" sqref="C47" start="0" length="0">
    <dxf>
      <fill>
        <patternFill patternType="solid">
          <bgColor rgb="FF92D050"/>
        </patternFill>
      </fill>
    </dxf>
  </rfmt>
  <rfmt sheetId="2" sqref="D47" start="0" length="0">
    <dxf>
      <fill>
        <patternFill patternType="solid">
          <bgColor rgb="FF92D050"/>
        </patternFill>
      </fill>
    </dxf>
  </rfmt>
  <rfmt sheetId="2" sqref="E47" start="0" length="0">
    <dxf>
      <fill>
        <patternFill patternType="solid">
          <bgColor rgb="FF92D050"/>
        </patternFill>
      </fill>
    </dxf>
  </rfmt>
  <rfmt sheetId="2" sqref="F47" start="0" length="0">
    <dxf>
      <fill>
        <patternFill patternType="solid">
          <bgColor rgb="FF92D050"/>
        </patternFill>
      </fill>
    </dxf>
  </rfmt>
  <rfmt sheetId="2" sqref="G47" start="0" length="0">
    <dxf>
      <fill>
        <patternFill patternType="solid">
          <bgColor rgb="FF92D050"/>
        </patternFill>
      </fill>
    </dxf>
  </rfmt>
  <rfmt sheetId="2" sqref="H47" start="0" length="0">
    <dxf>
      <fill>
        <patternFill patternType="solid">
          <bgColor rgb="FF92D050"/>
        </patternFill>
      </fill>
    </dxf>
  </rfmt>
  <rfmt sheetId="2" sqref="I47" start="0" length="0">
    <dxf>
      <fill>
        <patternFill patternType="solid">
          <bgColor rgb="FF92D050"/>
        </patternFill>
      </fill>
    </dxf>
  </rfmt>
  <rfmt sheetId="2" sqref="J47" start="0" length="0">
    <dxf>
      <fill>
        <patternFill patternType="solid">
          <bgColor rgb="FF92D050"/>
        </patternFill>
      </fill>
    </dxf>
  </rfmt>
  <rfmt sheetId="2" sqref="K47" start="0" length="0">
    <dxf>
      <fill>
        <patternFill patternType="solid">
          <bgColor rgb="FF92D050"/>
        </patternFill>
      </fill>
    </dxf>
  </rfmt>
  <rfmt sheetId="2" sqref="L47" start="0" length="0">
    <dxf>
      <font>
        <u val="none"/>
        <sz val="10.5"/>
        <color theme="1"/>
        <name val="Frutiger 45 Light"/>
        <scheme val="none"/>
      </font>
      <fill>
        <patternFill patternType="solid">
          <bgColor rgb="FF92D050"/>
        </patternFill>
      </fill>
      <alignment horizontal="left" readingOrder="0"/>
    </dxf>
  </rfmt>
  <rfmt sheetId="2" sqref="M47" start="0" length="0">
    <dxf>
      <fill>
        <patternFill patternType="solid">
          <bgColor rgb="FF92D050"/>
        </patternFill>
      </fill>
    </dxf>
  </rfmt>
  <rfmt sheetId="2" sqref="N47" start="0" length="0">
    <dxf>
      <fill>
        <patternFill patternType="solid">
          <bgColor rgb="FF92D050"/>
        </patternFill>
      </fill>
    </dxf>
  </rfmt>
  <rfmt sheetId="2" sqref="O47" start="0" length="0">
    <dxf>
      <fill>
        <patternFill patternType="solid">
          <bgColor rgb="FF92D050"/>
        </patternFill>
      </fill>
    </dxf>
  </rfmt>
  <rfmt sheetId="2" sqref="P47" start="0" length="0">
    <dxf>
      <fill>
        <patternFill patternType="solid">
          <bgColor rgb="FF92D050"/>
        </patternFill>
      </fill>
      <alignment horizontal="left" wrapText="0" readingOrder="0"/>
    </dxf>
  </rfmt>
  <rfmt sheetId="2" sqref="Q47" start="0" length="0">
    <dxf>
      <fill>
        <patternFill patternType="solid">
          <bgColor rgb="FF92D050"/>
        </patternFill>
      </fill>
      <alignment horizontal="left" wrapText="0" readingOrder="0"/>
    </dxf>
  </rfmt>
  <rfmt sheetId="2" sqref="R47" start="0" length="0">
    <dxf>
      <fill>
        <patternFill patternType="solid">
          <bgColor rgb="FF92D050"/>
        </patternFill>
      </fill>
    </dxf>
  </rfmt>
  <rfmt sheetId="2" sqref="S47" start="0" length="0">
    <dxf>
      <fill>
        <patternFill patternType="solid">
          <bgColor rgb="FF92D050"/>
        </patternFill>
      </fill>
      <alignment wrapText="0" readingOrder="0"/>
    </dxf>
  </rfmt>
  <rfmt sheetId="2" sqref="T47" start="0" length="0">
    <dxf>
      <fill>
        <patternFill patternType="solid">
          <bgColor rgb="FF92D050"/>
        </patternFill>
      </fill>
      <alignment wrapText="0" readingOrder="0"/>
    </dxf>
  </rfmt>
  <rfmt sheetId="2" sqref="U47" start="0" length="0">
    <dxf>
      <fill>
        <patternFill patternType="solid">
          <bgColor rgb="FF92D050"/>
        </patternFill>
      </fill>
      <alignment wrapText="0" readingOrder="0"/>
    </dxf>
  </rfmt>
  <rfmt sheetId="2" sqref="V47" start="0" length="0">
    <dxf>
      <font>
        <sz val="10.5"/>
        <color rgb="FF000000"/>
        <name val="Frutiger 45 Light"/>
        <scheme val="none"/>
      </font>
      <fill>
        <patternFill patternType="solid">
          <bgColor rgb="FF92D050"/>
        </patternFill>
      </fill>
    </dxf>
  </rfmt>
  <rfmt sheetId="2" sqref="W47" start="0" length="0">
    <dxf>
      <fill>
        <patternFill patternType="solid">
          <bgColor rgb="FF92D050"/>
        </patternFill>
      </fill>
    </dxf>
  </rfmt>
  <rfmt sheetId="2" sqref="X47" start="0" length="0">
    <dxf>
      <fill>
        <patternFill patternType="solid">
          <bgColor rgb="FF92D050"/>
        </patternFill>
      </fill>
    </dxf>
  </rfmt>
  <rfmt sheetId="2" sqref="Y47" start="0" length="0">
    <dxf/>
  </rfmt>
  <rcc rId="519" sId="2">
    <nc r="A47" t="inlineStr">
      <is>
        <t xml:space="preserve"> </t>
      </is>
    </nc>
  </rcc>
  <rcc rId="520" sId="2">
    <nc r="C47" t="inlineStr">
      <is>
        <t xml:space="preserve"> </t>
      </is>
    </nc>
  </rcc>
  <rfmt sheetId="2" sqref="J77:N77 J78:N78">
    <dxf>
      <fill>
        <patternFill patternType="none">
          <bgColor auto="1"/>
        </patternFill>
      </fill>
    </dxf>
  </rfmt>
  <rfmt sheetId="2" sqref="P85:Q85" start="0" length="2147483647">
    <dxf>
      <font>
        <sz val="10"/>
      </font>
    </dxf>
  </rfmt>
  <rfmt sheetId="2" sqref="P85:Q85" start="0" length="2147483647">
    <dxf>
      <font>
        <name val="Frutiger 45 Light"/>
        <scheme val="none"/>
      </font>
    </dxf>
  </rfmt>
  <rfmt sheetId="2" sqref="P85:Q85">
    <dxf>
      <alignment horizontal="left" readingOrder="0"/>
    </dxf>
  </rfmt>
  <rfmt sheetId="2" sqref="Q1 Q81:Q1048576 Q6 Q56 Q16 Q20 Q65 Q66 Q67 Q70 Q22 Q54 Q57 Q25 Q21 Q23 Q28 Q27 Q32 Q36 Q35 Q24 Q71 Q72 Q53 Q55 Q63 Q37 Q30 Q38 Q39 Q43 Q44 Q45 Q52 Q47 Q49 Q74 Q85 Q75 Q77 Q78 Q79 Q81 Q82 Q83 Q58 Q62 Q59 Q60 Q61 Q48 Q40 Q41 Q31 Q34 Q76 Q50 Q33 Q29 Q5 Q46 Q84 Q17 Q68 Q69 Q18 Q19">
    <dxf>
      <alignment horizontal="center" readingOrder="0"/>
    </dxf>
  </rfmt>
  <rfmt sheetId="2" sqref="Q1 Q81:Q1048576 Q6 Q56 Q16 Q20 Q65 Q66 Q67 Q70 Q22 Q54 Q57 Q25 Q21 Q23 Q28 Q27 Q32 Q36 Q35 Q24 Q71 Q72 Q53 Q55 Q63 Q37 Q30 Q38 Q39 Q43 Q44 Q45 Q52 Q47 Q49 Q74 Q85 Q75 Q77 Q78 Q79 Q81 Q82 Q83 Q58 Q62 Q59 Q60 Q61 Q48 Q40 Q41 Q31 Q34 Q76 Q50 Q33 Q29 Q5 Q46 Q84 Q17 Q68 Q69 Q18 Q19">
    <dxf>
      <alignment horizontal="general" readingOrder="0"/>
    </dxf>
  </rfmt>
  <rfmt sheetId="2" sqref="Q1 Q81:Q1048576 Q6 Q56 Q16 Q20 Q65 Q66 Q67 Q70 Q22 Q54 Q57 Q25 Q21 Q23 Q28 Q27 Q32 Q36 Q35 Q24 Q71 Q72 Q53 Q55 Q63 Q37 Q30 Q38 Q39 Q43 Q44 Q45 Q52 Q47 Q49 Q74 Q85 Q75 Q77 Q78 Q79 Q81 Q82 Q83 Q58 Q62 Q59 Q60 Q61 Q48 Q40 Q41 Q31 Q34 Q76 Q50 Q33 Q29 Q5 Q46 Q84 Q17 Q68 Q69 Q18 Q19">
    <dxf>
      <alignment horizontal="center" readingOrder="0"/>
    </dxf>
  </rfmt>
  <rfmt sheetId="2" sqref="R1 R81:R1048576 R6 R56 R16 R20 R65 R66 R67 R70 R22 R54 R57 R25 R21 R23 R28 R27 R32 R36 R35 R24 R71 R72 R53 R55 R63 R37 R30 R38 R39 R43 R44 R45 R52 R47 R49 R74 R85 R75 R77 R78 R79 R81 R82 R83 R58 R62 R59 R60 R61 R48 R40 R41 R31 R34 R76 R50 R33 R29 R5 R46 R84 R17 R68 R69 R18 R19">
    <dxf>
      <alignment horizontal="general" readingOrder="0"/>
    </dxf>
  </rfmt>
  <rcc rId="521" sId="2">
    <oc r="R85" t="inlineStr">
      <is>
        <t>PWFN031718    PWFN031719   PWFN031720  PWFN031621PWFV029253</t>
      </is>
    </oc>
    <nc r="R85" t="inlineStr">
      <is>
        <t>PWFN031718    PWFN031719 PWFN031720  PWFN031621
PWFV029253</t>
      </is>
    </nc>
  </rcc>
  <rrc rId="522" sId="2" ref="A22:XFD22" action="deleteRow">
    <undo index="0" exp="area" ref3D="1" dr="$A$80:$XFD$80" dn="Z_DAFDC0BE_AD1F_4EDF_98C6_224D9224520D_.wvu.Rows" sId="2"/>
    <undo index="2" exp="area" ref3D="1" dr="$A$80:$XFD$80" dn="Z_A5EF57B5_1223_4AEF_B4AD_A7ECAC09F974_.wvu.Rows" sId="2"/>
    <undo index="2" exp="area" ref3D="1" dr="$A$80:$XFD$80" dn="Z_002B7B02_AE94_493B_BD40_E662ABDDCB97_.wvu.Rows" sId="2"/>
    <rfmt sheetId="2" xfDxf="1" sqref="A22:XFD22" start="0" length="0">
      <dxf>
        <alignment horizontal="left" vertical="top" readingOrder="0"/>
      </dxf>
    </rfmt>
    <rcc rId="0" sId="2" dxf="1">
      <nc r="A22" t="inlineStr">
        <is>
          <t xml:space="preserve"> </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22" start="0" length="0">
      <dxf>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cc rId="0" sId="2" dxf="1">
      <nc r="C22" t="inlineStr">
        <is>
          <t xml:space="preserve"> </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D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G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22"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2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2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2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22"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2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22" start="0" length="0">
      <dxf>
        <fill>
          <patternFill patternType="solid">
            <bgColor rgb="FF92D050"/>
          </patternFill>
        </fill>
        <alignment vertical="center" readingOrder="0"/>
        <border outline="0">
          <left style="thin">
            <color indexed="64"/>
          </left>
          <right style="thin">
            <color indexed="64"/>
          </right>
          <top style="thin">
            <color indexed="64"/>
          </top>
          <bottom style="thin">
            <color indexed="64"/>
          </bottom>
        </border>
      </dxf>
    </rfmt>
    <rfmt sheetId="2" sqref="Q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R22"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2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2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2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22"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2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2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22" start="0" length="0">
      <dxf/>
    </rfmt>
  </rrc>
  <rfmt sheetId="2" sqref="J70">
    <dxf>
      <fill>
        <patternFill patternType="none">
          <bgColor auto="1"/>
        </patternFill>
      </fill>
    </dxf>
  </rfmt>
  <rfmt sheetId="2" sqref="N21:Q21 N22:Q22">
    <dxf>
      <fill>
        <patternFill patternType="none">
          <bgColor auto="1"/>
        </patternFill>
      </fill>
    </dxf>
  </rfmt>
  <rfmt sheetId="2" sqref="P31:Q31 P35:Q35 P34:Q34">
    <dxf>
      <fill>
        <patternFill patternType="none">
          <bgColor auto="1"/>
        </patternFill>
      </fill>
    </dxf>
  </rfmt>
  <rfmt sheetId="2" sqref="N1:Q1 N80:Q1048576 N6:Q6 N55:Q55 N16:Q16 N20:Q20 N64:Q64 N65:Q65 N66:Q66 N69:Q69 N53:Q53 N56:Q56 N24:Q24 N21:Q21 N22:Q22 N27:Q27 N26:Q26 N31:Q31 N35:Q35 N34:Q34 N23:Q23 N70:Q70 N71:Q71 N52:Q52 N54:Q54 N62:Q62 N36:Q36 N29:Q29 N37:Q37 N38:Q38 N42:Q42 N43:Q43 N44:Q44 N51:Q51 N46:Q46 N48:Q48 N73:Q73 N84:Q84 N74:Q74 N76:Q76 N77:Q77 N78:Q78 N80:Q80 N81:Q81 N82:Q82 N57:Q57 N61:Q61 N58:Q58 N59:Q59 N60:Q60 N47:Q47 N39:Q39 N40:Q40 N30:Q30 N33:Q33 N75:Q75 N49:Q49 N32:Q32 N28:Q28 N5:Q5 N45:Q45 N83:Q83 N17:Q17 N67:Q67 N68:Q68 N18:Q18 N19:Q19" start="0" length="2147483647">
    <dxf>
      <font>
        <sz val="10.5"/>
      </font>
    </dxf>
  </rfmt>
  <rfmt sheetId="2" sqref="R1:T1 R80:T1048576 R6:T6 R55:T55 R16:T16 R20:T20 R64:T64 R65:T65 R66:T66 R69:T69 R53:T53 R56:T56 R24:T24 R21:T21 R22:T22 R27:T27 R26:T26 R31:T31 R35:T35 R34:T34 R23:T23 R70:T70 R71:T71 R52:T52 R54:T54 R62:T62 R36:T36 R29:T29 R37:T37 R38:T38 R42:T42 R43:T43 R44:T44 R51:T51 R46:T46 R48:T48 R73:T73 R84:T84 R74:T74 R76:T76 R77:T77 R78:T78 R80:T80 R81:T81 R82:T82 R57:T57 R61:T61 R58:T58 R59:T59 R60:T60 R47:T47 R39:T39 R40:T40 R30:T30 R33:T33 R75:T75 R49:T49 R32:T32 R28:T28 R5:T5 R45:T45 R83:T83 R17:T17 R67:T67 R68:T68 R18:T18 R19:T19" start="0" length="2147483647">
    <dxf>
      <font>
        <sz val="10.5"/>
      </font>
    </dxf>
  </rfmt>
  <rfmt sheetId="2" sqref="A1:XFD1 A80:XFD1048576 A6:XFD6 A55:XFD55 A16:XFD16 A20:XFD20 A64:XFD64 A65:XFD65 A66:XFD66 A69:XFD69 A53:XFD53 A56:XFD56 A24:XFD24 A21:XFD21 A22:XFD22 A27:XFD27 A26:XFD26 A31:XFD31 A35:XFD35 A34:XFD34 A23:XFD23 A70:XFD70 A71:XFD71 A52:XFD52 A54:XFD54 A62:XFD62 A36:XFD36 A29:XFD29 A37:XFD37 A38:XFD38 A42:XFD42 A43:XFD43 A44:XFD44 A51:XFD51 A46:XFD46 A48:XFD48 A73:XFD73 A84:XFD84 A74:XFD74 A76:XFD76 A77:XFD77 A78:XFD78 A80:XFD80 A81:XFD81 A82:XFD82 A57:XFD57 A61:XFD61 A58:XFD58 A59:XFD59 A60:XFD60 A47:XFD47 A39:XFD39 A40:XFD40 A30:XFD30 A33:XFD33 A75:XFD75 A49:XFD49 A32:XFD32 A28:XFD28 A5:XFD5 A45:XFD45 A83:XFD83 A17:XFD17 A67:XFD67 A68:XFD68 A18:XFD18 A19:XFD19" start="0" length="2147483647">
    <dxf>
      <font>
        <sz val="10.5"/>
      </font>
    </dxf>
  </rfmt>
  <rfmt sheetId="2" sqref="A1:XFD1 A80:XFD1048576 A6:XFD6 A55:XFD55 A16:XFD16 A20:XFD20 A64:XFD64 A65:XFD65 A66:XFD66 A69:XFD69 A53:XFD53 A56:XFD56 A24:XFD24 A21:XFD21 A22:XFD22 A27:XFD27 A26:XFD26 A31:XFD31 A35:XFD35 A34:XFD34 A23:XFD23 A70:XFD70 A71:XFD71 A52:XFD52 A54:XFD54 A62:XFD62 A36:XFD36 A29:XFD29 A37:XFD37 A38:XFD38 A42:XFD42 A43:XFD43 A44:XFD44 A51:XFD51 A46:XFD46 A48:XFD48 A73:XFD73 A84:XFD84 A74:XFD74 A76:XFD76 A77:XFD77 A78:XFD78 A80:XFD80 A81:XFD81 A82:XFD82 A57:XFD57 A61:XFD61 A58:XFD58 A59:XFD59 A60:XFD60 A47:XFD47 A39:XFD39 A40:XFD40 A30:XFD30 A33:XFD33 A75:XFD75 A49:XFD49 A32:XFD32 A28:XFD28 A5:XFD5 A45:XFD45 A83:XFD83 A17:XFD17 A67:XFD67 A68:XFD68 A18:XFD18 A19:XFD19" start="0" length="2147483647">
    <dxf>
      <font>
        <name val="Frutiger 45 Light"/>
        <scheme val="none"/>
      </font>
    </dxf>
  </rfmt>
  <rm rId="523" sheetId="2" source="N84" destination="O84" sourceSheetId="2">
    <rfmt sheetId="2" sqref="O84" start="0" length="0">
      <dxf>
        <alignment horizontal="left" vertical="top" readingOrder="0"/>
        <border outline="0">
          <left style="thin">
            <color indexed="64"/>
          </left>
          <right style="thin">
            <color indexed="64"/>
          </right>
          <top style="thin">
            <color indexed="64"/>
          </top>
          <bottom style="thin">
            <color indexed="64"/>
          </bottom>
        </border>
      </dxf>
    </rfmt>
  </rm>
  <rcc rId="524" sId="2">
    <oc r="O84" t="inlineStr">
      <is>
        <t>TradeWeb          OLT          Message Broker</t>
      </is>
    </oc>
    <nc r="O84" t="inlineStr">
      <is>
        <t>TradeWeb        OLT          Message Broker</t>
      </is>
    </nc>
  </rcc>
  <rfmt sheetId="2" sqref="N1 N80:N1048576 N6 N55 N16 N20 N64 N65 N66 N69 N53 N56 N24 N21 N22 N27 N26 N31 N35 N34 N23 N70 N71 N52 N54 N62 N36 N29 N37 N38 N42 N43 N44 N51 N46 N48 N73 N84 N74 N76 N77 N78 N80 N81 N82 N57 N61 N58 N59 N60 N47 N39 N40 N30 N33 N75 N49 N32 N28 N5 N45 N83 N17 N67 N68 N18 N19">
    <dxf>
      <alignment vertical="top" readingOrder="0"/>
    </dxf>
  </rfmt>
  <rfmt sheetId="2" sqref="A1:XFD1 A80:XFD1048576 A6:XFD6 A55:XFD55 A16:XFD16 A20:XFD20 A64:XFD64 A65:XFD65 A66:XFD66 A69:XFD69 A53:XFD53 A56:XFD56 A24:XFD24 A21:XFD21 A22:XFD22 A27:XFD27 A26:XFD26 A31:XFD31 A35:XFD35 A34:XFD34 A23:XFD23 A70:XFD70 A71:XFD71 A52:XFD52 A54:XFD54 A62:XFD62 A36:XFD36 A29:XFD29 A37:XFD37 A38:XFD38 A42:XFD42 A43:XFD43 A44:XFD44 A51:XFD51 A46:XFD46 A48:XFD48 A73:XFD73 A84:XFD84 A74:XFD74 A76:XFD76 A77:XFD77 A78:XFD78 A80:XFD80 A81:XFD81 A82:XFD82 A57:XFD57 A61:XFD61 A58:XFD58 A59:XFD59 A60:XFD60 A47:XFD47 A39:XFD39 A40:XFD40 A30:XFD30 A33:XFD33 A75:XFD75 A49:XFD49 A32:XFD32 A28:XFD28 A5:XFD5 A45:XFD45 A83:XFD83 A17:XFD17 A67:XFD67 A68:XFD68 A18:XFD18 A19:XFD19">
    <dxf>
      <alignment vertical="top" readingOrder="0"/>
    </dxf>
  </rfmt>
  <rfmt sheetId="2" sqref="X1 X80:X1048576 X6 X55 X16 X20 X64 X65 X66 X69 X53 X56 X24 X21 X22 X27 X26 X31 X35 X34 X23 X70 X71 X52 X54 X62 X36 X29 X37 X38 X42 X43 X44 X51 X46 X48 X73 X84 X74 X76 X77 X78 X80 X81 X82 X57 X61 X58 X59 X60 X47 X39 X40 X30 X33 X75 X49 X32 X28 X5 X45 X83 X17 X67 X68 X18 X19" start="0" length="2147483647">
    <dxf>
      <font>
        <sz val="9"/>
      </font>
    </dxf>
  </rfmt>
  <rcc rId="525" sId="2">
    <oc r="X34" t="inlineStr">
      <is>
        <t xml:space="preserve">COLTD600      CPY    DORS51CM         OEMCEQTY    OLTCFIXO     OLTC51CM        TXNCEQTY                  OLGP1010               SRK   OLGP2200                OLGP2201                 OLGP3100             OLGP3700                   OLPP2080                     OLVP0690                         OEMP0030          </t>
      </is>
    </oc>
    <nc r="X34" t="inlineStr">
      <is>
        <t xml:space="preserve">COLTD600      CPY    DORS51CM         OEMCEQTY    
OLTCFIXO     
OLTC51CM        TXNCEQTY                  OLGP1010              
 SRK   OLGP2200                OLGP2201                 OLGP3100             OLGP3700                   OLPP2080                     OLVP0690                         OEMP0030          </t>
      </is>
    </nc>
  </rcc>
  <rfmt sheetId="2" sqref="P38:Q38">
    <dxf>
      <fill>
        <patternFill patternType="none">
          <bgColor auto="1"/>
        </patternFill>
      </fill>
    </dxf>
  </rfmt>
  <rfmt sheetId="2" sqref="P48:S48 P73:S73">
    <dxf>
      <fill>
        <patternFill patternType="none">
          <bgColor auto="1"/>
        </patternFill>
      </fill>
    </dxf>
  </rfmt>
  <rfmt sheetId="2" sqref="N75:Q75 N49:Q49 N32:Q32 N28:Q28 N5:Q5 N45:Q45">
    <dxf>
      <fill>
        <patternFill patternType="none">
          <bgColor auto="1"/>
        </patternFill>
      </fill>
    </dxf>
  </rfmt>
  <rfmt sheetId="2" sqref="N30:Q30 N33:Q33">
    <dxf>
      <fill>
        <patternFill patternType="none">
          <bgColor auto="1"/>
        </patternFill>
      </fill>
    </dxf>
  </rfmt>
  <rrc rId="526" sId="2" ref="A50:XFD50" action="deleteRow">
    <rfmt sheetId="2" xfDxf="1" sqref="A50:XFD50" start="0" length="0">
      <dxf>
        <alignment horizontal="left" vertical="top" readingOrder="0"/>
      </dxf>
    </rfmt>
    <rfmt sheetId="2" sqref="A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B50" start="0" length="0">
      <dxf>
        <fill>
          <patternFill patternType="solid">
            <bgColor rgb="FFFFFF00"/>
          </patternFill>
        </fill>
        <alignment horizontal="center" wrapText="1" readingOrder="0"/>
        <border outline="0">
          <left style="thin">
            <color indexed="64"/>
          </left>
          <right style="thin">
            <color indexed="64"/>
          </right>
          <top style="thin">
            <color indexed="64"/>
          </top>
          <bottom style="thin">
            <color indexed="64"/>
          </bottom>
        </border>
      </dxf>
    </rfmt>
    <rfmt sheetId="2" sqref="C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D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E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F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G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H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I50"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J50" start="0" length="0">
      <dxf>
        <numFmt numFmtId="165" formatCode="mm/dd/yyyy;@"/>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K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L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M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N50" start="0" length="0">
      <dxf>
        <numFmt numFmtId="19" formatCode="m/d/yyyy"/>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O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P50" start="0" length="0">
      <dxf>
        <fill>
          <patternFill patternType="solid">
            <bgColor rgb="FFFFFF00"/>
          </patternFill>
        </fill>
        <alignment horizontal="general" wrapText="1" readingOrder="0"/>
        <border outline="0">
          <left style="thin">
            <color indexed="64"/>
          </left>
          <right style="thin">
            <color indexed="64"/>
          </right>
          <top style="thin">
            <color indexed="64"/>
          </top>
          <bottom style="thin">
            <color indexed="64"/>
          </bottom>
        </border>
      </dxf>
    </rfmt>
    <rfmt sheetId="2" sqref="Q50" start="0" length="0">
      <dxf>
        <fill>
          <patternFill patternType="solid">
            <bgColor rgb="FFFFFF00"/>
          </patternFill>
        </fill>
        <alignment horizontal="center" wrapText="1" readingOrder="0"/>
        <border outline="0">
          <left style="thin">
            <color indexed="64"/>
          </left>
          <right style="thin">
            <color indexed="64"/>
          </right>
          <top style="thin">
            <color indexed="64"/>
          </top>
          <bottom style="thin">
            <color indexed="64"/>
          </bottom>
        </border>
      </dxf>
    </rfmt>
    <rfmt sheetId="2" sqref="R50" start="0" length="0">
      <dxf>
        <fill>
          <patternFill patternType="solid">
            <bgColor rgb="FFFFFF00"/>
          </patternFill>
        </fill>
        <alignment horizontal="general" wrapText="1" readingOrder="0"/>
        <border outline="0">
          <left style="thin">
            <color indexed="64"/>
          </left>
          <right style="thin">
            <color indexed="64"/>
          </right>
          <top style="thin">
            <color indexed="64"/>
          </top>
          <bottom style="thin">
            <color indexed="64"/>
          </bottom>
        </border>
      </dxf>
    </rfmt>
    <rfmt sheetId="2" sqref="S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T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U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V50"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W5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X50" start="0" length="0">
      <dxf>
        <font>
          <sz val="9"/>
          <color theme="1"/>
          <name val="Frutiger 45 Light"/>
          <scheme val="none"/>
        </font>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Y50" start="0" length="0">
      <dxf>
        <fill>
          <patternFill patternType="solid">
            <bgColor rgb="FFFFFF00"/>
          </patternFill>
        </fill>
      </dxf>
    </rfmt>
  </rrc>
  <rrc rId="527" sId="2" ref="A62:XFD62" action="deleteRow">
    <rfmt sheetId="2" xfDxf="1" sqref="A62:XFD62" start="0" length="0">
      <dxf>
        <alignment horizontal="left" vertical="top" readingOrder="0"/>
      </dxf>
    </rfmt>
    <rfmt sheetId="2" sqref="A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B62" start="0" length="0">
      <dxf>
        <fill>
          <patternFill patternType="solid">
            <bgColor rgb="FFFFFF00"/>
          </patternFill>
        </fill>
        <alignment horizontal="center" wrapText="1" readingOrder="0"/>
        <border outline="0">
          <left style="thin">
            <color indexed="64"/>
          </left>
          <right style="thin">
            <color indexed="64"/>
          </right>
          <top style="thin">
            <color indexed="64"/>
          </top>
          <bottom style="thin">
            <color indexed="64"/>
          </bottom>
        </border>
      </dxf>
    </rfmt>
    <rfmt sheetId="2" sqref="C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D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E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F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G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H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I62" start="0" length="0">
      <dxf>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dxf>
    </rfmt>
    <rfmt sheetId="2" sqref="J62" start="0" length="0">
      <dxf>
        <numFmt numFmtId="165" formatCode="mm/dd/yyyy;@"/>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K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L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M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N62" start="0" length="0">
      <dxf>
        <numFmt numFmtId="19" formatCode="m/d/yyyy"/>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O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P62" start="0" length="0">
      <dxf>
        <fill>
          <patternFill patternType="solid">
            <bgColor rgb="FFFFFF00"/>
          </patternFill>
        </fill>
        <alignment horizontal="general" wrapText="1" readingOrder="0"/>
        <border outline="0">
          <left style="thin">
            <color indexed="64"/>
          </left>
          <right style="thin">
            <color indexed="64"/>
          </right>
          <top style="thin">
            <color indexed="64"/>
          </top>
          <bottom style="thin">
            <color indexed="64"/>
          </bottom>
        </border>
      </dxf>
    </rfmt>
    <rfmt sheetId="2" sqref="Q62" start="0" length="0">
      <dxf>
        <fill>
          <patternFill patternType="solid">
            <bgColor rgb="FFFFFF00"/>
          </patternFill>
        </fill>
        <alignment horizontal="center" wrapText="1" readingOrder="0"/>
        <border outline="0">
          <left style="thin">
            <color indexed="64"/>
          </left>
          <right style="thin">
            <color indexed="64"/>
          </right>
          <top style="thin">
            <color indexed="64"/>
          </top>
          <bottom style="thin">
            <color indexed="64"/>
          </bottom>
        </border>
      </dxf>
    </rfmt>
    <rfmt sheetId="2" sqref="R62" start="0" length="0">
      <dxf>
        <fill>
          <patternFill patternType="solid">
            <bgColor rgb="FFFFFF00"/>
          </patternFill>
        </fill>
        <alignment horizontal="general" wrapText="1" readingOrder="0"/>
        <border outline="0">
          <left style="thin">
            <color indexed="64"/>
          </left>
          <right style="thin">
            <color indexed="64"/>
          </right>
          <top style="thin">
            <color indexed="64"/>
          </top>
          <bottom style="thin">
            <color indexed="64"/>
          </bottom>
        </border>
      </dxf>
    </rfmt>
    <rfmt sheetId="2" sqref="S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T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U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V62" start="0" length="0">
      <dxf>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W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X62" start="0" length="0">
      <dxf>
        <font>
          <sz val="9"/>
          <color theme="1"/>
          <name val="Frutiger 45 Light"/>
          <scheme val="none"/>
        </font>
        <fill>
          <patternFill patternType="solid">
            <bgColor rgb="FFFFFF00"/>
          </patternFill>
        </fill>
        <alignment wrapText="1" readingOrder="0"/>
        <border outline="0">
          <left style="thin">
            <color indexed="64"/>
          </left>
          <right style="thin">
            <color indexed="64"/>
          </right>
          <top style="thin">
            <color indexed="64"/>
          </top>
          <bottom style="thin">
            <color indexed="64"/>
          </bottom>
        </border>
      </dxf>
    </rfmt>
    <rfmt sheetId="2" sqref="Y62" start="0" length="0">
      <dxf>
        <fill>
          <patternFill patternType="solid">
            <bgColor rgb="FFFFFF00"/>
          </patternFill>
        </fill>
      </dxf>
    </rfmt>
  </rrc>
  <rrc rId="528" sId="2" ref="A19:XFD19"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undo index="0" exp="area" ref3D="1" dr="$A$1:$Y$78" dn="_FilterDatabase" sId="2"/>
    <rfmt sheetId="2" xfDxf="1" sqref="A19:XFD19" start="0" length="0">
      <dxf>
        <alignment horizontal="left" vertical="top" readingOrder="0"/>
      </dxf>
    </rfmt>
    <rcc rId="0" sId="2" dxf="1">
      <nc r="A19"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19"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19" t="inlineStr">
        <is>
          <t>EC</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19"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19"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19"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19"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19"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19" start="0" length="0">
      <dxf/>
    </rfmt>
  </rrc>
  <rcc rId="529" sId="2">
    <nc r="M20" t="inlineStr">
      <is>
        <t>QA</t>
      </is>
    </nc>
  </rcc>
  <rrc rId="530" sId="2" ref="A31:XFD31"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m rId="531" sheetId="2" source="A22:XFD22" destination="A31:XFD31" sourceSheetId="2">
    <rfmt sheetId="2" xfDxf="1" sqref="A31:XFD31" start="0" length="0">
      <dxf>
        <alignment horizontal="left" vertical="top" readingOrder="0"/>
      </dxf>
    </rfmt>
    <rfmt sheetId="2" sqref="A31" start="0" length="0">
      <dxf>
        <alignment horizontal="center" readingOrder="0"/>
        <border outline="0">
          <left style="thin">
            <color indexed="64"/>
          </left>
          <right style="thin">
            <color indexed="64"/>
          </right>
          <top style="thin">
            <color indexed="64"/>
          </top>
          <bottom style="thin">
            <color indexed="64"/>
          </bottom>
        </border>
      </dxf>
    </rfmt>
    <rfmt sheetId="2" sqref="B31" start="0" length="0">
      <dxf>
        <alignment horizontal="center" wrapText="1" readingOrder="0"/>
        <border outline="0">
          <left style="thin">
            <color indexed="64"/>
          </left>
          <right style="thin">
            <color indexed="64"/>
          </right>
          <top style="thin">
            <color indexed="64"/>
          </top>
          <bottom style="thin">
            <color indexed="64"/>
          </bottom>
        </border>
      </dxf>
    </rfmt>
    <rfmt sheetId="2" sqref="C31" start="0" length="0">
      <dxf>
        <alignment horizontal="center" readingOrder="0"/>
        <border outline="0">
          <left style="thin">
            <color indexed="64"/>
          </left>
          <right style="thin">
            <color indexed="64"/>
          </right>
          <top style="thin">
            <color indexed="64"/>
          </top>
          <bottom style="thin">
            <color indexed="64"/>
          </bottom>
        </border>
      </dxf>
    </rfmt>
    <rfmt sheetId="2" sqref="D31" start="0" length="0">
      <dxf>
        <alignment horizontal="center" readingOrder="0"/>
        <border outline="0">
          <left style="thin">
            <color indexed="64"/>
          </left>
          <right style="thin">
            <color indexed="64"/>
          </right>
          <top style="thin">
            <color indexed="64"/>
          </top>
          <bottom style="thin">
            <color indexed="64"/>
          </bottom>
        </border>
      </dxf>
    </rfmt>
    <rfmt sheetId="2" sqref="E31" start="0" length="0">
      <dxf>
        <alignment horizontal="center" readingOrder="0"/>
        <border outline="0">
          <left style="thin">
            <color indexed="64"/>
          </left>
          <right style="thin">
            <color indexed="64"/>
          </right>
          <top style="thin">
            <color indexed="64"/>
          </top>
          <bottom style="thin">
            <color indexed="64"/>
          </bottom>
        </border>
      </dxf>
    </rfmt>
    <rfmt sheetId="2" sqref="F31" start="0" length="0">
      <dxf>
        <alignment horizontal="center" readingOrder="0"/>
        <border outline="0">
          <left style="thin">
            <color indexed="64"/>
          </left>
          <right style="thin">
            <color indexed="64"/>
          </right>
          <top style="thin">
            <color indexed="64"/>
          </top>
          <bottom style="thin">
            <color indexed="64"/>
          </bottom>
        </border>
      </dxf>
    </rfmt>
    <rfmt sheetId="2" sqref="G31" start="0" length="0">
      <dxf>
        <alignment horizontal="center" readingOrder="0"/>
        <border outline="0">
          <left style="thin">
            <color indexed="64"/>
          </left>
          <right style="thin">
            <color indexed="64"/>
          </right>
          <top style="thin">
            <color indexed="64"/>
          </top>
          <bottom style="thin">
            <color indexed="64"/>
          </bottom>
        </border>
      </dxf>
    </rfmt>
    <rfmt sheetId="2" sqref="H31" start="0" length="0">
      <dxf>
        <alignment horizontal="center" readingOrder="0"/>
        <border outline="0">
          <left style="thin">
            <color indexed="64"/>
          </left>
          <right style="thin">
            <color indexed="64"/>
          </right>
          <top style="thin">
            <color indexed="64"/>
          </top>
          <bottom style="thin">
            <color indexed="64"/>
          </bottom>
        </border>
      </dxf>
    </rfmt>
    <rfmt sheetId="2" sqref="I31" start="0" length="0">
      <dxf>
        <alignment horizontal="center" readingOrder="0"/>
        <border outline="0">
          <left style="thin">
            <color indexed="64"/>
          </left>
          <right style="thin">
            <color indexed="64"/>
          </right>
          <top style="thin">
            <color indexed="64"/>
          </top>
          <bottom style="thin">
            <color indexed="64"/>
          </bottom>
        </border>
      </dxf>
    </rfmt>
    <rfmt sheetId="2" sqref="J31" start="0" length="0">
      <dxf>
        <numFmt numFmtId="165" formatCode="mm/dd/yyyy;@"/>
        <alignment wrapText="1" readingOrder="0"/>
        <border outline="0">
          <left style="thin">
            <color indexed="64"/>
          </left>
          <right style="thin">
            <color indexed="64"/>
          </right>
          <top style="thin">
            <color indexed="64"/>
          </top>
          <bottom style="thin">
            <color indexed="64"/>
          </bottom>
        </border>
      </dxf>
    </rfmt>
    <rfmt sheetId="2" sqref="K31"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L31"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1" start="0" length="0">
      <dxf>
        <alignment wrapText="1" readingOrder="0"/>
        <border outline="0">
          <left style="thin">
            <color indexed="64"/>
          </left>
          <right style="thin">
            <color indexed="64"/>
          </right>
          <top style="thin">
            <color indexed="64"/>
          </top>
          <bottom style="thin">
            <color indexed="64"/>
          </bottom>
        </border>
      </dxf>
    </rfmt>
    <rfmt sheetId="2" sqref="N31"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31" start="0" length="0">
      <dxf>
        <alignment wrapText="1" readingOrder="0"/>
        <border outline="0">
          <left style="thin">
            <color indexed="64"/>
          </left>
          <right style="thin">
            <color indexed="64"/>
          </right>
          <top style="thin">
            <color indexed="64"/>
          </top>
          <bottom style="thin">
            <color indexed="64"/>
          </bottom>
        </border>
      </dxf>
    </rfmt>
    <rfmt sheetId="2" sqref="P31" start="0" length="0">
      <dxf>
        <font>
          <sz val="10.5"/>
          <color rgb="FF222222"/>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Q31" start="0" length="0">
      <dxf>
        <font>
          <sz val="10.5"/>
          <color rgb="FF222222"/>
          <name val="Frutiger 45 Light"/>
          <scheme val="none"/>
        </font>
        <alignment horizontal="center" readingOrder="0"/>
        <border outline="0">
          <left style="thin">
            <color indexed="64"/>
          </left>
          <right style="thin">
            <color indexed="64"/>
          </right>
          <top style="thin">
            <color indexed="64"/>
          </top>
          <bottom style="thin">
            <color indexed="64"/>
          </bottom>
        </border>
      </dxf>
    </rfmt>
    <rfmt sheetId="2" sqref="R31" start="0" length="0">
      <dxf>
        <alignment horizontal="general" wrapText="1" readingOrder="0"/>
        <border outline="0">
          <left style="thin">
            <color indexed="64"/>
          </left>
          <right style="thin">
            <color indexed="64"/>
          </right>
          <top style="thin">
            <color indexed="64"/>
          </top>
          <bottom style="thin">
            <color indexed="64"/>
          </bottom>
        </border>
      </dxf>
    </rfmt>
    <rfmt sheetId="2" sqref="S31"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T31" start="0" length="0">
      <dxf>
        <border outline="0">
          <left style="thin">
            <color indexed="64"/>
          </left>
          <right style="thin">
            <color indexed="64"/>
          </right>
          <top style="thin">
            <color indexed="64"/>
          </top>
          <bottom style="thin">
            <color indexed="64"/>
          </bottom>
        </border>
      </dxf>
    </rfmt>
    <rfmt sheetId="2" sqref="U31" start="0" length="0">
      <dxf>
        <border outline="0">
          <left style="thin">
            <color indexed="64"/>
          </left>
          <right style="thin">
            <color indexed="64"/>
          </right>
          <top style="thin">
            <color indexed="64"/>
          </top>
          <bottom style="thin">
            <color indexed="64"/>
          </bottom>
        </border>
      </dxf>
    </rfmt>
    <rfmt sheetId="2" sqref="V31"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W31" start="0" length="0">
      <dxf>
        <border outline="0">
          <left style="thin">
            <color indexed="64"/>
          </left>
          <right style="thin">
            <color indexed="64"/>
          </right>
          <top style="thin">
            <color indexed="64"/>
          </top>
          <bottom style="thin">
            <color indexed="64"/>
          </bottom>
        </border>
      </dxf>
    </rfmt>
    <rfmt sheetId="2" sqref="X31"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532" sId="2" ref="A22:XFD22"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fmt sheetId="2" xfDxf="1" sqref="A22:XFD22" start="0" length="0">
      <dxf>
        <alignment horizontal="left" vertical="top" readingOrder="0"/>
      </dxf>
    </rfmt>
    <rfmt sheetId="2" sqref="A22" start="0" length="0">
      <dxf>
        <alignment horizontal="center" readingOrder="0"/>
      </dxf>
    </rfmt>
    <rfmt sheetId="2" sqref="B22" start="0" length="0">
      <dxf>
        <alignment horizontal="center" readingOrder="0"/>
      </dxf>
    </rfmt>
    <rfmt sheetId="2" sqref="C22" start="0" length="0">
      <dxf>
        <alignment horizontal="center" readingOrder="0"/>
      </dxf>
    </rfmt>
    <rfmt sheetId="2" sqref="D22" start="0" length="0">
      <dxf>
        <alignment horizontal="center" readingOrder="0"/>
      </dxf>
    </rfmt>
    <rfmt sheetId="2" sqref="E22" start="0" length="0">
      <dxf>
        <alignment horizontal="center" readingOrder="0"/>
      </dxf>
    </rfmt>
    <rfmt sheetId="2" sqref="F22" start="0" length="0">
      <dxf>
        <alignment horizontal="center" readingOrder="0"/>
      </dxf>
    </rfmt>
    <rfmt sheetId="2" sqref="G22" start="0" length="0">
      <dxf>
        <alignment horizontal="center" readingOrder="0"/>
      </dxf>
    </rfmt>
    <rfmt sheetId="2" sqref="H22" start="0" length="0">
      <dxf>
        <alignment horizontal="center" readingOrder="0"/>
      </dxf>
    </rfmt>
    <rfmt sheetId="2" sqref="I22" start="0" length="0">
      <dxf>
        <alignment horizontal="center" readingOrder="0"/>
      </dxf>
    </rfmt>
    <rfmt sheetId="2" sqref="J22" start="0" length="0">
      <dxf>
        <numFmt numFmtId="165" formatCode="mm/dd/yyyy;@"/>
      </dxf>
    </rfmt>
    <rfmt sheetId="2" sqref="M22" start="0" length="0">
      <dxf>
        <alignment wrapText="1" readingOrder="0"/>
      </dxf>
    </rfmt>
    <rfmt sheetId="2" sqref="Q22" start="0" length="0">
      <dxf>
        <alignment horizontal="center" readingOrder="0"/>
      </dxf>
    </rfmt>
    <rfmt sheetId="2" sqref="R22" start="0" length="0">
      <dxf>
        <alignment horizontal="general" readingOrder="0"/>
      </dxf>
    </rfmt>
    <rfmt sheetId="2" sqref="U22" start="0" length="0">
      <dxf>
        <alignment wrapText="1" readingOrder="0"/>
      </dxf>
    </rfmt>
    <rfmt sheetId="2" sqref="X22" start="0" length="0">
      <dxf>
        <font>
          <sz val="9"/>
          <color theme="1"/>
          <name val="Frutiger 45 Light"/>
          <scheme val="none"/>
        </font>
      </dxf>
    </rfmt>
  </rrc>
  <rrc rId="533" sId="2" ref="A33:XFD33"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m rId="534" sheetId="2" source="A69:XFD69" destination="A33:XFD33" sourceSheetId="2">
    <rfmt sheetId="2" xfDxf="1" sqref="A33:XFD33" start="0" length="0">
      <dxf>
        <alignment horizontal="left" vertical="top" readingOrder="0"/>
      </dxf>
    </rfmt>
    <rfmt sheetId="2" sqref="A33" start="0" length="0">
      <dxf>
        <alignment horizontal="center" readingOrder="0"/>
        <border outline="0">
          <left style="thin">
            <color indexed="64"/>
          </left>
          <right style="thin">
            <color indexed="64"/>
          </right>
          <top style="thin">
            <color indexed="64"/>
          </top>
          <bottom style="thin">
            <color indexed="64"/>
          </bottom>
        </border>
      </dxf>
    </rfmt>
    <rfmt sheetId="2" sqref="B33" start="0" length="0">
      <dxf>
        <alignment horizontal="center" wrapText="1" readingOrder="0"/>
        <border outline="0">
          <left style="thin">
            <color indexed="64"/>
          </left>
          <right style="thin">
            <color indexed="64"/>
          </right>
          <top style="thin">
            <color indexed="64"/>
          </top>
          <bottom style="thin">
            <color indexed="64"/>
          </bottom>
        </border>
      </dxf>
    </rfmt>
    <rfmt sheetId="2" sqref="C33" start="0" length="0">
      <dxf>
        <alignment horizontal="center" readingOrder="0"/>
        <border outline="0">
          <left style="thin">
            <color indexed="64"/>
          </left>
          <right style="thin">
            <color indexed="64"/>
          </right>
          <top style="thin">
            <color indexed="64"/>
          </top>
          <bottom style="thin">
            <color indexed="64"/>
          </bottom>
        </border>
      </dxf>
    </rfmt>
    <rfmt sheetId="2" sqref="D33" start="0" length="0">
      <dxf>
        <alignment horizontal="center" readingOrder="0"/>
        <border outline="0">
          <left style="thin">
            <color indexed="64"/>
          </left>
          <right style="thin">
            <color indexed="64"/>
          </right>
          <top style="thin">
            <color indexed="64"/>
          </top>
          <bottom style="thin">
            <color indexed="64"/>
          </bottom>
        </border>
      </dxf>
    </rfmt>
    <rfmt sheetId="2" sqref="E33" start="0" length="0">
      <dxf>
        <alignment horizontal="center" readingOrder="0"/>
        <border outline="0">
          <left style="thin">
            <color indexed="64"/>
          </left>
          <right style="thin">
            <color indexed="64"/>
          </right>
          <top style="thin">
            <color indexed="64"/>
          </top>
          <bottom style="thin">
            <color indexed="64"/>
          </bottom>
        </border>
      </dxf>
    </rfmt>
    <rfmt sheetId="2" sqref="F33" start="0" length="0">
      <dxf>
        <alignment horizontal="center" readingOrder="0"/>
        <border outline="0">
          <left style="thin">
            <color indexed="64"/>
          </left>
          <right style="thin">
            <color indexed="64"/>
          </right>
          <top style="thin">
            <color indexed="64"/>
          </top>
          <bottom style="thin">
            <color indexed="64"/>
          </bottom>
        </border>
      </dxf>
    </rfmt>
    <rfmt sheetId="2" sqref="G33" start="0" length="0">
      <dxf>
        <alignment horizontal="center" readingOrder="0"/>
        <border outline="0">
          <left style="thin">
            <color indexed="64"/>
          </left>
          <right style="thin">
            <color indexed="64"/>
          </right>
          <top style="thin">
            <color indexed="64"/>
          </top>
          <bottom style="thin">
            <color indexed="64"/>
          </bottom>
        </border>
      </dxf>
    </rfmt>
    <rfmt sheetId="2" sqref="H33" start="0" length="0">
      <dxf>
        <alignment horizontal="center" readingOrder="0"/>
        <border outline="0">
          <left style="thin">
            <color indexed="64"/>
          </left>
          <right style="thin">
            <color indexed="64"/>
          </right>
          <top style="thin">
            <color indexed="64"/>
          </top>
          <bottom style="thin">
            <color indexed="64"/>
          </bottom>
        </border>
      </dxf>
    </rfmt>
    <rfmt sheetId="2" sqref="I33" start="0" length="0">
      <dxf>
        <alignment horizontal="center" readingOrder="0"/>
        <border outline="0">
          <left style="thin">
            <color indexed="64"/>
          </left>
          <right style="thin">
            <color indexed="64"/>
          </right>
          <top style="thin">
            <color indexed="64"/>
          </top>
          <bottom style="thin">
            <color indexed="64"/>
          </bottom>
        </border>
      </dxf>
    </rfmt>
    <rfmt sheetId="2" sqref="J33" start="0" length="0">
      <dxf>
        <numFmt numFmtId="165" formatCode="mm/dd/yyyy;@"/>
        <alignment wrapText="1" readingOrder="0"/>
        <border outline="0">
          <left style="thin">
            <color indexed="64"/>
          </left>
          <right style="thin">
            <color indexed="64"/>
          </right>
          <top style="thin">
            <color indexed="64"/>
          </top>
          <bottom style="thin">
            <color indexed="64"/>
          </bottom>
        </border>
      </dxf>
    </rfmt>
    <rfmt sheetId="2" sqref="K33" start="0" length="0">
      <dxf>
        <font>
          <sz val="10.5"/>
          <color rgb="FF222222"/>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L33"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3" start="0" length="0">
      <dxf>
        <alignment wrapText="1" readingOrder="0"/>
        <border outline="0">
          <left style="thin">
            <color indexed="64"/>
          </left>
          <right style="thin">
            <color indexed="64"/>
          </right>
          <top style="thin">
            <color indexed="64"/>
          </top>
          <bottom style="thin">
            <color indexed="64"/>
          </bottom>
        </border>
      </dxf>
    </rfmt>
    <rfmt sheetId="2" sqref="N33"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33" start="0" length="0">
      <dxf>
        <alignment wrapText="1" readingOrder="0"/>
        <border outline="0">
          <left style="thin">
            <color indexed="64"/>
          </left>
          <right style="thin">
            <color indexed="64"/>
          </right>
          <top style="thin">
            <color indexed="64"/>
          </top>
          <bottom style="thin">
            <color indexed="64"/>
          </bottom>
        </border>
      </dxf>
    </rfmt>
    <rfmt sheetId="2" sqref="P33" start="0" length="0">
      <dxf>
        <numFmt numFmtId="30" formatCode="@"/>
        <border outline="0">
          <left style="thin">
            <color indexed="64"/>
          </left>
          <right style="thin">
            <color indexed="64"/>
          </right>
          <top style="thin">
            <color indexed="64"/>
          </top>
          <bottom style="thin">
            <color indexed="64"/>
          </bottom>
        </border>
      </dxf>
    </rfmt>
    <rfmt sheetId="2" sqref="Q33" start="0" length="0">
      <dxf>
        <font>
          <sz val="10.5"/>
          <color rgb="FF222222"/>
          <name val="Frutiger 45 Light"/>
          <scheme val="none"/>
        </font>
        <alignment horizontal="center" readingOrder="0"/>
        <border outline="0">
          <left style="thin">
            <color indexed="64"/>
          </left>
          <right style="thin">
            <color indexed="64"/>
          </right>
          <top style="thin">
            <color indexed="64"/>
          </top>
          <bottom style="thin">
            <color indexed="64"/>
          </bottom>
        </border>
      </dxf>
    </rfmt>
    <rfmt sheetId="2" sqref="R33"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S33" start="0" length="0">
      <dxf>
        <alignment wrapText="1" readingOrder="0"/>
        <border outline="0">
          <left style="thin">
            <color indexed="64"/>
          </left>
          <right style="thin">
            <color indexed="64"/>
          </right>
          <top style="thin">
            <color indexed="64"/>
          </top>
          <bottom style="thin">
            <color indexed="64"/>
          </bottom>
        </border>
      </dxf>
    </rfmt>
    <rfmt sheetId="2" sqref="T33" start="0" length="0">
      <dxf>
        <alignment wrapText="1" readingOrder="0"/>
        <border outline="0">
          <left style="thin">
            <color indexed="64"/>
          </left>
          <right style="thin">
            <color indexed="64"/>
          </right>
          <top style="thin">
            <color indexed="64"/>
          </top>
          <bottom style="thin">
            <color indexed="64"/>
          </bottom>
        </border>
      </dxf>
    </rfmt>
    <rfmt sheetId="2" sqref="U33" start="0" length="0">
      <dxf>
        <alignment wrapText="1" readingOrder="0"/>
        <border outline="0">
          <left style="thin">
            <color indexed="64"/>
          </left>
          <right style="thin">
            <color indexed="64"/>
          </right>
          <top style="thin">
            <color indexed="64"/>
          </top>
          <bottom style="thin">
            <color indexed="64"/>
          </bottom>
        </border>
      </dxf>
    </rfmt>
    <rfmt sheetId="2" sqref="V33" start="0" length="0">
      <dxf>
        <numFmt numFmtId="21" formatCode="d\-mmm"/>
        <alignment wrapText="1" readingOrder="0"/>
        <border outline="0">
          <left style="thin">
            <color indexed="64"/>
          </left>
          <right style="thin">
            <color indexed="64"/>
          </right>
          <top style="thin">
            <color indexed="64"/>
          </top>
          <bottom style="thin">
            <color indexed="64"/>
          </bottom>
        </border>
      </dxf>
    </rfmt>
    <rfmt sheetId="2" sqref="W33" start="0" length="0">
      <dxf>
        <border outline="0">
          <left style="thin">
            <color indexed="64"/>
          </left>
          <right style="thin">
            <color indexed="64"/>
          </right>
          <top style="thin">
            <color indexed="64"/>
          </top>
          <bottom style="thin">
            <color indexed="64"/>
          </bottom>
        </border>
      </dxf>
    </rfmt>
    <rfmt sheetId="2" sqref="X33"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535" sId="2" ref="A69:XFD69"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fmt sheetId="2" xfDxf="1" sqref="A69:XFD69" start="0" length="0">
      <dxf>
        <alignment horizontal="left" vertical="top" readingOrder="0"/>
      </dxf>
    </rfmt>
    <rfmt sheetId="2" sqref="A69" start="0" length="0">
      <dxf>
        <alignment horizontal="center" readingOrder="0"/>
      </dxf>
    </rfmt>
    <rfmt sheetId="2" sqref="B69" start="0" length="0">
      <dxf>
        <alignment horizontal="center" readingOrder="0"/>
      </dxf>
    </rfmt>
    <rfmt sheetId="2" sqref="C69" start="0" length="0">
      <dxf>
        <alignment horizontal="center" readingOrder="0"/>
      </dxf>
    </rfmt>
    <rfmt sheetId="2" sqref="D69" start="0" length="0">
      <dxf>
        <alignment horizontal="center" readingOrder="0"/>
      </dxf>
    </rfmt>
    <rfmt sheetId="2" sqref="E69" start="0" length="0">
      <dxf>
        <alignment horizontal="center" readingOrder="0"/>
      </dxf>
    </rfmt>
    <rfmt sheetId="2" sqref="F69" start="0" length="0">
      <dxf>
        <alignment horizontal="center" readingOrder="0"/>
      </dxf>
    </rfmt>
    <rfmt sheetId="2" sqref="G69" start="0" length="0">
      <dxf>
        <alignment horizontal="center" readingOrder="0"/>
      </dxf>
    </rfmt>
    <rfmt sheetId="2" sqref="H69" start="0" length="0">
      <dxf>
        <alignment horizontal="center" readingOrder="0"/>
      </dxf>
    </rfmt>
    <rfmt sheetId="2" sqref="I69" start="0" length="0">
      <dxf>
        <alignment horizontal="center" readingOrder="0"/>
      </dxf>
    </rfmt>
    <rfmt sheetId="2" sqref="J69" start="0" length="0">
      <dxf>
        <numFmt numFmtId="165" formatCode="mm/dd/yyyy;@"/>
      </dxf>
    </rfmt>
    <rfmt sheetId="2" sqref="M69" start="0" length="0">
      <dxf>
        <alignment wrapText="1" readingOrder="0"/>
      </dxf>
    </rfmt>
    <rfmt sheetId="2" sqref="Q69" start="0" length="0">
      <dxf>
        <alignment horizontal="center" readingOrder="0"/>
      </dxf>
    </rfmt>
    <rfmt sheetId="2" sqref="R69" start="0" length="0">
      <dxf>
        <alignment horizontal="general" readingOrder="0"/>
      </dxf>
    </rfmt>
    <rfmt sheetId="2" sqref="U69" start="0" length="0">
      <dxf>
        <alignment wrapText="1" readingOrder="0"/>
      </dxf>
    </rfmt>
    <rfmt sheetId="2" sqref="X69" start="0" length="0">
      <dxf>
        <font>
          <sz val="9"/>
          <color theme="1"/>
          <name val="Frutiger 45 Light"/>
          <scheme val="none"/>
        </font>
      </dxf>
    </rfmt>
  </rrc>
  <rcc rId="536" sId="2">
    <nc r="U51" t="inlineStr">
      <is>
        <t xml:space="preserve">Duplicate </t>
      </is>
    </nc>
  </rcc>
  <rfmt sheetId="2" sqref="U51" start="0" length="2147483647">
    <dxf>
      <font>
        <color rgb="FFFF0000"/>
      </font>
    </dxf>
  </rfmt>
  <rfmt sheetId="2" sqref="U51" start="0" length="2147483647">
    <dxf>
      <font>
        <b/>
      </font>
    </dxf>
  </rfmt>
  <rfmt sheetId="2" sqref="P36:Q36 P27:Q27 P37:Q37">
    <dxf>
      <fill>
        <patternFill patternType="none">
          <bgColor auto="1"/>
        </patternFill>
      </fill>
    </dxf>
  </rfmt>
  <rcc rId="537" sId="2">
    <nc r="M51" t="inlineStr">
      <is>
        <t>QA</t>
      </is>
    </nc>
  </rcc>
  <rcc rId="538" sId="2">
    <nc r="M53" t="inlineStr">
      <is>
        <t>QA</t>
      </is>
    </nc>
  </rcc>
  <rcc rId="539" sId="2">
    <oc r="N1" t="inlineStr">
      <is>
        <t>PROD RELEASE</t>
      </is>
    </oc>
    <nc r="N1" t="inlineStr">
      <is>
        <t>PROD RELEASE (history)</t>
      </is>
    </nc>
  </rcc>
  <rrc rId="540" sId="2" ref="A30:XFD30"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m rId="541" sheetId="2" source="A31:XFD31" destination="A30:XFD30" sourceSheetId="2">
    <rfmt sheetId="2" xfDxf="1" sqref="A30:XFD30" start="0" length="0">
      <dxf>
        <alignment horizontal="left" vertical="top" readingOrder="0"/>
      </dxf>
    </rfmt>
    <rfmt sheetId="2" sqref="A30" start="0" length="0">
      <dxf>
        <alignment horizontal="center" readingOrder="0"/>
        <border outline="0">
          <left style="thin">
            <color indexed="64"/>
          </left>
          <right style="thin">
            <color indexed="64"/>
          </right>
          <top style="thin">
            <color indexed="64"/>
          </top>
          <bottom style="thin">
            <color indexed="64"/>
          </bottom>
        </border>
      </dxf>
    </rfmt>
    <rfmt sheetId="2" sqref="B30" start="0" length="0">
      <dxf>
        <alignment horizontal="center" wrapText="1" readingOrder="0"/>
        <border outline="0">
          <left style="thin">
            <color indexed="64"/>
          </left>
          <right style="thin">
            <color indexed="64"/>
          </right>
          <top style="thin">
            <color indexed="64"/>
          </top>
          <bottom style="thin">
            <color indexed="64"/>
          </bottom>
        </border>
      </dxf>
    </rfmt>
    <rfmt sheetId="2" sqref="C30" start="0" length="0">
      <dxf>
        <alignment horizontal="center" readingOrder="0"/>
        <border outline="0">
          <left style="thin">
            <color indexed="64"/>
          </left>
          <right style="thin">
            <color indexed="64"/>
          </right>
          <top style="thin">
            <color indexed="64"/>
          </top>
          <bottom style="thin">
            <color indexed="64"/>
          </bottom>
        </border>
      </dxf>
    </rfmt>
    <rfmt sheetId="2" sqref="D30" start="0" length="0">
      <dxf>
        <alignment horizontal="center" readingOrder="0"/>
        <border outline="0">
          <left style="thin">
            <color indexed="64"/>
          </left>
          <right style="thin">
            <color indexed="64"/>
          </right>
          <top style="thin">
            <color indexed="64"/>
          </top>
          <bottom style="thin">
            <color indexed="64"/>
          </bottom>
        </border>
      </dxf>
    </rfmt>
    <rfmt sheetId="2" sqref="E30" start="0" length="0">
      <dxf>
        <alignment horizontal="center" readingOrder="0"/>
        <border outline="0">
          <left style="thin">
            <color indexed="64"/>
          </left>
          <right style="thin">
            <color indexed="64"/>
          </right>
          <top style="thin">
            <color indexed="64"/>
          </top>
          <bottom style="thin">
            <color indexed="64"/>
          </bottom>
        </border>
      </dxf>
    </rfmt>
    <rfmt sheetId="2" sqref="F30" start="0" length="0">
      <dxf>
        <alignment horizontal="center" readingOrder="0"/>
        <border outline="0">
          <left style="thin">
            <color indexed="64"/>
          </left>
          <right style="thin">
            <color indexed="64"/>
          </right>
          <top style="thin">
            <color indexed="64"/>
          </top>
          <bottom style="thin">
            <color indexed="64"/>
          </bottom>
        </border>
      </dxf>
    </rfmt>
    <rfmt sheetId="2" sqref="G30" start="0" length="0">
      <dxf>
        <alignment horizontal="center" readingOrder="0"/>
        <border outline="0">
          <left style="thin">
            <color indexed="64"/>
          </left>
          <right style="thin">
            <color indexed="64"/>
          </right>
          <top style="thin">
            <color indexed="64"/>
          </top>
          <bottom style="thin">
            <color indexed="64"/>
          </bottom>
        </border>
      </dxf>
    </rfmt>
    <rfmt sheetId="2" sqref="H30" start="0" length="0">
      <dxf>
        <alignment horizontal="center" readingOrder="0"/>
        <border outline="0">
          <left style="thin">
            <color indexed="64"/>
          </left>
          <right style="thin">
            <color indexed="64"/>
          </right>
          <top style="thin">
            <color indexed="64"/>
          </top>
          <bottom style="thin">
            <color indexed="64"/>
          </bottom>
        </border>
      </dxf>
    </rfmt>
    <rfmt sheetId="2" sqref="I30" start="0" length="0">
      <dxf>
        <alignment horizontal="center" readingOrder="0"/>
        <border outline="0">
          <left style="thin">
            <color indexed="64"/>
          </left>
          <right style="thin">
            <color indexed="64"/>
          </right>
          <top style="thin">
            <color indexed="64"/>
          </top>
          <bottom style="thin">
            <color indexed="64"/>
          </bottom>
        </border>
      </dxf>
    </rfmt>
    <rfmt sheetId="2" sqref="J30" start="0" length="0">
      <dxf>
        <font>
          <sz val="10.5"/>
          <color rgb="FF000000"/>
          <name val="Frutiger 45 Light"/>
          <scheme val="none"/>
        </font>
        <numFmt numFmtId="165" formatCode="mm/dd/yyyy;@"/>
        <alignment wrapText="1" readingOrder="0"/>
        <border outline="0">
          <left style="thin">
            <color indexed="64"/>
          </left>
          <right style="thin">
            <color indexed="64"/>
          </right>
          <top style="thin">
            <color indexed="64"/>
          </top>
          <bottom style="thin">
            <color indexed="64"/>
          </bottom>
        </border>
      </dxf>
    </rfmt>
    <rfmt sheetId="2" sqref="K30" start="0" length="0">
      <dxf>
        <font>
          <sz val="10.5"/>
          <color rgb="FF222222"/>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L30"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0"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N30" start="0" length="0">
      <dxf>
        <font>
          <sz val="10.5"/>
          <color rgb="FF000000"/>
          <name val="Frutiger 45 Light"/>
          <scheme val="none"/>
        </font>
        <numFmt numFmtId="19" formatCode="m/d/yyyy"/>
        <alignment wrapText="1" readingOrder="0"/>
        <border outline="0">
          <left style="thin">
            <color indexed="64"/>
          </left>
          <right style="thin">
            <color indexed="64"/>
          </right>
          <top style="thin">
            <color indexed="64"/>
          </top>
          <bottom style="thin">
            <color indexed="64"/>
          </bottom>
        </border>
      </dxf>
    </rfmt>
    <rfmt sheetId="2" sqref="O30" start="0" length="0">
      <dxf>
        <font>
          <sz val="10.5"/>
          <color rgb="FF222222"/>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P30" start="0" length="0">
      <dxf>
        <font>
          <sz val="10.5"/>
          <color rgb="FF222222"/>
          <name val="Frutiger 45 Light"/>
          <scheme val="none"/>
        </font>
        <border outline="0">
          <left style="thin">
            <color indexed="64"/>
          </left>
          <right style="thin">
            <color indexed="64"/>
          </right>
          <top style="thin">
            <color indexed="64"/>
          </top>
          <bottom style="thin">
            <color indexed="64"/>
          </bottom>
        </border>
      </dxf>
    </rfmt>
    <rfmt sheetId="2" sqref="Q30" start="0" length="0">
      <dxf>
        <font>
          <sz val="10.5"/>
          <color rgb="FF222222"/>
          <name val="Frutiger 45 Light"/>
          <scheme val="none"/>
        </font>
        <alignment horizontal="center" readingOrder="0"/>
        <border outline="0">
          <left style="thin">
            <color indexed="64"/>
          </left>
          <right style="thin">
            <color indexed="64"/>
          </right>
          <top style="thin">
            <color indexed="64"/>
          </top>
          <bottom style="thin">
            <color indexed="64"/>
          </bottom>
        </border>
      </dxf>
    </rfmt>
    <rfmt sheetId="2" sqref="R30"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S30"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T30" start="0" length="0">
      <dxf>
        <alignment wrapText="1" readingOrder="0"/>
        <border outline="0">
          <left style="thin">
            <color indexed="64"/>
          </left>
          <right style="thin">
            <color indexed="64"/>
          </right>
          <top style="thin">
            <color indexed="64"/>
          </top>
          <bottom style="thin">
            <color indexed="64"/>
          </bottom>
        </border>
      </dxf>
    </rfmt>
    <rfmt sheetId="2" sqref="U30" start="0" length="0">
      <dxf>
        <alignment wrapText="1" readingOrder="0"/>
        <border outline="0">
          <left style="thin">
            <color indexed="64"/>
          </left>
          <right style="thin">
            <color indexed="64"/>
          </right>
          <top style="thin">
            <color indexed="64"/>
          </top>
          <bottom style="thin">
            <color indexed="64"/>
          </bottom>
        </border>
      </dxf>
    </rfmt>
    <rfmt sheetId="2" sqref="V30" start="0" length="0">
      <dxf>
        <alignment wrapText="1" readingOrder="0"/>
        <border outline="0">
          <left style="thin">
            <color indexed="64"/>
          </left>
          <right style="thin">
            <color indexed="64"/>
          </right>
          <top style="thin">
            <color indexed="64"/>
          </top>
          <bottom style="thin">
            <color indexed="64"/>
          </bottom>
        </border>
      </dxf>
    </rfmt>
    <rfmt sheetId="2" sqref="W30" start="0" length="0">
      <dxf>
        <border outline="0">
          <left style="thin">
            <color indexed="64"/>
          </left>
          <right style="thin">
            <color indexed="64"/>
          </right>
          <top style="thin">
            <color indexed="64"/>
          </top>
          <bottom style="thin">
            <color indexed="64"/>
          </bottom>
        </border>
      </dxf>
    </rfmt>
    <rfmt sheetId="2" sqref="X30"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542" sId="2" ref="A31:XFD31"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fmt sheetId="2" xfDxf="1" sqref="A31:XFD31" start="0" length="0">
      <dxf>
        <alignment horizontal="left" vertical="top" readingOrder="0"/>
      </dxf>
    </rfmt>
    <rfmt sheetId="2" sqref="A31" start="0" length="0">
      <dxf>
        <alignment horizontal="center" readingOrder="0"/>
      </dxf>
    </rfmt>
    <rfmt sheetId="2" sqref="B31" start="0" length="0">
      <dxf>
        <alignment horizontal="center" readingOrder="0"/>
      </dxf>
    </rfmt>
    <rfmt sheetId="2" sqref="C31" start="0" length="0">
      <dxf>
        <alignment horizontal="center" readingOrder="0"/>
      </dxf>
    </rfmt>
    <rfmt sheetId="2" sqref="D31" start="0" length="0">
      <dxf>
        <alignment horizontal="center" readingOrder="0"/>
      </dxf>
    </rfmt>
    <rfmt sheetId="2" sqref="E31" start="0" length="0">
      <dxf>
        <alignment horizontal="center" readingOrder="0"/>
      </dxf>
    </rfmt>
    <rfmt sheetId="2" sqref="F31" start="0" length="0">
      <dxf>
        <alignment horizontal="center" readingOrder="0"/>
      </dxf>
    </rfmt>
    <rfmt sheetId="2" sqref="G31" start="0" length="0">
      <dxf>
        <alignment horizontal="center" readingOrder="0"/>
      </dxf>
    </rfmt>
    <rfmt sheetId="2" sqref="H31" start="0" length="0">
      <dxf>
        <alignment horizontal="center" readingOrder="0"/>
      </dxf>
    </rfmt>
    <rfmt sheetId="2" sqref="I31" start="0" length="0">
      <dxf>
        <alignment horizontal="center" readingOrder="0"/>
      </dxf>
    </rfmt>
    <rfmt sheetId="2" sqref="J31" start="0" length="0">
      <dxf>
        <numFmt numFmtId="165" formatCode="mm/dd/yyyy;@"/>
      </dxf>
    </rfmt>
    <rfmt sheetId="2" sqref="M31" start="0" length="0">
      <dxf>
        <alignment wrapText="1" readingOrder="0"/>
      </dxf>
    </rfmt>
    <rfmt sheetId="2" sqref="Q31" start="0" length="0">
      <dxf>
        <alignment horizontal="center" readingOrder="0"/>
      </dxf>
    </rfmt>
    <rfmt sheetId="2" sqref="R31" start="0" length="0">
      <dxf>
        <alignment horizontal="general" readingOrder="0"/>
      </dxf>
    </rfmt>
    <rfmt sheetId="2" sqref="U31" start="0" length="0">
      <dxf>
        <alignment wrapText="1" readingOrder="0"/>
      </dxf>
    </rfmt>
    <rfmt sheetId="2" sqref="X31" start="0" length="0">
      <dxf>
        <font>
          <sz val="9"/>
          <color theme="1"/>
          <name val="Frutiger 45 Light"/>
          <scheme val="none"/>
        </font>
      </dxf>
    </rfmt>
  </rrc>
  <rrc rId="543" sId="2" ref="A32:XFD32"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m rId="544" sheetId="2" source="A52:XFD52" destination="A32:XFD32" sourceSheetId="2">
    <rfmt sheetId="2" xfDxf="1" sqref="A32:XFD32" start="0" length="0">
      <dxf>
        <alignment horizontal="left" vertical="top" readingOrder="0"/>
      </dxf>
    </rfmt>
    <rfmt sheetId="2" sqref="A32" start="0" length="0">
      <dxf>
        <alignment horizontal="center" readingOrder="0"/>
        <border outline="0">
          <left style="thin">
            <color indexed="64"/>
          </left>
          <right style="thin">
            <color indexed="64"/>
          </right>
          <top style="thin">
            <color indexed="64"/>
          </top>
          <bottom style="thin">
            <color indexed="64"/>
          </bottom>
        </border>
      </dxf>
    </rfmt>
    <rfmt sheetId="2" sqref="B32" start="0" length="0">
      <dxf>
        <alignment horizontal="center" wrapText="1" readingOrder="0"/>
        <border outline="0">
          <left style="thin">
            <color indexed="64"/>
          </left>
          <right style="thin">
            <color indexed="64"/>
          </right>
          <top style="thin">
            <color indexed="64"/>
          </top>
          <bottom style="thin">
            <color indexed="64"/>
          </bottom>
        </border>
      </dxf>
    </rfmt>
    <rfmt sheetId="2" sqref="C32" start="0" length="0">
      <dxf>
        <alignment horizontal="center" readingOrder="0"/>
        <border outline="0">
          <left style="thin">
            <color indexed="64"/>
          </left>
          <right style="thin">
            <color indexed="64"/>
          </right>
          <top style="thin">
            <color indexed="64"/>
          </top>
          <bottom style="thin">
            <color indexed="64"/>
          </bottom>
        </border>
      </dxf>
    </rfmt>
    <rfmt sheetId="2" sqref="D32" start="0" length="0">
      <dxf>
        <alignment horizontal="center" readingOrder="0"/>
        <border outline="0">
          <left style="thin">
            <color indexed="64"/>
          </left>
          <right style="thin">
            <color indexed="64"/>
          </right>
          <top style="thin">
            <color indexed="64"/>
          </top>
          <bottom style="thin">
            <color indexed="64"/>
          </bottom>
        </border>
      </dxf>
    </rfmt>
    <rfmt sheetId="2" sqref="E32" start="0" length="0">
      <dxf>
        <alignment horizontal="center" readingOrder="0"/>
        <border outline="0">
          <left style="thin">
            <color indexed="64"/>
          </left>
          <right style="thin">
            <color indexed="64"/>
          </right>
          <top style="thin">
            <color indexed="64"/>
          </top>
          <bottom style="thin">
            <color indexed="64"/>
          </bottom>
        </border>
      </dxf>
    </rfmt>
    <rfmt sheetId="2" sqref="F32" start="0" length="0">
      <dxf>
        <alignment horizontal="center" readingOrder="0"/>
        <border outline="0">
          <left style="thin">
            <color indexed="64"/>
          </left>
          <right style="thin">
            <color indexed="64"/>
          </right>
          <top style="thin">
            <color indexed="64"/>
          </top>
          <bottom style="thin">
            <color indexed="64"/>
          </bottom>
        </border>
      </dxf>
    </rfmt>
    <rfmt sheetId="2" sqref="G32" start="0" length="0">
      <dxf>
        <alignment horizontal="center" readingOrder="0"/>
        <border outline="0">
          <left style="thin">
            <color indexed="64"/>
          </left>
          <right style="thin">
            <color indexed="64"/>
          </right>
          <top style="thin">
            <color indexed="64"/>
          </top>
          <bottom style="thin">
            <color indexed="64"/>
          </bottom>
        </border>
      </dxf>
    </rfmt>
    <rfmt sheetId="2" sqref="H32" start="0" length="0">
      <dxf>
        <alignment horizontal="center" readingOrder="0"/>
        <border outline="0">
          <left style="thin">
            <color indexed="64"/>
          </left>
          <right style="thin">
            <color indexed="64"/>
          </right>
          <top style="thin">
            <color indexed="64"/>
          </top>
          <bottom style="thin">
            <color indexed="64"/>
          </bottom>
        </border>
      </dxf>
    </rfmt>
    <rfmt sheetId="2" sqref="I32" start="0" length="0">
      <dxf>
        <alignment horizontal="center" readingOrder="0"/>
        <border outline="0">
          <left style="thin">
            <color indexed="64"/>
          </left>
          <right style="thin">
            <color indexed="64"/>
          </right>
          <top style="thin">
            <color indexed="64"/>
          </top>
          <bottom style="thin">
            <color indexed="64"/>
          </bottom>
        </border>
      </dxf>
    </rfmt>
    <rfmt sheetId="2" sqref="J32" start="0" length="0">
      <dxf>
        <numFmt numFmtId="165" formatCode="mm/dd/yyyy;@"/>
        <alignment wrapText="1" readingOrder="0"/>
        <border outline="0">
          <left style="thin">
            <color indexed="64"/>
          </left>
          <right style="thin">
            <color indexed="64"/>
          </right>
          <top style="thin">
            <color indexed="64"/>
          </top>
          <bottom style="thin">
            <color indexed="64"/>
          </bottom>
        </border>
      </dxf>
    </rfmt>
    <rfmt sheetId="2" sqref="K32"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L32"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2" start="0" length="0">
      <dxf>
        <alignment wrapText="1" readingOrder="0"/>
        <border outline="0">
          <left style="thin">
            <color indexed="64"/>
          </left>
          <right style="thin">
            <color indexed="64"/>
          </right>
          <top style="thin">
            <color indexed="64"/>
          </top>
          <bottom style="thin">
            <color indexed="64"/>
          </bottom>
        </border>
      </dxf>
    </rfmt>
    <rfmt sheetId="2" sqref="N32"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32" start="0" length="0">
      <dxf>
        <alignment wrapText="1" readingOrder="0"/>
        <border outline="0">
          <left style="thin">
            <color indexed="64"/>
          </left>
          <right style="thin">
            <color indexed="64"/>
          </right>
          <top style="thin">
            <color indexed="64"/>
          </top>
          <bottom style="thin">
            <color indexed="64"/>
          </bottom>
        </border>
      </dxf>
    </rfmt>
    <rfmt sheetId="2" sqref="P32" start="0" length="0">
      <dxf>
        <font>
          <sz val="10.5"/>
          <color rgb="FF222222"/>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Q32" start="0" length="0">
      <dxf>
        <font>
          <sz val="10.5"/>
          <color rgb="FF222222"/>
          <name val="Frutiger 45 Light"/>
          <scheme val="none"/>
        </font>
        <alignment horizontal="center" readingOrder="0"/>
        <border outline="0">
          <left style="thin">
            <color indexed="64"/>
          </left>
          <right style="thin">
            <color indexed="64"/>
          </right>
          <top style="thin">
            <color indexed="64"/>
          </top>
          <bottom style="thin">
            <color indexed="64"/>
          </bottom>
        </border>
      </dxf>
    </rfmt>
    <rfmt sheetId="2" sqref="R32" start="0" length="0">
      <dxf>
        <alignment horizontal="general" wrapText="1" readingOrder="0"/>
        <border outline="0">
          <left style="thin">
            <color indexed="64"/>
          </left>
          <right style="thin">
            <color indexed="64"/>
          </right>
          <top style="thin">
            <color indexed="64"/>
          </top>
          <bottom style="thin">
            <color indexed="64"/>
          </bottom>
        </border>
      </dxf>
    </rfmt>
    <rfmt sheetId="2" sqref="S32"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T32" start="0" length="0">
      <dxf>
        <border outline="0">
          <left style="thin">
            <color indexed="64"/>
          </left>
          <right style="thin">
            <color indexed="64"/>
          </right>
          <top style="thin">
            <color indexed="64"/>
          </top>
          <bottom style="thin">
            <color indexed="64"/>
          </bottom>
        </border>
      </dxf>
    </rfmt>
    <rfmt sheetId="2" sqref="U32" start="0" length="0">
      <dxf>
        <border outline="0">
          <left style="thin">
            <color indexed="64"/>
          </left>
          <right style="thin">
            <color indexed="64"/>
          </right>
          <top style="thin">
            <color indexed="64"/>
          </top>
          <bottom style="thin">
            <color indexed="64"/>
          </bottom>
        </border>
      </dxf>
    </rfmt>
    <rfmt sheetId="2" sqref="V32"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W32" start="0" length="0">
      <dxf>
        <border outline="0">
          <left style="thin">
            <color indexed="64"/>
          </left>
          <right style="thin">
            <color indexed="64"/>
          </right>
          <top style="thin">
            <color indexed="64"/>
          </top>
          <bottom style="thin">
            <color indexed="64"/>
          </bottom>
        </border>
      </dxf>
    </rfmt>
    <rfmt sheetId="2" sqref="X32"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545" sId="2" ref="A52:XFD52"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fmt sheetId="2" xfDxf="1" sqref="A52:XFD52" start="0" length="0">
      <dxf>
        <alignment horizontal="left" vertical="top" readingOrder="0"/>
      </dxf>
    </rfmt>
    <rfmt sheetId="2" sqref="A52" start="0" length="0">
      <dxf>
        <alignment horizontal="center" readingOrder="0"/>
      </dxf>
    </rfmt>
    <rfmt sheetId="2" sqref="B52" start="0" length="0">
      <dxf>
        <alignment horizontal="center" readingOrder="0"/>
      </dxf>
    </rfmt>
    <rfmt sheetId="2" sqref="C52" start="0" length="0">
      <dxf>
        <alignment horizontal="center" readingOrder="0"/>
      </dxf>
    </rfmt>
    <rfmt sheetId="2" sqref="D52" start="0" length="0">
      <dxf>
        <alignment horizontal="center" readingOrder="0"/>
      </dxf>
    </rfmt>
    <rfmt sheetId="2" sqref="E52" start="0" length="0">
      <dxf>
        <alignment horizontal="center" readingOrder="0"/>
      </dxf>
    </rfmt>
    <rfmt sheetId="2" sqref="F52" start="0" length="0">
      <dxf>
        <alignment horizontal="center" readingOrder="0"/>
      </dxf>
    </rfmt>
    <rfmt sheetId="2" sqref="G52" start="0" length="0">
      <dxf>
        <alignment horizontal="center" readingOrder="0"/>
      </dxf>
    </rfmt>
    <rfmt sheetId="2" sqref="H52" start="0" length="0">
      <dxf>
        <alignment horizontal="center" readingOrder="0"/>
      </dxf>
    </rfmt>
    <rfmt sheetId="2" sqref="I52" start="0" length="0">
      <dxf>
        <alignment horizontal="center" readingOrder="0"/>
      </dxf>
    </rfmt>
    <rfmt sheetId="2" sqref="J52" start="0" length="0">
      <dxf>
        <numFmt numFmtId="165" formatCode="mm/dd/yyyy;@"/>
      </dxf>
    </rfmt>
    <rfmt sheetId="2" sqref="M52" start="0" length="0">
      <dxf>
        <alignment wrapText="1" readingOrder="0"/>
      </dxf>
    </rfmt>
    <rfmt sheetId="2" sqref="Q52" start="0" length="0">
      <dxf>
        <alignment horizontal="center" readingOrder="0"/>
      </dxf>
    </rfmt>
    <rfmt sheetId="2" sqref="R52" start="0" length="0">
      <dxf>
        <alignment horizontal="general" readingOrder="0"/>
      </dxf>
    </rfmt>
    <rfmt sheetId="2" sqref="U52" start="0" length="0">
      <dxf>
        <alignment wrapText="1" readingOrder="0"/>
      </dxf>
    </rfmt>
    <rfmt sheetId="2" sqref="X52" start="0" length="0">
      <dxf>
        <font>
          <sz val="9"/>
          <color theme="1"/>
          <name val="Frutiger 45 Light"/>
          <scheme val="none"/>
        </font>
      </dxf>
    </rfmt>
  </rrc>
  <rcv guid="{DAFDC0BE-AD1F-4EDF-98C6-224D9224520D}" action="delete"/>
  <rdn rId="0" localSheetId="2" customView="1" name="Z_DAFDC0BE_AD1F_4EDF_98C6_224D9224520D_.wvu.PrintArea" hidden="1" oldHidden="1">
    <formula>Releases!$K$1:$V$28</formula>
    <oldFormula>Releases!$K$1:$V$28</oldFormula>
  </rdn>
  <rdn rId="0" localSheetId="2" customView="1" name="Z_DAFDC0BE_AD1F_4EDF_98C6_224D9224520D_.wvu.PrintTitles" hidden="1" oldHidden="1">
    <formula>Releases!$1:$1</formula>
    <oldFormula>Releases!$1:$1</oldFormula>
  </rdn>
  <rdn rId="0" localSheetId="2" customView="1" name="Z_DAFDC0BE_AD1F_4EDF_98C6_224D9224520D_.wvu.Rows" hidden="1" oldHidden="1">
    <formula>Releases!$78:$78</formula>
    <oldFormula>Releases!$78:$78</oldFormula>
  </rdn>
  <rdn rId="0" localSheetId="2" customView="1" name="Z_DAFDC0BE_AD1F_4EDF_98C6_224D9224520D_.wvu.FilterData" hidden="1" oldHidden="1">
    <formula>Releases!$A$1:$Y$77</formula>
    <oldFormula>Releases!$A$1:$Y$52</oldFormula>
  </rdn>
  <rcv guid="{DAFDC0BE-AD1F-4EDF-98C6-224D9224520D}"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0" sId="2">
    <nc r="A37" t="inlineStr">
      <is>
        <t xml:space="preserve"> </t>
      </is>
    </nc>
  </rcc>
  <rcc rId="551" sId="2">
    <nc r="C37" t="inlineStr">
      <is>
        <t>EC</t>
      </is>
    </nc>
  </rcc>
  <rfmt sheetId="2" sqref="N77">
    <dxf>
      <fill>
        <patternFill patternType="none">
          <bgColor auto="1"/>
        </patternFill>
      </fill>
    </dxf>
  </rfmt>
  <rfmt sheetId="2" sqref="J78:K78 J79:K79">
    <dxf>
      <fill>
        <patternFill patternType="none">
          <bgColor auto="1"/>
        </patternFill>
      </fill>
    </dxf>
  </rfmt>
  <rrc rId="552" sId="2" ref="A50:XFD50" action="insert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rc>
  <rcc rId="553" sId="2" odxf="1" dxf="1">
    <nc r="A50" t="inlineStr">
      <is>
        <t xml:space="preserve"> </t>
      </is>
    </nc>
    <odxf>
      <fill>
        <patternFill patternType="none">
          <bgColor indexed="65"/>
        </patternFill>
      </fill>
    </odxf>
    <ndxf>
      <fill>
        <patternFill patternType="solid">
          <bgColor rgb="FF92D050"/>
        </patternFill>
      </fill>
    </ndxf>
  </rcc>
  <rfmt sheetId="2" sqref="B50" start="0" length="0">
    <dxf>
      <fill>
        <patternFill patternType="solid">
          <bgColor rgb="FF92D050"/>
        </patternFill>
      </fill>
      <alignment wrapText="1" readingOrder="0"/>
    </dxf>
  </rfmt>
  <rcc rId="554" sId="2" odxf="1" dxf="1">
    <nc r="C50" t="inlineStr">
      <is>
        <t xml:space="preserve"> </t>
      </is>
    </nc>
    <odxf>
      <fill>
        <patternFill patternType="none">
          <bgColor indexed="65"/>
        </patternFill>
      </fill>
    </odxf>
    <ndxf>
      <fill>
        <patternFill patternType="solid">
          <bgColor rgb="FF92D050"/>
        </patternFill>
      </fill>
    </ndxf>
  </rcc>
  <rfmt sheetId="2" sqref="D50" start="0" length="0">
    <dxf>
      <fill>
        <patternFill patternType="solid">
          <bgColor rgb="FF92D050"/>
        </patternFill>
      </fill>
    </dxf>
  </rfmt>
  <rfmt sheetId="2" sqref="E50" start="0" length="0">
    <dxf>
      <fill>
        <patternFill patternType="solid">
          <bgColor rgb="FF92D050"/>
        </patternFill>
      </fill>
    </dxf>
  </rfmt>
  <rfmt sheetId="2" sqref="F50" start="0" length="0">
    <dxf>
      <fill>
        <patternFill patternType="solid">
          <bgColor rgb="FF92D050"/>
        </patternFill>
      </fill>
    </dxf>
  </rfmt>
  <rfmt sheetId="2" sqref="G50" start="0" length="0">
    <dxf>
      <fill>
        <patternFill patternType="solid">
          <bgColor rgb="FF92D050"/>
        </patternFill>
      </fill>
    </dxf>
  </rfmt>
  <rfmt sheetId="2" sqref="H50" start="0" length="0">
    <dxf>
      <fill>
        <patternFill patternType="solid">
          <bgColor rgb="FF92D050"/>
        </patternFill>
      </fill>
    </dxf>
  </rfmt>
  <rfmt sheetId="2" sqref="I50" start="0" length="0">
    <dxf>
      <fill>
        <patternFill patternType="solid">
          <bgColor rgb="FF92D050"/>
        </patternFill>
      </fill>
    </dxf>
  </rfmt>
  <rfmt sheetId="2" sqref="J50" start="0" length="0">
    <dxf>
      <fill>
        <patternFill patternType="solid">
          <bgColor rgb="FF92D050"/>
        </patternFill>
      </fill>
      <alignment wrapText="1" readingOrder="0"/>
    </dxf>
  </rfmt>
  <rfmt sheetId="2" sqref="K50" start="0" length="0">
    <dxf>
      <font>
        <sz val="10.5"/>
        <color theme="1"/>
        <name val="Frutiger 45 Light"/>
        <scheme val="none"/>
      </font>
      <fill>
        <patternFill patternType="solid">
          <bgColor rgb="FF92D050"/>
        </patternFill>
      </fill>
      <alignment horizontal="left" readingOrder="0"/>
    </dxf>
  </rfmt>
  <rfmt sheetId="2" sqref="L50" start="0" length="0">
    <dxf>
      <font>
        <sz val="10.5"/>
        <color theme="1"/>
        <name val="Frutiger 45 Light"/>
        <scheme val="none"/>
      </font>
      <fill>
        <patternFill patternType="solid">
          <bgColor rgb="FF92D050"/>
        </patternFill>
      </fill>
      <alignment horizontal="left" wrapText="1" readingOrder="0"/>
    </dxf>
  </rfmt>
  <rfmt sheetId="2" sqref="M50" start="0" length="0">
    <dxf>
      <font>
        <sz val="10.5"/>
        <color theme="1"/>
        <name val="Frutiger 45 Light"/>
        <scheme val="none"/>
      </font>
      <fill>
        <patternFill patternType="solid">
          <bgColor rgb="FF92D050"/>
        </patternFill>
      </fill>
      <alignment horizontal="left" wrapText="1" readingOrder="0"/>
    </dxf>
  </rfmt>
  <rfmt sheetId="2" sqref="N50"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0" start="0" length="0">
    <dxf>
      <font>
        <sz val="10.5"/>
        <color theme="1"/>
        <name val="Frutiger 45 Light"/>
        <scheme val="none"/>
      </font>
      <fill>
        <patternFill patternType="solid">
          <bgColor rgb="FF92D050"/>
        </patternFill>
      </fill>
      <alignment horizontal="left" readingOrder="0"/>
    </dxf>
  </rfmt>
  <rfmt sheetId="2" sqref="P50" start="0" length="0">
    <dxf>
      <font>
        <sz val="10.5"/>
        <color theme="1"/>
        <name val="Frutiger 45 Light"/>
        <scheme val="none"/>
      </font>
      <fill>
        <patternFill patternType="solid">
          <bgColor rgb="FF92D050"/>
        </patternFill>
      </fill>
    </dxf>
  </rfmt>
  <rfmt sheetId="2" sqref="Q50" start="0" length="0">
    <dxf>
      <font>
        <sz val="10.5"/>
        <color theme="1"/>
        <name val="Frutiger 45 Light"/>
        <scheme val="none"/>
      </font>
      <fill>
        <patternFill patternType="solid">
          <bgColor rgb="FF92D050"/>
        </patternFill>
      </fill>
    </dxf>
  </rfmt>
  <rfmt sheetId="2" sqref="R50" start="0" length="0">
    <dxf>
      <font>
        <sz val="10.5"/>
        <color theme="1"/>
        <name val="Frutiger 45 Light"/>
        <scheme val="none"/>
      </font>
      <fill>
        <patternFill patternType="solid">
          <bgColor rgb="FF92D050"/>
        </patternFill>
      </fill>
    </dxf>
  </rfmt>
  <rfmt sheetId="2" sqref="S50" start="0" length="0">
    <dxf>
      <font>
        <sz val="10.5"/>
        <color theme="1"/>
        <name val="Frutiger 45 Light"/>
        <scheme val="none"/>
      </font>
      <fill>
        <patternFill patternType="solid">
          <bgColor rgb="FF92D050"/>
        </patternFill>
      </fill>
      <alignment horizontal="left" readingOrder="0"/>
    </dxf>
  </rfmt>
  <rfmt sheetId="2" sqref="T50" start="0" length="0">
    <dxf>
      <font>
        <sz val="10.5"/>
        <color theme="1"/>
        <name val="Frutiger 45 Light"/>
        <scheme val="none"/>
      </font>
      <fill>
        <patternFill patternType="solid">
          <bgColor rgb="FF92D050"/>
        </patternFill>
      </fill>
      <alignment horizontal="left" readingOrder="0"/>
    </dxf>
  </rfmt>
  <rfmt sheetId="2" sqref="U50" start="0" length="0">
    <dxf>
      <font>
        <sz val="10.5"/>
        <color theme="1"/>
        <name val="Frutiger 45 Light"/>
        <scheme val="none"/>
      </font>
      <fill>
        <patternFill patternType="solid">
          <bgColor rgb="FF92D050"/>
        </patternFill>
      </fill>
      <alignment horizontal="left" wrapText="0" readingOrder="0"/>
    </dxf>
  </rfmt>
  <rfmt sheetId="2" sqref="V50" start="0" length="0">
    <dxf>
      <fill>
        <patternFill patternType="solid">
          <bgColor rgb="FF92D050"/>
        </patternFill>
      </fill>
      <alignment horizontal="left" wrapText="1" readingOrder="0"/>
    </dxf>
  </rfmt>
  <rfmt sheetId="2" sqref="W50" start="0" length="0">
    <dxf>
      <fill>
        <patternFill patternType="solid">
          <bgColor rgb="FF92D050"/>
        </patternFill>
      </fill>
    </dxf>
  </rfmt>
  <rfmt sheetId="2" sqref="X50" start="0" length="0">
    <dxf>
      <fill>
        <patternFill patternType="solid">
          <bgColor rgb="FF92D050"/>
        </patternFill>
      </fill>
      <alignment wrapText="1" readingOrder="0"/>
    </dxf>
  </rfmt>
  <rfmt sheetId="2" sqref="A50:XFD50" start="0" length="0">
    <dxf/>
  </rfmt>
  <rrc rId="555" sId="2" ref="A52:XFD52" action="insert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rc>
  <rcc rId="556" sId="2" odxf="1" dxf="1">
    <nc r="A52" t="inlineStr">
      <is>
        <t xml:space="preserve"> </t>
      </is>
    </nc>
    <odxf>
      <fill>
        <patternFill patternType="none">
          <bgColor indexed="65"/>
        </patternFill>
      </fill>
    </odxf>
    <ndxf>
      <fill>
        <patternFill patternType="solid">
          <bgColor rgb="FF92D050"/>
        </patternFill>
      </fill>
    </ndxf>
  </rcc>
  <rfmt sheetId="2" sqref="B52" start="0" length="0">
    <dxf>
      <fill>
        <patternFill patternType="solid">
          <bgColor rgb="FF92D050"/>
        </patternFill>
      </fill>
    </dxf>
  </rfmt>
  <rcc rId="557" sId="2" odxf="1" dxf="1">
    <nc r="C52" t="inlineStr">
      <is>
        <t xml:space="preserve"> </t>
      </is>
    </nc>
    <odxf>
      <fill>
        <patternFill patternType="none">
          <bgColor indexed="65"/>
        </patternFill>
      </fill>
    </odxf>
    <ndxf>
      <fill>
        <patternFill patternType="solid">
          <bgColor rgb="FF92D050"/>
        </patternFill>
      </fill>
    </ndxf>
  </rcc>
  <rfmt sheetId="2" sqref="D52" start="0" length="0">
    <dxf>
      <fill>
        <patternFill patternType="solid">
          <bgColor rgb="FF92D050"/>
        </patternFill>
      </fill>
    </dxf>
  </rfmt>
  <rfmt sheetId="2" sqref="E52" start="0" length="0">
    <dxf>
      <fill>
        <patternFill patternType="solid">
          <bgColor rgb="FF92D050"/>
        </patternFill>
      </fill>
    </dxf>
  </rfmt>
  <rfmt sheetId="2" sqref="F52" start="0" length="0">
    <dxf>
      <fill>
        <patternFill patternType="solid">
          <bgColor rgb="FF92D050"/>
        </patternFill>
      </fill>
    </dxf>
  </rfmt>
  <rfmt sheetId="2" sqref="G52" start="0" length="0">
    <dxf>
      <fill>
        <patternFill patternType="solid">
          <bgColor rgb="FF92D050"/>
        </patternFill>
      </fill>
    </dxf>
  </rfmt>
  <rfmt sheetId="2" sqref="H52" start="0" length="0">
    <dxf>
      <fill>
        <patternFill patternType="solid">
          <bgColor rgb="FF92D050"/>
        </patternFill>
      </fill>
    </dxf>
  </rfmt>
  <rfmt sheetId="2" sqref="I52" start="0" length="0">
    <dxf>
      <fill>
        <patternFill patternType="solid">
          <bgColor rgb="FF92D050"/>
        </patternFill>
      </fill>
    </dxf>
  </rfmt>
  <rfmt sheetId="2" sqref="J52" start="0" length="0">
    <dxf>
      <fill>
        <patternFill patternType="solid">
          <bgColor rgb="FF92D050"/>
        </patternFill>
      </fill>
    </dxf>
  </rfmt>
  <rfmt sheetId="2" sqref="K52" start="0" length="0">
    <dxf>
      <fill>
        <patternFill patternType="solid">
          <bgColor rgb="FF92D050"/>
        </patternFill>
      </fill>
    </dxf>
  </rfmt>
  <rfmt sheetId="2" sqref="L52" start="0" length="0">
    <dxf>
      <font>
        <u val="none"/>
        <sz val="10.5"/>
        <color theme="1"/>
        <name val="Frutiger 45 Light"/>
        <scheme val="none"/>
      </font>
      <fill>
        <patternFill patternType="solid">
          <bgColor rgb="FF92D050"/>
        </patternFill>
      </fill>
      <alignment horizontal="left" readingOrder="0"/>
    </dxf>
  </rfmt>
  <rfmt sheetId="2" sqref="M52" start="0" length="0">
    <dxf>
      <fill>
        <patternFill patternType="solid">
          <bgColor rgb="FF92D050"/>
        </patternFill>
      </fill>
    </dxf>
  </rfmt>
  <rfmt sheetId="2" sqref="N52" start="0" length="0">
    <dxf>
      <fill>
        <patternFill patternType="solid">
          <bgColor rgb="FF92D050"/>
        </patternFill>
      </fill>
    </dxf>
  </rfmt>
  <rfmt sheetId="2" sqref="O52" start="0" length="0">
    <dxf>
      <fill>
        <patternFill patternType="solid">
          <bgColor rgb="FF92D050"/>
        </patternFill>
      </fill>
    </dxf>
  </rfmt>
  <rfmt sheetId="2" sqref="P52" start="0" length="0">
    <dxf>
      <fill>
        <patternFill patternType="solid">
          <bgColor rgb="FF92D050"/>
        </patternFill>
      </fill>
    </dxf>
  </rfmt>
  <rfmt sheetId="2" sqref="Q52" start="0" length="0">
    <dxf>
      <fill>
        <patternFill patternType="solid">
          <bgColor rgb="FF92D050"/>
        </patternFill>
      </fill>
    </dxf>
  </rfmt>
  <rfmt sheetId="2" sqref="R52" start="0" length="0">
    <dxf>
      <fill>
        <patternFill patternType="solid">
          <bgColor rgb="FF92D050"/>
        </patternFill>
      </fill>
    </dxf>
  </rfmt>
  <rfmt sheetId="2" sqref="S52" start="0" length="0">
    <dxf>
      <fill>
        <patternFill patternType="solid">
          <bgColor rgb="FF92D050"/>
        </patternFill>
      </fill>
    </dxf>
  </rfmt>
  <rfmt sheetId="2" sqref="T52" start="0" length="0">
    <dxf>
      <fill>
        <patternFill patternType="solid">
          <bgColor rgb="FF92D050"/>
        </patternFill>
      </fill>
    </dxf>
  </rfmt>
  <rfmt sheetId="2" sqref="U52" start="0" length="0">
    <dxf>
      <fill>
        <patternFill patternType="solid">
          <bgColor rgb="FF92D050"/>
        </patternFill>
      </fill>
    </dxf>
  </rfmt>
  <rfmt sheetId="2" sqref="V52" start="0" length="0">
    <dxf>
      <fill>
        <patternFill patternType="solid">
          <bgColor rgb="FF92D050"/>
        </patternFill>
      </fill>
    </dxf>
  </rfmt>
  <rfmt sheetId="2" sqref="W52" start="0" length="0">
    <dxf>
      <fill>
        <patternFill patternType="solid">
          <bgColor rgb="FF92D050"/>
        </patternFill>
      </fill>
    </dxf>
  </rfmt>
  <rfmt sheetId="2" sqref="X52" start="0" length="0">
    <dxf>
      <fill>
        <patternFill patternType="solid">
          <bgColor rgb="FF92D050"/>
        </patternFill>
      </fill>
    </dxf>
  </rfmt>
  <rfmt sheetId="2" sqref="Y52" start="0" length="0">
    <dxf/>
  </rfmt>
  <rrc rId="558" sId="2" ref="A56:XFD56" action="insertRow">
    <undo index="0" exp="area" ref3D="1" dr="$A$80:$XFD$80" dn="Z_DAFDC0BE_AD1F_4EDF_98C6_224D9224520D_.wvu.Rows" sId="2"/>
    <undo index="2" exp="area" ref3D="1" dr="$A$80:$XFD$80" dn="Z_A5EF57B5_1223_4AEF_B4AD_A7ECAC09F974_.wvu.Rows" sId="2"/>
    <undo index="2" exp="area" ref3D="1" dr="$A$80:$XFD$80" dn="Z_002B7B02_AE94_493B_BD40_E662ABDDCB97_.wvu.Rows" sId="2"/>
  </rrc>
  <rcc rId="559" sId="2" odxf="1" dxf="1">
    <nc r="A56" t="inlineStr">
      <is>
        <t xml:space="preserve"> </t>
      </is>
    </nc>
    <odxf>
      <fill>
        <patternFill patternType="none">
          <bgColor indexed="65"/>
        </patternFill>
      </fill>
    </odxf>
    <ndxf>
      <fill>
        <patternFill patternType="solid">
          <bgColor rgb="FF92D050"/>
        </patternFill>
      </fill>
    </ndxf>
  </rcc>
  <rfmt sheetId="2" sqref="B56" start="0" length="0">
    <dxf>
      <fill>
        <patternFill patternType="solid">
          <bgColor rgb="FF92D050"/>
        </patternFill>
      </fill>
    </dxf>
  </rfmt>
  <rcc rId="560" sId="2" odxf="1" dxf="1">
    <nc r="C56" t="inlineStr">
      <is>
        <t xml:space="preserve"> </t>
      </is>
    </nc>
    <odxf>
      <fill>
        <patternFill patternType="none">
          <bgColor indexed="65"/>
        </patternFill>
      </fill>
    </odxf>
    <ndxf>
      <fill>
        <patternFill patternType="solid">
          <bgColor rgb="FF92D050"/>
        </patternFill>
      </fill>
    </ndxf>
  </rcc>
  <rfmt sheetId="2" sqref="D56" start="0" length="0">
    <dxf>
      <fill>
        <patternFill patternType="solid">
          <bgColor rgb="FF92D050"/>
        </patternFill>
      </fill>
    </dxf>
  </rfmt>
  <rfmt sheetId="2" sqref="E56" start="0" length="0">
    <dxf>
      <fill>
        <patternFill patternType="solid">
          <bgColor rgb="FF92D050"/>
        </patternFill>
      </fill>
    </dxf>
  </rfmt>
  <rfmt sheetId="2" sqref="F56" start="0" length="0">
    <dxf>
      <fill>
        <patternFill patternType="solid">
          <bgColor rgb="FF92D050"/>
        </patternFill>
      </fill>
    </dxf>
  </rfmt>
  <rfmt sheetId="2" sqref="G56" start="0" length="0">
    <dxf>
      <fill>
        <patternFill patternType="solid">
          <bgColor rgb="FF92D050"/>
        </patternFill>
      </fill>
    </dxf>
  </rfmt>
  <rfmt sheetId="2" sqref="H56" start="0" length="0">
    <dxf>
      <fill>
        <patternFill patternType="solid">
          <bgColor rgb="FF92D050"/>
        </patternFill>
      </fill>
    </dxf>
  </rfmt>
  <rfmt sheetId="2" sqref="I56" start="0" length="0">
    <dxf>
      <fill>
        <patternFill patternType="solid">
          <bgColor rgb="FF92D050"/>
        </patternFill>
      </fill>
    </dxf>
  </rfmt>
  <rfmt sheetId="2" sqref="J56" start="0" length="0">
    <dxf>
      <fill>
        <patternFill patternType="solid">
          <bgColor rgb="FF92D050"/>
        </patternFill>
      </fill>
    </dxf>
  </rfmt>
  <rfmt sheetId="2" sqref="K56" start="0" length="0">
    <dxf>
      <fill>
        <patternFill patternType="solid">
          <bgColor rgb="FF92D050"/>
        </patternFill>
      </fill>
    </dxf>
  </rfmt>
  <rfmt sheetId="2" sqref="L56" start="0" length="0">
    <dxf>
      <font>
        <u val="none"/>
        <sz val="10.5"/>
        <color theme="1"/>
        <name val="Frutiger 45 Light"/>
        <scheme val="none"/>
      </font>
      <fill>
        <patternFill patternType="solid">
          <bgColor rgb="FF92D050"/>
        </patternFill>
      </fill>
      <alignment horizontal="left" readingOrder="0"/>
    </dxf>
  </rfmt>
  <rfmt sheetId="2" sqref="M56" start="0" length="0">
    <dxf>
      <fill>
        <patternFill patternType="solid">
          <bgColor rgb="FF92D050"/>
        </patternFill>
      </fill>
    </dxf>
  </rfmt>
  <rfmt sheetId="2" sqref="N56" start="0" length="0">
    <dxf>
      <fill>
        <patternFill patternType="solid">
          <bgColor rgb="FF92D050"/>
        </patternFill>
      </fill>
    </dxf>
  </rfmt>
  <rfmt sheetId="2" sqref="O56" start="0" length="0">
    <dxf>
      <fill>
        <patternFill patternType="solid">
          <bgColor rgb="FF92D050"/>
        </patternFill>
      </fill>
    </dxf>
  </rfmt>
  <rfmt sheetId="2" sqref="P56" start="0" length="0">
    <dxf>
      <fill>
        <patternFill patternType="solid">
          <bgColor rgb="FF92D050"/>
        </patternFill>
      </fill>
      <alignment horizontal="left" wrapText="0" readingOrder="0"/>
    </dxf>
  </rfmt>
  <rfmt sheetId="2" sqref="Q56" start="0" length="0">
    <dxf>
      <fill>
        <patternFill patternType="solid">
          <bgColor rgb="FF92D050"/>
        </patternFill>
      </fill>
      <alignment wrapText="0" readingOrder="0"/>
    </dxf>
  </rfmt>
  <rfmt sheetId="2" sqref="R56" start="0" length="0">
    <dxf>
      <fill>
        <patternFill patternType="solid">
          <bgColor rgb="FF92D050"/>
        </patternFill>
      </fill>
    </dxf>
  </rfmt>
  <rfmt sheetId="2" sqref="S56" start="0" length="0">
    <dxf>
      <fill>
        <patternFill patternType="solid">
          <bgColor rgb="FF92D050"/>
        </patternFill>
      </fill>
      <alignment wrapText="0" readingOrder="0"/>
    </dxf>
  </rfmt>
  <rfmt sheetId="2" sqref="T56" start="0" length="0">
    <dxf>
      <fill>
        <patternFill patternType="solid">
          <bgColor rgb="FF92D050"/>
        </patternFill>
      </fill>
      <alignment wrapText="0" readingOrder="0"/>
    </dxf>
  </rfmt>
  <rfmt sheetId="2" sqref="U56" start="0" length="0">
    <dxf>
      <fill>
        <patternFill patternType="solid">
          <bgColor rgb="FF92D050"/>
        </patternFill>
      </fill>
      <alignment wrapText="0" readingOrder="0"/>
    </dxf>
  </rfmt>
  <rfmt sheetId="2" sqref="V56" start="0" length="0">
    <dxf>
      <font>
        <sz val="10.5"/>
        <color rgb="FF000000"/>
        <name val="Frutiger 45 Light"/>
        <scheme val="none"/>
      </font>
      <fill>
        <patternFill patternType="solid">
          <bgColor rgb="FF92D050"/>
        </patternFill>
      </fill>
    </dxf>
  </rfmt>
  <rfmt sheetId="2" sqref="W56" start="0" length="0">
    <dxf>
      <fill>
        <patternFill patternType="solid">
          <bgColor rgb="FF92D050"/>
        </patternFill>
      </fill>
    </dxf>
  </rfmt>
  <rfmt sheetId="2" sqref="X56" start="0" length="0">
    <dxf>
      <fill>
        <patternFill patternType="solid">
          <bgColor rgb="FF92D050"/>
        </patternFill>
      </fill>
    </dxf>
  </rfmt>
  <rfmt sheetId="2" sqref="Y56" start="0" length="0">
    <dxf/>
  </rfmt>
  <rfmt sheetId="2" sqref="A56:XFD56" start="0" length="0">
    <dxf>
      <fill>
        <patternFill patternType="none">
          <bgColor indexed="65"/>
        </patternFill>
      </fill>
    </dxf>
  </rfmt>
  <rrc rId="561" sId="2" ref="A60:XFD60" action="insertRow">
    <undo index="0" exp="area" ref3D="1" dr="$A$81:$XFD$81" dn="Z_DAFDC0BE_AD1F_4EDF_98C6_224D9224520D_.wvu.Rows" sId="2"/>
    <undo index="2" exp="area" ref3D="1" dr="$A$81:$XFD$81" dn="Z_A5EF57B5_1223_4AEF_B4AD_A7ECAC09F974_.wvu.Rows" sId="2"/>
    <undo index="2" exp="area" ref3D="1" dr="$A$81:$XFD$81" dn="Z_002B7B02_AE94_493B_BD40_E662ABDDCB97_.wvu.Rows" sId="2"/>
  </rrc>
  <rcc rId="562" sId="2" odxf="1" dxf="1">
    <nc r="A60" t="inlineStr">
      <is>
        <t xml:space="preserve"> </t>
      </is>
    </nc>
    <odxf>
      <fill>
        <patternFill patternType="none">
          <bgColor indexed="65"/>
        </patternFill>
      </fill>
    </odxf>
    <ndxf>
      <fill>
        <patternFill patternType="solid">
          <bgColor rgb="FF92D050"/>
        </patternFill>
      </fill>
    </ndxf>
  </rcc>
  <rfmt sheetId="2" sqref="B60" start="0" length="0">
    <dxf>
      <fill>
        <patternFill patternType="solid">
          <bgColor rgb="FF92D050"/>
        </patternFill>
      </fill>
    </dxf>
  </rfmt>
  <rcc rId="563" sId="2" odxf="1" dxf="1">
    <nc r="C60" t="inlineStr">
      <is>
        <t xml:space="preserve"> </t>
      </is>
    </nc>
    <odxf>
      <fill>
        <patternFill patternType="none">
          <bgColor indexed="65"/>
        </patternFill>
      </fill>
    </odxf>
    <ndxf>
      <fill>
        <patternFill patternType="solid">
          <bgColor rgb="FF92D050"/>
        </patternFill>
      </fill>
    </ndxf>
  </rcc>
  <rfmt sheetId="2" sqref="D60" start="0" length="0">
    <dxf>
      <fill>
        <patternFill patternType="solid">
          <bgColor rgb="FF92D050"/>
        </patternFill>
      </fill>
    </dxf>
  </rfmt>
  <rfmt sheetId="2" sqref="E60" start="0" length="0">
    <dxf>
      <fill>
        <patternFill patternType="solid">
          <bgColor rgb="FF92D050"/>
        </patternFill>
      </fill>
    </dxf>
  </rfmt>
  <rfmt sheetId="2" sqref="F60" start="0" length="0">
    <dxf>
      <fill>
        <patternFill patternType="solid">
          <bgColor rgb="FF92D050"/>
        </patternFill>
      </fill>
    </dxf>
  </rfmt>
  <rfmt sheetId="2" sqref="G60" start="0" length="0">
    <dxf>
      <numFmt numFmtId="0" formatCode="General"/>
      <fill>
        <patternFill patternType="solid">
          <bgColor rgb="FF92D050"/>
        </patternFill>
      </fill>
    </dxf>
  </rfmt>
  <rfmt sheetId="2" sqref="H60" start="0" length="0">
    <dxf>
      <fill>
        <patternFill patternType="solid">
          <bgColor rgb="FF92D050"/>
        </patternFill>
      </fill>
    </dxf>
  </rfmt>
  <rfmt sheetId="2" sqref="I60" start="0" length="0">
    <dxf>
      <fill>
        <patternFill patternType="solid">
          <bgColor rgb="FF92D050"/>
        </patternFill>
      </fill>
    </dxf>
  </rfmt>
  <rfmt sheetId="2" sqref="J60" start="0" length="0">
    <dxf>
      <fill>
        <patternFill patternType="solid">
          <bgColor rgb="FF92D050"/>
        </patternFill>
      </fill>
      <alignment wrapText="1" readingOrder="0"/>
    </dxf>
  </rfmt>
  <rfmt sheetId="2" sqref="K60" start="0" length="0">
    <dxf>
      <fill>
        <patternFill patternType="solid">
          <bgColor rgb="FF92D050"/>
        </patternFill>
      </fill>
    </dxf>
  </rfmt>
  <rfmt sheetId="2" sqref="L60" start="0" length="0">
    <dxf>
      <font>
        <u val="none"/>
        <sz val="10.5"/>
        <color theme="1"/>
        <name val="Frutiger 45 Light"/>
        <scheme val="none"/>
      </font>
      <fill>
        <patternFill patternType="solid">
          <bgColor rgb="FF92D050"/>
        </patternFill>
      </fill>
      <alignment horizontal="left" readingOrder="0"/>
    </dxf>
  </rfmt>
  <rfmt sheetId="2" sqref="M60" start="0" length="0">
    <dxf>
      <fill>
        <patternFill patternType="solid">
          <bgColor rgb="FF92D050"/>
        </patternFill>
      </fill>
    </dxf>
  </rfmt>
  <rfmt sheetId="2" sqref="N60" start="0" length="0">
    <dxf>
      <fill>
        <patternFill patternType="solid">
          <bgColor rgb="FF92D050"/>
        </patternFill>
      </fill>
      <alignment wrapText="1" readingOrder="0"/>
    </dxf>
  </rfmt>
  <rfmt sheetId="2" sqref="O60" start="0" length="0">
    <dxf>
      <fill>
        <patternFill patternType="solid">
          <bgColor rgb="FF92D050"/>
        </patternFill>
      </fill>
    </dxf>
  </rfmt>
  <rfmt sheetId="2" sqref="P60" start="0" length="0">
    <dxf>
      <fill>
        <patternFill patternType="solid">
          <bgColor rgb="FF92D050"/>
        </patternFill>
      </fill>
    </dxf>
  </rfmt>
  <rfmt sheetId="2" sqref="Q60" start="0" length="0">
    <dxf>
      <fill>
        <patternFill patternType="solid">
          <bgColor rgb="FF92D050"/>
        </patternFill>
      </fill>
    </dxf>
  </rfmt>
  <rfmt sheetId="2" sqref="R60" start="0" length="0">
    <dxf>
      <fill>
        <patternFill patternType="solid">
          <bgColor rgb="FF92D050"/>
        </patternFill>
      </fill>
      <alignment wrapText="1" readingOrder="0"/>
    </dxf>
  </rfmt>
  <rfmt sheetId="2" sqref="S60" start="0" length="0">
    <dxf>
      <fill>
        <patternFill patternType="solid">
          <bgColor rgb="FF92D050"/>
        </patternFill>
      </fill>
      <alignment wrapText="0" readingOrder="0"/>
    </dxf>
  </rfmt>
  <rfmt sheetId="2" sqref="T60" start="0" length="0">
    <dxf>
      <fill>
        <patternFill patternType="solid">
          <bgColor rgb="FF92D050"/>
        </patternFill>
      </fill>
    </dxf>
  </rfmt>
  <rfmt sheetId="2" sqref="U60" start="0" length="0">
    <dxf>
      <fill>
        <patternFill patternType="solid">
          <bgColor rgb="FF92D050"/>
        </patternFill>
      </fill>
      <alignment wrapText="0" readingOrder="0"/>
    </dxf>
  </rfmt>
  <rfmt sheetId="2" sqref="V60" start="0" length="0">
    <dxf>
      <fill>
        <patternFill patternType="solid">
          <bgColor rgb="FF92D050"/>
        </patternFill>
      </fill>
    </dxf>
  </rfmt>
  <rfmt sheetId="2" sqref="W60" start="0" length="0">
    <dxf>
      <fill>
        <patternFill patternType="solid">
          <bgColor rgb="FF92D050"/>
        </patternFill>
      </fill>
    </dxf>
  </rfmt>
  <rfmt sheetId="2" sqref="X60" start="0" length="0">
    <dxf>
      <fill>
        <patternFill patternType="solid">
          <bgColor rgb="FF92D050"/>
        </patternFill>
      </fill>
      <alignment wrapText="1" readingOrder="0"/>
    </dxf>
  </rfmt>
  <rfmt sheetId="2" sqref="Y60" start="0" length="0">
    <dxf/>
  </rfmt>
  <rrc rId="564" sId="2" ref="A63:XFD63" action="insertRow">
    <undo index="0" exp="area" ref3D="1" dr="$A$82:$XFD$82" dn="Z_DAFDC0BE_AD1F_4EDF_98C6_224D9224520D_.wvu.Rows" sId="2"/>
    <undo index="2" exp="area" ref3D="1" dr="$A$82:$XFD$82" dn="Z_A5EF57B5_1223_4AEF_B4AD_A7ECAC09F974_.wvu.Rows" sId="2"/>
    <undo index="2" exp="area" ref3D="1" dr="$A$82:$XFD$82" dn="Z_002B7B02_AE94_493B_BD40_E662ABDDCB97_.wvu.Rows" sId="2"/>
  </rrc>
  <rcc rId="565" sId="2" odxf="1" dxf="1">
    <nc r="A63" t="inlineStr">
      <is>
        <t xml:space="preserve"> </t>
      </is>
    </nc>
    <odxf>
      <fill>
        <patternFill patternType="none">
          <bgColor indexed="65"/>
        </patternFill>
      </fill>
    </odxf>
    <ndxf>
      <fill>
        <patternFill patternType="solid">
          <bgColor rgb="FF92D050"/>
        </patternFill>
      </fill>
    </ndxf>
  </rcc>
  <rfmt sheetId="2" sqref="B63" start="0" length="0">
    <dxf>
      <fill>
        <patternFill patternType="solid">
          <bgColor rgb="FF92D050"/>
        </patternFill>
      </fill>
    </dxf>
  </rfmt>
  <rcc rId="566" sId="2" odxf="1" dxf="1">
    <nc r="C63" t="inlineStr">
      <is>
        <t xml:space="preserve"> </t>
      </is>
    </nc>
    <odxf>
      <fill>
        <patternFill patternType="none">
          <bgColor indexed="65"/>
        </patternFill>
      </fill>
    </odxf>
    <ndxf>
      <fill>
        <patternFill patternType="solid">
          <bgColor rgb="FF92D050"/>
        </patternFill>
      </fill>
    </ndxf>
  </rcc>
  <rfmt sheetId="2" sqref="D63" start="0" length="0">
    <dxf>
      <fill>
        <patternFill patternType="solid">
          <bgColor rgb="FF92D050"/>
        </patternFill>
      </fill>
    </dxf>
  </rfmt>
  <rfmt sheetId="2" sqref="E63" start="0" length="0">
    <dxf>
      <fill>
        <patternFill patternType="solid">
          <bgColor rgb="FF92D050"/>
        </patternFill>
      </fill>
    </dxf>
  </rfmt>
  <rfmt sheetId="2" sqref="F63" start="0" length="0">
    <dxf>
      <fill>
        <patternFill patternType="solid">
          <bgColor rgb="FF92D050"/>
        </patternFill>
      </fill>
    </dxf>
  </rfmt>
  <rfmt sheetId="2" sqref="G63" start="0" length="0">
    <dxf>
      <fill>
        <patternFill patternType="solid">
          <bgColor rgb="FF92D050"/>
        </patternFill>
      </fill>
    </dxf>
  </rfmt>
  <rfmt sheetId="2" sqref="H63" start="0" length="0">
    <dxf>
      <fill>
        <patternFill patternType="solid">
          <bgColor rgb="FF92D050"/>
        </patternFill>
      </fill>
    </dxf>
  </rfmt>
  <rfmt sheetId="2" sqref="I63" start="0" length="0">
    <dxf>
      <fill>
        <patternFill patternType="solid">
          <bgColor rgb="FF92D050"/>
        </patternFill>
      </fill>
    </dxf>
  </rfmt>
  <rfmt sheetId="2" sqref="J63" start="0" length="0">
    <dxf>
      <fill>
        <patternFill patternType="solid">
          <bgColor rgb="FF92D050"/>
        </patternFill>
      </fill>
      <alignment wrapText="1" readingOrder="0"/>
    </dxf>
  </rfmt>
  <rfmt sheetId="2" sqref="K63" start="0" length="0">
    <dxf>
      <fill>
        <patternFill patternType="solid">
          <bgColor rgb="FF92D050"/>
        </patternFill>
      </fill>
    </dxf>
  </rfmt>
  <rfmt sheetId="2" sqref="L63" start="0" length="0">
    <dxf>
      <font>
        <u val="none"/>
        <sz val="10.5"/>
        <color theme="1"/>
        <name val="Frutiger 45 Light"/>
        <scheme val="none"/>
      </font>
      <fill>
        <patternFill patternType="solid">
          <bgColor rgb="FF92D050"/>
        </patternFill>
      </fill>
      <alignment horizontal="left" readingOrder="0"/>
    </dxf>
  </rfmt>
  <rfmt sheetId="2" sqref="M63" start="0" length="0">
    <dxf>
      <fill>
        <patternFill patternType="solid">
          <bgColor rgb="FF92D050"/>
        </patternFill>
      </fill>
    </dxf>
  </rfmt>
  <rfmt sheetId="2" sqref="N63" start="0" length="0">
    <dxf>
      <fill>
        <patternFill patternType="solid">
          <bgColor rgb="FF92D050"/>
        </patternFill>
      </fill>
      <alignment wrapText="1" readingOrder="0"/>
    </dxf>
  </rfmt>
  <rfmt sheetId="2" sqref="O63" start="0" length="0">
    <dxf>
      <fill>
        <patternFill patternType="solid">
          <bgColor rgb="FF92D050"/>
        </patternFill>
      </fill>
    </dxf>
  </rfmt>
  <rfmt sheetId="2" sqref="P63" start="0" length="0">
    <dxf>
      <fill>
        <patternFill patternType="solid">
          <bgColor rgb="FF92D050"/>
        </patternFill>
      </fill>
    </dxf>
  </rfmt>
  <rfmt sheetId="2" sqref="Q63" start="0" length="0">
    <dxf>
      <fill>
        <patternFill patternType="solid">
          <bgColor rgb="FF92D050"/>
        </patternFill>
      </fill>
    </dxf>
  </rfmt>
  <rfmt sheetId="2" sqref="R63" start="0" length="0">
    <dxf>
      <fill>
        <patternFill patternType="solid">
          <bgColor rgb="FF92D050"/>
        </patternFill>
      </fill>
      <alignment wrapText="1" readingOrder="0"/>
    </dxf>
  </rfmt>
  <rfmt sheetId="2" sqref="S63" start="0" length="0">
    <dxf>
      <fill>
        <patternFill patternType="solid">
          <bgColor rgb="FF92D050"/>
        </patternFill>
      </fill>
      <alignment wrapText="0" readingOrder="0"/>
    </dxf>
  </rfmt>
  <rfmt sheetId="2" sqref="T63" start="0" length="0">
    <dxf>
      <fill>
        <patternFill patternType="solid">
          <bgColor rgb="FF92D050"/>
        </patternFill>
      </fill>
    </dxf>
  </rfmt>
  <rfmt sheetId="2" sqref="U63" start="0" length="0">
    <dxf>
      <fill>
        <patternFill patternType="solid">
          <bgColor rgb="FF92D050"/>
        </patternFill>
      </fill>
      <alignment wrapText="0" readingOrder="0"/>
    </dxf>
  </rfmt>
  <rfmt sheetId="2" sqref="V63" start="0" length="0">
    <dxf>
      <fill>
        <patternFill patternType="solid">
          <bgColor rgb="FF92D050"/>
        </patternFill>
      </fill>
    </dxf>
  </rfmt>
  <rfmt sheetId="2" sqref="W63" start="0" length="0">
    <dxf>
      <fill>
        <patternFill patternType="solid">
          <bgColor rgb="FF92D050"/>
        </patternFill>
      </fill>
    </dxf>
  </rfmt>
  <rfmt sheetId="2" sqref="X63" start="0" length="0">
    <dxf>
      <fill>
        <patternFill patternType="solid">
          <bgColor rgb="FF92D050"/>
        </patternFill>
      </fill>
      <alignment wrapText="1" readingOrder="0"/>
    </dxf>
  </rfmt>
  <rfmt sheetId="2" sqref="Y63" start="0" length="0">
    <dxf/>
  </rfmt>
  <rrc rId="567" sId="2" ref="A65:XFD65" action="insertRow">
    <undo index="0" exp="area" ref3D="1" dr="$A$83:$XFD$83" dn="Z_DAFDC0BE_AD1F_4EDF_98C6_224D9224520D_.wvu.Rows" sId="2"/>
    <undo index="2" exp="area" ref3D="1" dr="$A$83:$XFD$83" dn="Z_A5EF57B5_1223_4AEF_B4AD_A7ECAC09F974_.wvu.Rows" sId="2"/>
    <undo index="2" exp="area" ref3D="1" dr="$A$83:$XFD$83" dn="Z_002B7B02_AE94_493B_BD40_E662ABDDCB97_.wvu.Rows" sId="2"/>
  </rrc>
  <rcc rId="568" sId="2" odxf="1" dxf="1">
    <nc r="A65" t="inlineStr">
      <is>
        <t xml:space="preserve"> </t>
      </is>
    </nc>
    <odxf>
      <fill>
        <patternFill patternType="none">
          <bgColor indexed="65"/>
        </patternFill>
      </fill>
    </odxf>
    <ndxf>
      <fill>
        <patternFill patternType="solid">
          <bgColor rgb="FF92D050"/>
        </patternFill>
      </fill>
    </ndxf>
  </rcc>
  <rfmt sheetId="2" sqref="B65" start="0" length="0">
    <dxf>
      <fill>
        <patternFill patternType="solid">
          <bgColor rgb="FF92D050"/>
        </patternFill>
      </fill>
    </dxf>
  </rfmt>
  <rcc rId="569" sId="2" odxf="1" dxf="1">
    <nc r="C65" t="inlineStr">
      <is>
        <t xml:space="preserve"> </t>
      </is>
    </nc>
    <odxf>
      <fill>
        <patternFill patternType="none">
          <bgColor indexed="65"/>
        </patternFill>
      </fill>
    </odxf>
    <ndxf>
      <fill>
        <patternFill patternType="solid">
          <bgColor rgb="FF92D050"/>
        </patternFill>
      </fill>
    </ndxf>
  </rcc>
  <rfmt sheetId="2" sqref="D65" start="0" length="0">
    <dxf>
      <fill>
        <patternFill patternType="solid">
          <bgColor rgb="FF92D050"/>
        </patternFill>
      </fill>
    </dxf>
  </rfmt>
  <rfmt sheetId="2" sqref="E65" start="0" length="0">
    <dxf>
      <fill>
        <patternFill patternType="solid">
          <bgColor rgb="FF92D050"/>
        </patternFill>
      </fill>
    </dxf>
  </rfmt>
  <rfmt sheetId="2" sqref="F65" start="0" length="0">
    <dxf>
      <fill>
        <patternFill patternType="solid">
          <bgColor rgb="FF92D050"/>
        </patternFill>
      </fill>
    </dxf>
  </rfmt>
  <rfmt sheetId="2" sqref="G65" start="0" length="0">
    <dxf>
      <numFmt numFmtId="0" formatCode="General"/>
      <fill>
        <patternFill patternType="solid">
          <bgColor rgb="FF92D050"/>
        </patternFill>
      </fill>
    </dxf>
  </rfmt>
  <rfmt sheetId="2" sqref="H65" start="0" length="0">
    <dxf>
      <fill>
        <patternFill patternType="solid">
          <bgColor rgb="FF92D050"/>
        </patternFill>
      </fill>
    </dxf>
  </rfmt>
  <rfmt sheetId="2" sqref="I65" start="0" length="0">
    <dxf>
      <fill>
        <patternFill patternType="solid">
          <bgColor rgb="FF92D050"/>
        </patternFill>
      </fill>
    </dxf>
  </rfmt>
  <rfmt sheetId="2" sqref="J65" start="0" length="0">
    <dxf>
      <fill>
        <patternFill patternType="solid">
          <bgColor rgb="FF92D050"/>
        </patternFill>
      </fill>
      <alignment wrapText="1" readingOrder="0"/>
    </dxf>
  </rfmt>
  <rfmt sheetId="2" sqref="K65" start="0" length="0">
    <dxf>
      <fill>
        <patternFill patternType="solid">
          <bgColor rgb="FF92D050"/>
        </patternFill>
      </fill>
    </dxf>
  </rfmt>
  <rfmt sheetId="2" sqref="L65" start="0" length="0">
    <dxf>
      <font>
        <u val="none"/>
        <sz val="10.5"/>
        <color theme="1"/>
        <name val="Frutiger 45 Light"/>
        <scheme val="none"/>
      </font>
      <fill>
        <patternFill patternType="solid">
          <bgColor rgb="FF92D050"/>
        </patternFill>
      </fill>
      <alignment horizontal="left" readingOrder="0"/>
    </dxf>
  </rfmt>
  <rfmt sheetId="2" sqref="M65" start="0" length="0">
    <dxf>
      <fill>
        <patternFill patternType="solid">
          <bgColor rgb="FF92D050"/>
        </patternFill>
      </fill>
    </dxf>
  </rfmt>
  <rfmt sheetId="2" sqref="N65" start="0" length="0">
    <dxf>
      <fill>
        <patternFill patternType="solid">
          <bgColor rgb="FF92D050"/>
        </patternFill>
      </fill>
      <alignment wrapText="1" readingOrder="0"/>
    </dxf>
  </rfmt>
  <rfmt sheetId="2" sqref="O65" start="0" length="0">
    <dxf>
      <fill>
        <patternFill patternType="solid">
          <bgColor rgb="FF92D050"/>
        </patternFill>
      </fill>
    </dxf>
  </rfmt>
  <rfmt sheetId="2" sqref="P65" start="0" length="0">
    <dxf>
      <fill>
        <patternFill patternType="solid">
          <bgColor rgb="FF92D050"/>
        </patternFill>
      </fill>
    </dxf>
  </rfmt>
  <rfmt sheetId="2" sqref="Q65" start="0" length="0">
    <dxf>
      <fill>
        <patternFill patternType="solid">
          <bgColor rgb="FF92D050"/>
        </patternFill>
      </fill>
    </dxf>
  </rfmt>
  <rfmt sheetId="2" sqref="R65" start="0" length="0">
    <dxf>
      <fill>
        <patternFill patternType="solid">
          <bgColor rgb="FF92D050"/>
        </patternFill>
      </fill>
      <alignment wrapText="1" readingOrder="0"/>
    </dxf>
  </rfmt>
  <rfmt sheetId="2" sqref="S65" start="0" length="0">
    <dxf>
      <fill>
        <patternFill patternType="solid">
          <bgColor rgb="FF92D050"/>
        </patternFill>
      </fill>
      <alignment wrapText="0" readingOrder="0"/>
    </dxf>
  </rfmt>
  <rfmt sheetId="2" sqref="T65" start="0" length="0">
    <dxf>
      <fill>
        <patternFill patternType="solid">
          <bgColor rgb="FF92D050"/>
        </patternFill>
      </fill>
    </dxf>
  </rfmt>
  <rfmt sheetId="2" sqref="U65" start="0" length="0">
    <dxf>
      <fill>
        <patternFill patternType="solid">
          <bgColor rgb="FF92D050"/>
        </patternFill>
      </fill>
      <alignment wrapText="0" readingOrder="0"/>
    </dxf>
  </rfmt>
  <rfmt sheetId="2" sqref="V65" start="0" length="0">
    <dxf>
      <fill>
        <patternFill patternType="solid">
          <bgColor rgb="FF92D050"/>
        </patternFill>
      </fill>
    </dxf>
  </rfmt>
  <rfmt sheetId="2" sqref="W65" start="0" length="0">
    <dxf>
      <fill>
        <patternFill patternType="solid">
          <bgColor rgb="FF92D050"/>
        </patternFill>
      </fill>
    </dxf>
  </rfmt>
  <rfmt sheetId="2" sqref="X65" start="0" length="0">
    <dxf>
      <fill>
        <patternFill patternType="solid">
          <bgColor rgb="FF92D050"/>
        </patternFill>
      </fill>
      <alignment wrapText="1" readingOrder="0"/>
    </dxf>
  </rfmt>
  <rfmt sheetId="2" sqref="Y65" start="0" length="0">
    <dxf/>
  </rfmt>
  <rrc rId="570" sId="2" ref="A67:XFD67" action="insertRow">
    <undo index="0" exp="area" ref3D="1" dr="$A$84:$XFD$84" dn="Z_DAFDC0BE_AD1F_4EDF_98C6_224D9224520D_.wvu.Rows" sId="2"/>
    <undo index="2" exp="area" ref3D="1" dr="$A$84:$XFD$84" dn="Z_A5EF57B5_1223_4AEF_B4AD_A7ECAC09F974_.wvu.Rows" sId="2"/>
    <undo index="2" exp="area" ref3D="1" dr="$A$84:$XFD$84" dn="Z_002B7B02_AE94_493B_BD40_E662ABDDCB97_.wvu.Rows" sId="2"/>
  </rrc>
  <rcc rId="571" sId="2" odxf="1" dxf="1">
    <nc r="A67" t="inlineStr">
      <is>
        <t xml:space="preserve"> </t>
      </is>
    </nc>
    <odxf>
      <fill>
        <patternFill patternType="none">
          <bgColor indexed="65"/>
        </patternFill>
      </fill>
    </odxf>
    <ndxf>
      <fill>
        <patternFill patternType="solid">
          <bgColor rgb="FF92D050"/>
        </patternFill>
      </fill>
    </ndxf>
  </rcc>
  <rfmt sheetId="2" sqref="B67" start="0" length="0">
    <dxf>
      <fill>
        <patternFill patternType="solid">
          <bgColor rgb="FF92D050"/>
        </patternFill>
      </fill>
    </dxf>
  </rfmt>
  <rcc rId="572" sId="2" odxf="1" dxf="1">
    <nc r="C67" t="inlineStr">
      <is>
        <t xml:space="preserve"> </t>
      </is>
    </nc>
    <odxf>
      <fill>
        <patternFill patternType="none">
          <bgColor indexed="65"/>
        </patternFill>
      </fill>
    </odxf>
    <ndxf>
      <fill>
        <patternFill patternType="solid">
          <bgColor rgb="FF92D050"/>
        </patternFill>
      </fill>
    </ndxf>
  </rcc>
  <rfmt sheetId="2" sqref="D67" start="0" length="0">
    <dxf>
      <fill>
        <patternFill patternType="solid">
          <bgColor rgb="FF92D050"/>
        </patternFill>
      </fill>
    </dxf>
  </rfmt>
  <rfmt sheetId="2" sqref="E67" start="0" length="0">
    <dxf>
      <fill>
        <patternFill patternType="solid">
          <bgColor rgb="FF92D050"/>
        </patternFill>
      </fill>
    </dxf>
  </rfmt>
  <rfmt sheetId="2" sqref="F67" start="0" length="0">
    <dxf>
      <fill>
        <patternFill patternType="solid">
          <bgColor rgb="FF92D050"/>
        </patternFill>
      </fill>
    </dxf>
  </rfmt>
  <rfmt sheetId="2" sqref="G67" start="0" length="0">
    <dxf>
      <fill>
        <patternFill patternType="solid">
          <bgColor rgb="FF92D050"/>
        </patternFill>
      </fill>
    </dxf>
  </rfmt>
  <rfmt sheetId="2" sqref="H67" start="0" length="0">
    <dxf>
      <fill>
        <patternFill patternType="solid">
          <bgColor rgb="FF92D050"/>
        </patternFill>
      </fill>
    </dxf>
  </rfmt>
  <rfmt sheetId="2" sqref="I67" start="0" length="0">
    <dxf>
      <fill>
        <patternFill patternType="solid">
          <bgColor rgb="FF92D050"/>
        </patternFill>
      </fill>
    </dxf>
  </rfmt>
  <rfmt sheetId="2" sqref="J67" start="0" length="0">
    <dxf>
      <fill>
        <patternFill patternType="solid">
          <bgColor rgb="FF92D050"/>
        </patternFill>
      </fill>
      <alignment wrapText="1" readingOrder="0"/>
    </dxf>
  </rfmt>
  <rfmt sheetId="2" sqref="K67" start="0" length="0">
    <dxf>
      <fill>
        <patternFill patternType="solid">
          <bgColor rgb="FF92D050"/>
        </patternFill>
      </fill>
    </dxf>
  </rfmt>
  <rfmt sheetId="2" sqref="L67" start="0" length="0">
    <dxf>
      <font>
        <u val="none"/>
        <sz val="10.5"/>
        <color theme="1"/>
        <name val="Frutiger 45 Light"/>
        <scheme val="none"/>
      </font>
      <fill>
        <patternFill patternType="solid">
          <bgColor rgb="FF92D050"/>
        </patternFill>
      </fill>
      <alignment horizontal="left" readingOrder="0"/>
    </dxf>
  </rfmt>
  <rfmt sheetId="2" sqref="M67" start="0" length="0">
    <dxf>
      <fill>
        <patternFill patternType="solid">
          <bgColor rgb="FF92D050"/>
        </patternFill>
      </fill>
    </dxf>
  </rfmt>
  <rfmt sheetId="2" sqref="N67" start="0" length="0">
    <dxf>
      <fill>
        <patternFill patternType="solid">
          <bgColor rgb="FF92D050"/>
        </patternFill>
      </fill>
      <alignment wrapText="1" readingOrder="0"/>
    </dxf>
  </rfmt>
  <rfmt sheetId="2" sqref="O67" start="0" length="0">
    <dxf>
      <fill>
        <patternFill patternType="solid">
          <bgColor rgb="FF92D050"/>
        </patternFill>
      </fill>
    </dxf>
  </rfmt>
  <rfmt sheetId="2" sqref="P67" start="0" length="0">
    <dxf>
      <fill>
        <patternFill patternType="solid">
          <bgColor rgb="FF92D050"/>
        </patternFill>
      </fill>
    </dxf>
  </rfmt>
  <rfmt sheetId="2" sqref="Q67" start="0" length="0">
    <dxf>
      <fill>
        <patternFill patternType="solid">
          <bgColor rgb="FF92D050"/>
        </patternFill>
      </fill>
    </dxf>
  </rfmt>
  <rfmt sheetId="2" sqref="R67" start="0" length="0">
    <dxf>
      <fill>
        <patternFill patternType="solid">
          <bgColor rgb="FF92D050"/>
        </patternFill>
      </fill>
      <alignment wrapText="1" readingOrder="0"/>
    </dxf>
  </rfmt>
  <rfmt sheetId="2" sqref="S67" start="0" length="0">
    <dxf>
      <fill>
        <patternFill patternType="solid">
          <bgColor rgb="FF92D050"/>
        </patternFill>
      </fill>
      <alignment wrapText="0" readingOrder="0"/>
    </dxf>
  </rfmt>
  <rfmt sheetId="2" sqref="T67" start="0" length="0">
    <dxf>
      <fill>
        <patternFill patternType="solid">
          <bgColor rgb="FF92D050"/>
        </patternFill>
      </fill>
    </dxf>
  </rfmt>
  <rfmt sheetId="2" sqref="U67" start="0" length="0">
    <dxf>
      <fill>
        <patternFill patternType="solid">
          <bgColor rgb="FF92D050"/>
        </patternFill>
      </fill>
      <alignment wrapText="0" readingOrder="0"/>
    </dxf>
  </rfmt>
  <rfmt sheetId="2" sqref="V67" start="0" length="0">
    <dxf>
      <fill>
        <patternFill patternType="solid">
          <bgColor rgb="FF92D050"/>
        </patternFill>
      </fill>
    </dxf>
  </rfmt>
  <rfmt sheetId="2" sqref="W67" start="0" length="0">
    <dxf>
      <fill>
        <patternFill patternType="solid">
          <bgColor rgb="FF92D050"/>
        </patternFill>
      </fill>
    </dxf>
  </rfmt>
  <rfmt sheetId="2" sqref="X67" start="0" length="0">
    <dxf>
      <fill>
        <patternFill patternType="solid">
          <bgColor rgb="FF92D050"/>
        </patternFill>
      </fill>
      <alignment wrapText="1" readingOrder="0"/>
    </dxf>
  </rfmt>
  <rfmt sheetId="2" sqref="Y67" start="0" length="0">
    <dxf/>
  </rfmt>
  <rcc rId="573" sId="2">
    <oc r="J48" t="inlineStr">
      <is>
        <t xml:space="preserve">1/10/2019
</t>
      </is>
    </oc>
    <nc r="J48" t="inlineStr">
      <is>
        <t xml:space="preserve">01/10/2019
</t>
      </is>
    </nc>
  </rcc>
  <rcc rId="574" sId="2">
    <oc r="J40" t="inlineStr">
      <is>
        <t xml:space="preserve">1/18/2019
</t>
      </is>
    </oc>
    <nc r="J40" t="inlineStr">
      <is>
        <t xml:space="preserve">01/18/2019
</t>
      </is>
    </nc>
  </rcc>
  <rcc rId="575" sId="2">
    <oc r="J41" t="inlineStr">
      <is>
        <t xml:space="preserve">1/18/2019
</t>
      </is>
    </oc>
    <nc r="J41" t="inlineStr">
      <is>
        <t xml:space="preserve">01/18/2019
</t>
      </is>
    </nc>
  </rcc>
  <rcc rId="576" sId="2">
    <oc r="J46" t="inlineStr">
      <is>
        <t xml:space="preserve">9/21/2018
</t>
      </is>
    </oc>
    <nc r="J46" t="inlineStr">
      <is>
        <t xml:space="preserve">09/21/2018
</t>
      </is>
    </nc>
  </rcc>
  <rcc rId="577" sId="2">
    <oc r="J5" t="inlineStr">
      <is>
        <t xml:space="preserve">9/20/2018
</t>
      </is>
    </oc>
    <nc r="J5" t="inlineStr">
      <is>
        <t xml:space="preserve">09/20/2018
</t>
      </is>
    </nc>
  </rcc>
  <rcc rId="578" sId="2">
    <oc r="J26" t="inlineStr">
      <is>
        <r>
          <t xml:space="preserve">9/14/2018
</t>
        </r>
        <r>
          <rPr>
            <strike/>
            <sz val="10.5"/>
            <color theme="1"/>
            <rFont val="Frutiger 45 Light"/>
            <family val="2"/>
          </rPr>
          <t/>
        </r>
      </is>
    </oc>
    <nc r="J26" t="inlineStr">
      <is>
        <r>
          <t xml:space="preserve">09/14/2018
</t>
        </r>
        <r>
          <rPr>
            <strike/>
            <sz val="10.5"/>
            <color theme="1"/>
            <rFont val="Frutiger 45 Light"/>
            <family val="2"/>
          </rPr>
          <t/>
        </r>
      </is>
    </nc>
  </rcc>
  <rcc rId="579" sId="2">
    <oc r="J51" t="inlineStr">
      <is>
        <t xml:space="preserve">2/7/2019
</t>
      </is>
    </oc>
    <nc r="J51" t="inlineStr">
      <is>
        <t xml:space="preserve">02/7/2019
</t>
      </is>
    </nc>
  </rcc>
  <rcc rId="580" sId="2">
    <oc r="J31" t="inlineStr">
      <is>
        <t xml:space="preserve">9/13/2018
</t>
      </is>
    </oc>
    <nc r="J31" t="inlineStr">
      <is>
        <t xml:space="preserve">09/13/2018
</t>
      </is>
    </nc>
  </rcc>
  <rrc rId="581" sId="2" ref="A16:XFD16" action="deleteRow">
    <undo index="0" exp="area" ref3D="1" dr="$A$85:$XFD$85" dn="Z_DAFDC0BE_AD1F_4EDF_98C6_224D9224520D_.wvu.Rows" sId="2"/>
    <undo index="2" exp="area" ref3D="1" dr="$A$85:$XFD$85" dn="Z_A5EF57B5_1223_4AEF_B4AD_A7ECAC09F974_.wvu.Rows" sId="2"/>
    <undo index="2" exp="area" ref3D="1" dr="$A$85:$XFD$85" dn="Z_002B7B02_AE94_493B_BD40_E662ABDDCB97_.wvu.Rows" sId="2"/>
    <rfmt sheetId="2" xfDxf="1" sqref="A16:XFD16" start="0" length="0">
      <dxf>
        <alignment horizontal="left" vertical="top" readingOrder="0"/>
      </dxf>
    </rfmt>
    <rcc rId="0" sId="2" dxf="1">
      <nc r="A16"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16"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16"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16"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16"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16"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16"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16"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16"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16"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16"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16"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16"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16"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16"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16"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16"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16"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16" start="0" length="0">
      <dxf/>
    </rfmt>
  </rrc>
  <rrc rId="582" sId="2" ref="A21:XFD21" action="deleteRow">
    <undo index="0" exp="area" ref3D="1" dr="$A$84:$XFD$84" dn="Z_DAFDC0BE_AD1F_4EDF_98C6_224D9224520D_.wvu.Rows" sId="2"/>
    <undo index="2" exp="area" ref3D="1" dr="$A$84:$XFD$84" dn="Z_A5EF57B5_1223_4AEF_B4AD_A7ECAC09F974_.wvu.Rows" sId="2"/>
    <undo index="2" exp="area" ref3D="1" dr="$A$84:$XFD$84" dn="Z_002B7B02_AE94_493B_BD40_E662ABDDCB97_.wvu.Rows" sId="2"/>
    <rfmt sheetId="2" xfDxf="1" sqref="A21:XFD21" start="0" length="0">
      <dxf>
        <alignment horizontal="left" vertical="top" readingOrder="0"/>
      </dxf>
    </rfmt>
    <rcc rId="0" sId="2" dxf="1">
      <nc r="A2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21"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2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21"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2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2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2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21"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2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2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2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21"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2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2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2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21"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2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21"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21" start="0" length="0">
      <dxf/>
    </rfmt>
  </rrc>
  <rrc rId="583" sId="2" ref="A23:XFD23" action="deleteRow">
    <undo index="0" exp="area" ref3D="1" dr="$A$83:$XFD$83" dn="Z_DAFDC0BE_AD1F_4EDF_98C6_224D9224520D_.wvu.Rows" sId="2"/>
    <undo index="2" exp="area" ref3D="1" dr="$A$83:$XFD$83" dn="Z_A5EF57B5_1223_4AEF_B4AD_A7ECAC09F974_.wvu.Rows" sId="2"/>
    <undo index="2" exp="area" ref3D="1" dr="$A$83:$XFD$83" dn="Z_002B7B02_AE94_493B_BD40_E662ABDDCB97_.wvu.Rows" sId="2"/>
    <rfmt sheetId="2" xfDxf="1" sqref="A23:XFD23" start="0" length="0">
      <dxf>
        <fill>
          <patternFill patternType="solid">
            <bgColor rgb="FFFFFF00"/>
          </patternFill>
        </fill>
        <alignment horizontal="left" vertical="top" readingOrder="0"/>
      </dxf>
    </rfmt>
    <rcc rId="0" sId="2" dxf="1">
      <nc r="A23" t="inlineStr">
        <is>
          <t xml:space="preserve"> </t>
        </is>
      </nc>
      <ndxf>
        <fill>
          <patternFill>
            <bgColor rgb="FF92D050"/>
          </patternFill>
        </fill>
        <alignment horizontal="center" readingOrder="0"/>
        <border outline="0">
          <left style="thin">
            <color indexed="64"/>
          </left>
          <right style="thin">
            <color indexed="64"/>
          </right>
          <top style="thin">
            <color indexed="64"/>
          </top>
          <bottom style="thin">
            <color indexed="64"/>
          </bottom>
        </border>
      </ndxf>
    </rcc>
    <rfmt sheetId="2" sqref="B23" start="0" length="0">
      <dxf>
        <fill>
          <patternFill>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23" t="inlineStr">
        <is>
          <t xml:space="preserve"> </t>
        </is>
      </nc>
      <ndxf>
        <fill>
          <patternFill>
            <bgColor rgb="FF92D050"/>
          </patternFill>
        </fill>
        <alignment horizontal="center" readingOrder="0"/>
        <border outline="0">
          <left style="thin">
            <color indexed="64"/>
          </left>
          <right style="thin">
            <color indexed="64"/>
          </right>
          <top style="thin">
            <color indexed="64"/>
          </top>
          <bottom style="thin">
            <color indexed="64"/>
          </bottom>
        </border>
      </ndxf>
    </rcc>
    <rfmt sheetId="2" sqref="D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E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F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G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H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I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J23" start="0" length="0">
      <dxf>
        <numFmt numFmtId="165" formatCode="mm/dd/yyyy;@"/>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K23" start="0" length="0">
      <dxf>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L23" start="0" length="0">
      <dxf>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M23" start="0" length="0">
      <dxf>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N23" start="0" length="0">
      <dxf>
        <numFmt numFmtId="19" formatCode="m/d/yyyy"/>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O23" start="0" length="0">
      <dxf>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P23" start="0" length="0">
      <dxf>
        <fill>
          <patternFill>
            <bgColor rgb="FF92D050"/>
          </patternFill>
        </fill>
        <border outline="0">
          <left style="thin">
            <color indexed="64"/>
          </left>
          <right style="thin">
            <color indexed="64"/>
          </right>
          <top style="thin">
            <color indexed="64"/>
          </top>
          <bottom style="thin">
            <color indexed="64"/>
          </bottom>
        </border>
      </dxf>
    </rfmt>
    <rfmt sheetId="2" sqref="Q23" start="0" length="0">
      <dxf>
        <fill>
          <patternFill>
            <bgColor rgb="FF92D050"/>
          </patternFill>
        </fill>
        <alignment horizontal="center" readingOrder="0"/>
        <border outline="0">
          <left style="thin">
            <color indexed="64"/>
          </left>
          <right style="thin">
            <color indexed="64"/>
          </right>
          <top style="thin">
            <color indexed="64"/>
          </top>
          <bottom style="thin">
            <color indexed="64"/>
          </bottom>
        </border>
      </dxf>
    </rfmt>
    <rfmt sheetId="2" sqref="R23" start="0" length="0">
      <dxf>
        <fill>
          <patternFill>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23" start="0" length="0">
      <dxf>
        <fill>
          <patternFill>
            <bgColor rgb="FF92D050"/>
          </patternFill>
        </fill>
        <border outline="0">
          <left style="thin">
            <color indexed="64"/>
          </left>
          <right style="thin">
            <color indexed="64"/>
          </right>
          <top style="thin">
            <color indexed="64"/>
          </top>
          <bottom style="thin">
            <color indexed="64"/>
          </bottom>
        </border>
      </dxf>
    </rfmt>
    <rfmt sheetId="2" sqref="T23" start="0" length="0">
      <dxf>
        <fill>
          <patternFill>
            <bgColor rgb="FF92D050"/>
          </patternFill>
        </fill>
        <border outline="0">
          <left style="thin">
            <color indexed="64"/>
          </left>
          <right style="thin">
            <color indexed="64"/>
          </right>
          <top style="thin">
            <color indexed="64"/>
          </top>
          <bottom style="thin">
            <color indexed="64"/>
          </bottom>
        </border>
      </dxf>
    </rfmt>
    <rfmt sheetId="2" sqref="U23" start="0" length="0">
      <dxf>
        <fill>
          <patternFill>
            <bgColor rgb="FF92D050"/>
          </patternFill>
        </fill>
        <border outline="0">
          <left style="thin">
            <color indexed="64"/>
          </left>
          <right style="thin">
            <color indexed="64"/>
          </right>
          <top style="thin">
            <color indexed="64"/>
          </top>
          <bottom style="thin">
            <color indexed="64"/>
          </bottom>
        </border>
      </dxf>
    </rfmt>
    <rfmt sheetId="2" sqref="V23" start="0" length="0">
      <dxf>
        <font>
          <sz val="10.5"/>
          <color rgb="FF000000"/>
          <name val="Frutiger 45 Light"/>
          <scheme val="none"/>
        </font>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W23" start="0" length="0">
      <dxf>
        <fill>
          <patternFill>
            <bgColor rgb="FF92D050"/>
          </patternFill>
        </fill>
        <border outline="0">
          <left style="thin">
            <color indexed="64"/>
          </left>
          <right style="thin">
            <color indexed="64"/>
          </right>
          <top style="thin">
            <color indexed="64"/>
          </top>
          <bottom style="thin">
            <color indexed="64"/>
          </bottom>
        </border>
      </dxf>
    </rfmt>
    <rfmt sheetId="2" sqref="X23" start="0" length="0">
      <dxf>
        <font>
          <sz val="9"/>
          <color theme="1"/>
          <name val="Frutiger 45 Light"/>
          <scheme val="none"/>
        </font>
        <fill>
          <patternFill>
            <bgColor rgb="FF92D050"/>
          </patternFill>
        </fill>
        <alignment wrapText="1" readingOrder="0"/>
        <border outline="0">
          <left style="thin">
            <color indexed="64"/>
          </left>
          <right style="thin">
            <color indexed="64"/>
          </right>
          <top style="thin">
            <color indexed="64"/>
          </top>
          <bottom style="thin">
            <color indexed="64"/>
          </bottom>
        </border>
      </dxf>
    </rfmt>
    <rfmt sheetId="2" sqref="Y23" start="0" length="0">
      <dxf>
        <fill>
          <patternFill patternType="none">
            <bgColor indexed="65"/>
          </patternFill>
        </fill>
      </dxf>
    </rfmt>
  </rrc>
  <rrc rId="584" sId="2" ref="A40:XFD40" action="deleteRow">
    <undo index="0" exp="area" ref3D="1" dr="$A$82:$XFD$82" dn="Z_DAFDC0BE_AD1F_4EDF_98C6_224D9224520D_.wvu.Rows" sId="2"/>
    <undo index="2" exp="area" ref3D="1" dr="$A$82:$XFD$82" dn="Z_A5EF57B5_1223_4AEF_B4AD_A7ECAC09F974_.wvu.Rows" sId="2"/>
    <undo index="2" exp="area" ref3D="1" dr="$A$82:$XFD$82" dn="Z_002B7B02_AE94_493B_BD40_E662ABDDCB97_.wvu.Rows" sId="2"/>
    <rfmt sheetId="2" xfDxf="1" sqref="A40:XFD40" start="0" length="0">
      <dxf>
        <alignment horizontal="left" vertical="top" readingOrder="0"/>
      </dxf>
    </rfmt>
    <rcc rId="0" sId="2" dxf="1">
      <nc r="A40"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0"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0"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0"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0"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0"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0"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0"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0"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0"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0"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0"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0"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0"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0" start="0" length="0">
      <dxf/>
    </rfmt>
  </rrc>
  <rrc rId="585" sId="2" ref="A41:XFD41" action="deleteRow">
    <undo index="0" exp="area" ref3D="1" dr="$A$81:$XFD$81" dn="Z_DAFDC0BE_AD1F_4EDF_98C6_224D9224520D_.wvu.Rows" sId="2"/>
    <undo index="2" exp="area" ref3D="1" dr="$A$81:$XFD$81" dn="Z_A5EF57B5_1223_4AEF_B4AD_A7ECAC09F974_.wvu.Rows" sId="2"/>
    <undo index="2" exp="area" ref3D="1" dr="$A$81:$XFD$81" dn="Z_002B7B02_AE94_493B_BD40_E662ABDDCB97_.wvu.Rows" sId="2"/>
    <rfmt sheetId="2" xfDxf="1" sqref="A41:XFD41" start="0" length="0">
      <dxf>
        <alignment horizontal="left" vertical="top" readingOrder="0"/>
      </dxf>
    </rfmt>
    <rcc rId="0" sId="2" dxf="1">
      <nc r="A4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1"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1"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1"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1"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1"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1"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1" start="0" length="0">
      <dxf/>
    </rfmt>
  </rrc>
  <rrc rId="586" sId="2" ref="A42:XFD42" action="deleteRow">
    <undo index="0" exp="area" ref3D="1" dr="$A$80:$XFD$80" dn="Z_DAFDC0BE_AD1F_4EDF_98C6_224D9224520D_.wvu.Rows" sId="2"/>
    <undo index="2" exp="area" ref3D="1" dr="$A$80:$XFD$80" dn="Z_A5EF57B5_1223_4AEF_B4AD_A7ECAC09F974_.wvu.Rows" sId="2"/>
    <undo index="2" exp="area" ref3D="1" dr="$A$80:$XFD$80" dn="Z_002B7B02_AE94_493B_BD40_E662ABDDCB97_.wvu.Rows" sId="2"/>
    <rfmt sheetId="2" xfDxf="1" sqref="A42:XFD42" start="0" length="0">
      <dxf>
        <alignment horizontal="left" vertical="top" readingOrder="0"/>
      </dxf>
    </rfmt>
    <rcc rId="0" sId="2" dxf="1">
      <nc r="A42"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2"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2"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2"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2"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2"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2"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2"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2"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2"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2"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2" start="0" length="0">
      <dxf/>
    </rfmt>
  </rrc>
  <rrc rId="587" sId="2" ref="A44:XFD44" action="deleteRow">
    <undo index="0" exp="area" ref3D="1" dr="$A$79:$XFD$79" dn="Z_DAFDC0BE_AD1F_4EDF_98C6_224D9224520D_.wvu.Rows" sId="2"/>
    <undo index="2" exp="area" ref3D="1" dr="$A$79:$XFD$79" dn="Z_A5EF57B5_1223_4AEF_B4AD_A7ECAC09F974_.wvu.Rows" sId="2"/>
    <undo index="2" exp="area" ref3D="1" dr="$A$79:$XFD$79" dn="Z_002B7B02_AE94_493B_BD40_E662ABDDCB97_.wvu.Rows" sId="2"/>
    <rfmt sheetId="2" xfDxf="1" sqref="A44:XFD44" start="0" length="0">
      <dxf>
        <alignment horizontal="left" vertical="top" readingOrder="0"/>
      </dxf>
    </rfmt>
    <rcc rId="0" sId="2" dxf="1">
      <nc r="A44"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4"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4"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4"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4"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4"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4"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4"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4" start="0" length="0">
      <dxf/>
    </rfmt>
  </rrc>
  <rrc rId="588" sId="2" ref="A45:XFD45" action="deleteRow">
    <undo index="0" exp="area" ref3D="1" dr="$A$78:$XFD$78" dn="Z_DAFDC0BE_AD1F_4EDF_98C6_224D9224520D_.wvu.Rows" sId="2"/>
    <undo index="2" exp="area" ref3D="1" dr="$A$78:$XFD$78" dn="Z_A5EF57B5_1223_4AEF_B4AD_A7ECAC09F974_.wvu.Rows" sId="2"/>
    <undo index="2" exp="area" ref3D="1" dr="$A$78:$XFD$78" dn="Z_002B7B02_AE94_493B_BD40_E662ABDDCB97_.wvu.Rows" sId="2"/>
    <rfmt sheetId="2" xfDxf="1" sqref="A45:XFD45" start="0" length="0">
      <dxf>
        <alignment horizontal="left" vertical="top" readingOrder="0"/>
      </dxf>
    </rfmt>
    <rcc rId="0" sId="2" dxf="1">
      <nc r="A45"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5"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5"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5"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5"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5"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5"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5"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5" start="0" length="0">
      <dxf/>
    </rfmt>
  </rrc>
  <rrc rId="589" sId="2" ref="A48:XFD48" action="deleteRow">
    <undo index="0" exp="area" ref3D="1" dr="$A$77:$XFD$77" dn="Z_DAFDC0BE_AD1F_4EDF_98C6_224D9224520D_.wvu.Rows" sId="2"/>
    <undo index="2" exp="area" ref3D="1" dr="$A$77:$XFD$77" dn="Z_A5EF57B5_1223_4AEF_B4AD_A7ECAC09F974_.wvu.Rows" sId="2"/>
    <undo index="2" exp="area" ref3D="1" dr="$A$77:$XFD$77" dn="Z_002B7B02_AE94_493B_BD40_E662ABDDCB97_.wvu.Rows" sId="2"/>
    <rfmt sheetId="2" xfDxf="1" sqref="A48:XFD48" start="0" length="0">
      <dxf>
        <alignment horizontal="left" vertical="top" readingOrder="0"/>
      </dxf>
    </rfmt>
    <rcc rId="0" sId="2" dxf="1">
      <nc r="A48"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48"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48"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48"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48"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48"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48"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48"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48"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4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48"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48"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4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4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4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48"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48"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48"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48" start="0" length="0">
      <dxf/>
    </rfmt>
  </rrc>
  <rrc rId="590" sId="2" ref="A51:XFD51" action="deleteRow">
    <undo index="0" exp="area" ref3D="1" dr="$A$76:$XFD$76" dn="Z_DAFDC0BE_AD1F_4EDF_98C6_224D9224520D_.wvu.Rows" sId="2"/>
    <undo index="0" exp="area" ref3D="1" dr="$A$1:$Y$71" dn="Z_F3B4C01D_B848_4598_A593_9140D0F04387_.wvu.FilterData" sId="2"/>
    <undo index="0" exp="area" ref3D="1" dr="$A$1:$Y$71" dn="Z_F23BAA8D_9981_4242_BC4F_1FAB7CBB2D1A_.wvu.FilterData" sId="2"/>
    <undo index="0" exp="area" ref3D="1" dr="$A$1:$Y$71" dn="Z_BA19E817_88F7_42A3_96C6_3861370C5135_.wvu.FilterData" sId="2"/>
    <undo index="2" exp="area" ref3D="1" dr="$A$76:$XFD$76" dn="Z_A5EF57B5_1223_4AEF_B4AD_A7ECAC09F974_.wvu.Rows" sId="2"/>
    <undo index="0" exp="area" ref3D="1" dr="$A$1:$Y$71" dn="Z_A0A707FC_0A97_445D_BD1B_AC08399A3910_.wvu.FilterData" sId="2"/>
    <undo index="0" exp="area" ref3D="1" dr="$A$1:$Y$71" dn="Z_68ED4084_7D58_4BEA_9C55_1B9F130B89AE_.wvu.FilterData" sId="2"/>
    <undo index="0" exp="area" ref3D="1" dr="$A$1:$Y$71" dn="Z_218A0A47_1F2D_4EB7_A958_DACBB8377F8B_.wvu.FilterData" sId="2"/>
    <undo index="0" exp="area" ref3D="1" dr="$A$1:$Y$71" dn="Z_0C79093C_033C_431B_A4E5_58F86A4382F8_.wvu.FilterData" sId="2"/>
    <undo index="2" exp="area" ref3D="1" dr="$A$76:$XFD$76" dn="Z_002B7B02_AE94_493B_BD40_E662ABDDCB97_.wvu.Rows" sId="2"/>
    <rfmt sheetId="2" xfDxf="1" sqref="A51:XFD51" start="0" length="0">
      <dxf>
        <alignment horizontal="left" vertical="top" readingOrder="0"/>
      </dxf>
    </rfmt>
    <rcc rId="0" sId="2" dxf="1">
      <nc r="A5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51"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51"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51"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5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5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5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51"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1"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5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51"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51"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5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5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5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51"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51"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51"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51" start="0" length="0">
      <dxf/>
    </rfmt>
  </rrc>
  <rrc rId="591" sId="2" ref="A53:XFD53" action="deleteRow">
    <undo index="0" exp="area" ref3D="1" dr="$A$75:$XFD$75" dn="Z_DAFDC0BE_AD1F_4EDF_98C6_224D9224520D_.wvu.Rows" sId="2"/>
    <undo index="2" exp="area" ref3D="1" dr="$A$75:$XFD$75" dn="Z_A5EF57B5_1223_4AEF_B4AD_A7ECAC09F974_.wvu.Rows" sId="2"/>
    <undo index="2" exp="area" ref3D="1" dr="$A$75:$XFD$75" dn="Z_002B7B02_AE94_493B_BD40_E662ABDDCB97_.wvu.Rows" sId="2"/>
    <rfmt sheetId="2" xfDxf="1" sqref="A53:XFD53" start="0" length="0">
      <dxf>
        <alignment horizontal="left" vertical="top" readingOrder="0"/>
      </dxf>
    </rfmt>
    <rcc rId="0" sId="2" dxf="1">
      <nc r="A53"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53"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53"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53"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53"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53"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53"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53"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3"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53"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53"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53"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53"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53"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53"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53"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53"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53"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rc>
  <rrc rId="592" sId="2" ref="A54:XFD54" action="deleteRow">
    <undo index="0" exp="area" ref3D="1" dr="$A$74:$XFD$74" dn="Z_DAFDC0BE_AD1F_4EDF_98C6_224D9224520D_.wvu.Rows" sId="2"/>
    <undo index="2" exp="area" ref3D="1" dr="$A$74:$XFD$74" dn="Z_A5EF57B5_1223_4AEF_B4AD_A7ECAC09F974_.wvu.Rows" sId="2"/>
    <undo index="2" exp="area" ref3D="1" dr="$A$74:$XFD$74" dn="Z_002B7B02_AE94_493B_BD40_E662ABDDCB97_.wvu.Rows" sId="2"/>
    <rfmt sheetId="2" xfDxf="1" sqref="A54:XFD54" start="0" length="0">
      <dxf>
        <alignment horizontal="left" vertical="top" readingOrder="0"/>
      </dxf>
    </rfmt>
    <rcc rId="0" sId="2" dxf="1">
      <nc r="A54"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54"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54"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54"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5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5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5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54"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5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54"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54"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5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5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5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54"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54"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54"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54" start="0" length="0">
      <dxf/>
    </rfmt>
  </rrc>
  <rrc rId="593" sId="2" ref="A55:XFD55" action="deleteRow">
    <undo index="0" exp="area" ref3D="1" dr="$A$73:$XFD$73" dn="Z_DAFDC0BE_AD1F_4EDF_98C6_224D9224520D_.wvu.Rows" sId="2"/>
    <undo index="2" exp="area" ref3D="1" dr="$A$73:$XFD$73" dn="Z_A5EF57B5_1223_4AEF_B4AD_A7ECAC09F974_.wvu.Rows" sId="2"/>
    <undo index="2" exp="area" ref3D="1" dr="$A$73:$XFD$73" dn="Z_002B7B02_AE94_493B_BD40_E662ABDDCB97_.wvu.Rows" sId="2"/>
    <rfmt sheetId="2" xfDxf="1" sqref="A55:XFD55" start="0" length="0">
      <dxf>
        <alignment horizontal="left" vertical="top" readingOrder="0"/>
      </dxf>
    </rfmt>
    <rcc rId="0" sId="2" dxf="1">
      <nc r="A55"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B55"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cc rId="0" sId="2" dxf="1">
      <nc r="C55" t="inlineStr">
        <is>
          <t xml:space="preserve"> </t>
        </is>
      </nc>
      <n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D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55" start="0" length="0">
      <dxf>
        <numFmt numFmtId="165"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5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5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5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55" start="0" length="0">
      <dxf>
        <numFmt numFmtId="19" formatCode="m/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5"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5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55"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55"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5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5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5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55"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55"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55"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55" start="0" length="0">
      <dxf/>
    </rfmt>
  </rrc>
  <rrc rId="594" sId="2" ref="A22:XFD22" action="insertRow">
    <undo index="0" exp="area" ref3D="1" dr="$A$72:$XFD$72" dn="Z_DAFDC0BE_AD1F_4EDF_98C6_224D9224520D_.wvu.Rows" sId="2"/>
    <undo index="2" exp="area" ref3D="1" dr="$A$72:$XFD$72" dn="Z_A5EF57B5_1223_4AEF_B4AD_A7ECAC09F974_.wvu.Rows" sId="2"/>
    <undo index="2" exp="area" ref3D="1" dr="$A$72:$XFD$72" dn="Z_002B7B02_AE94_493B_BD40_E662ABDDCB97_.wvu.Rows" sId="2"/>
  </rrc>
  <rm rId="595" sheetId="2" source="A6:XFD6" destination="A22:XFD22" sourceSheetId="2">
    <undo index="0" exp="area" ref3D="1" dr="$A$1:$Y$71" dn="Z_F3B4C01D_B848_4598_A593_9140D0F04387_.wvu.FilterData" sId="2"/>
    <undo index="0" exp="area" ref3D="1" dr="$A$1:$Y$71" dn="Z_F23BAA8D_9981_4242_BC4F_1FAB7CBB2D1A_.wvu.FilterData" sId="2"/>
    <undo index="0" exp="area" ref3D="1" dr="$A$1:$Y$71" dn="Z_BA19E817_88F7_42A3_96C6_3861370C5135_.wvu.FilterData" sId="2"/>
    <undo index="0" exp="area" ref3D="1" dr="$A$1:$Y$71" dn="Z_A0A707FC_0A97_445D_BD1B_AC08399A3910_.wvu.FilterData" sId="2"/>
    <undo index="0" exp="area" ref3D="1" dr="$A$1:$Y$71" dn="Z_68ED4084_7D58_4BEA_9C55_1B9F130B89AE_.wvu.FilterData" sId="2"/>
    <undo index="0" exp="area" ref3D="1" dr="$A$1:$Y$71" dn="Z_218A0A47_1F2D_4EB7_A958_DACBB8377F8B_.wvu.FilterData" sId="2"/>
    <undo index="0" exp="area" ref3D="1" dr="$A$1:$Y$71" dn="Z_0C79093C_033C_431B_A4E5_58F86A4382F8_.wvu.FilterData" sId="2"/>
    <rfmt sheetId="2" xfDxf="1" sqref="A22:XFD22" start="0" length="0">
      <dxf>
        <alignment horizontal="left" vertical="top" readingOrder="0"/>
      </dxf>
    </rfmt>
    <rfmt sheetId="2" sqref="A22" start="0" length="0">
      <dxf>
        <alignment horizontal="center" readingOrder="0"/>
        <border outline="0">
          <left style="thin">
            <color indexed="64"/>
          </left>
          <right style="thin">
            <color indexed="64"/>
          </right>
          <top style="thin">
            <color indexed="64"/>
          </top>
          <bottom style="thin">
            <color indexed="64"/>
          </bottom>
        </border>
      </dxf>
    </rfmt>
    <rfmt sheetId="2" sqref="B22" start="0" length="0">
      <dxf>
        <alignment horizontal="center" wrapText="1" readingOrder="0"/>
        <border outline="0">
          <left style="thin">
            <color indexed="64"/>
          </left>
          <right style="thin">
            <color indexed="64"/>
          </right>
          <top style="thin">
            <color indexed="64"/>
          </top>
          <bottom style="thin">
            <color indexed="64"/>
          </bottom>
        </border>
      </dxf>
    </rfmt>
    <rfmt sheetId="2" sqref="C22" start="0" length="0">
      <dxf>
        <alignment horizontal="center" readingOrder="0"/>
        <border outline="0">
          <left style="thin">
            <color indexed="64"/>
          </left>
          <right style="thin">
            <color indexed="64"/>
          </right>
          <top style="thin">
            <color indexed="64"/>
          </top>
          <bottom style="thin">
            <color indexed="64"/>
          </bottom>
        </border>
      </dxf>
    </rfmt>
    <rfmt sheetId="2" sqref="D22" start="0" length="0">
      <dxf>
        <alignment horizontal="center" readingOrder="0"/>
        <border outline="0">
          <left style="thin">
            <color indexed="64"/>
          </left>
          <right style="thin">
            <color indexed="64"/>
          </right>
          <top style="thin">
            <color indexed="64"/>
          </top>
          <bottom style="thin">
            <color indexed="64"/>
          </bottom>
        </border>
      </dxf>
    </rfmt>
    <rfmt sheetId="2" sqref="E22" start="0" length="0">
      <dxf>
        <alignment horizontal="center" readingOrder="0"/>
        <border outline="0">
          <left style="thin">
            <color indexed="64"/>
          </left>
          <right style="thin">
            <color indexed="64"/>
          </right>
          <top style="thin">
            <color indexed="64"/>
          </top>
          <bottom style="thin">
            <color indexed="64"/>
          </bottom>
        </border>
      </dxf>
    </rfmt>
    <rfmt sheetId="2" sqref="F22" start="0" length="0">
      <dxf>
        <alignment horizontal="center" readingOrder="0"/>
        <border outline="0">
          <left style="thin">
            <color indexed="64"/>
          </left>
          <right style="thin">
            <color indexed="64"/>
          </right>
          <top style="thin">
            <color indexed="64"/>
          </top>
          <bottom style="thin">
            <color indexed="64"/>
          </bottom>
        </border>
      </dxf>
    </rfmt>
    <rfmt sheetId="2" sqref="G22" start="0" length="0">
      <dxf>
        <alignment horizontal="center" readingOrder="0"/>
        <border outline="0">
          <left style="thin">
            <color indexed="64"/>
          </left>
          <right style="thin">
            <color indexed="64"/>
          </right>
          <top style="thin">
            <color indexed="64"/>
          </top>
          <bottom style="thin">
            <color indexed="64"/>
          </bottom>
        </border>
      </dxf>
    </rfmt>
    <rfmt sheetId="2" sqref="H22" start="0" length="0">
      <dxf>
        <alignment horizontal="center" readingOrder="0"/>
        <border outline="0">
          <left style="thin">
            <color indexed="64"/>
          </left>
          <right style="thin">
            <color indexed="64"/>
          </right>
          <top style="thin">
            <color indexed="64"/>
          </top>
          <bottom style="thin">
            <color indexed="64"/>
          </bottom>
        </border>
      </dxf>
    </rfmt>
    <rfmt sheetId="2" sqref="I22" start="0" length="0">
      <dxf>
        <alignment horizontal="center" readingOrder="0"/>
        <border outline="0">
          <left style="thin">
            <color indexed="64"/>
          </left>
          <right style="thin">
            <color indexed="64"/>
          </right>
          <top style="thin">
            <color indexed="64"/>
          </top>
          <bottom style="thin">
            <color indexed="64"/>
          </bottom>
        </border>
      </dxf>
    </rfmt>
    <rfmt sheetId="2" sqref="J22" start="0" length="0">
      <dxf>
        <numFmt numFmtId="165" formatCode="mm/dd/yyyy;@"/>
        <border outline="0">
          <left style="thin">
            <color indexed="64"/>
          </left>
          <right style="thin">
            <color indexed="64"/>
          </right>
          <top style="thin">
            <color indexed="64"/>
          </top>
          <bottom style="thin">
            <color indexed="64"/>
          </bottom>
        </border>
      </dxf>
    </rfmt>
    <rfmt sheetId="2" sqref="K22" start="0" length="0">
      <dxf>
        <alignment wrapText="1" readingOrder="0"/>
        <border outline="0">
          <left style="thin">
            <color indexed="64"/>
          </left>
          <right style="thin">
            <color indexed="64"/>
          </right>
          <top style="thin">
            <color indexed="64"/>
          </top>
          <bottom style="thin">
            <color indexed="64"/>
          </bottom>
        </border>
      </dxf>
    </rfmt>
    <rfmt sheetId="2" sqref="L22"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22" start="0" length="0">
      <dxf>
        <alignment wrapText="1" readingOrder="0"/>
        <border outline="0">
          <left style="thin">
            <color indexed="64"/>
          </left>
          <right style="thin">
            <color indexed="64"/>
          </right>
          <top style="thin">
            <color indexed="64"/>
          </top>
          <bottom style="thin">
            <color indexed="64"/>
          </bottom>
        </border>
      </dxf>
    </rfmt>
    <rfmt sheetId="2" sqref="N22" start="0" length="0">
      <dxf>
        <numFmt numFmtId="19" formatCode="m/d/yyyy"/>
        <border outline="0">
          <left style="thin">
            <color indexed="64"/>
          </left>
          <right style="thin">
            <color indexed="64"/>
          </right>
          <top style="thin">
            <color indexed="64"/>
          </top>
          <bottom style="thin">
            <color indexed="64"/>
          </bottom>
        </border>
      </dxf>
    </rfmt>
    <rfmt sheetId="2" sqref="O22" start="0" length="0">
      <dxf>
        <alignment wrapText="1" readingOrder="0"/>
        <border outline="0">
          <left style="thin">
            <color indexed="64"/>
          </left>
          <right style="thin">
            <color indexed="64"/>
          </right>
          <top style="thin">
            <color indexed="64"/>
          </top>
          <bottom style="thin">
            <color indexed="64"/>
          </bottom>
        </border>
      </dxf>
    </rfmt>
    <rfmt sheetId="2" sqref="P22" start="0" length="0">
      <dxf>
        <border outline="0">
          <left style="thin">
            <color indexed="64"/>
          </left>
          <right style="thin">
            <color indexed="64"/>
          </right>
          <top style="thin">
            <color indexed="64"/>
          </top>
          <bottom style="thin">
            <color indexed="64"/>
          </bottom>
        </border>
      </dxf>
    </rfmt>
    <rfmt sheetId="2" sqref="Q22" start="0" length="0">
      <dxf>
        <alignment horizontal="center" readingOrder="0"/>
        <border outline="0">
          <left style="thin">
            <color indexed="64"/>
          </left>
          <right style="thin">
            <color indexed="64"/>
          </right>
          <top style="thin">
            <color indexed="64"/>
          </top>
          <bottom style="thin">
            <color indexed="64"/>
          </bottom>
        </border>
      </dxf>
    </rfmt>
    <rfmt sheetId="2" sqref="R22" start="0" length="0">
      <dxf>
        <alignment horizontal="general" readingOrder="0"/>
        <border outline="0">
          <left style="thin">
            <color indexed="64"/>
          </left>
          <right style="thin">
            <color indexed="64"/>
          </right>
          <top style="thin">
            <color indexed="64"/>
          </top>
          <bottom style="thin">
            <color indexed="64"/>
          </bottom>
        </border>
      </dxf>
    </rfmt>
    <rfmt sheetId="2" sqref="S22" start="0" length="0">
      <dxf>
        <alignment wrapText="1" readingOrder="0"/>
        <border outline="0">
          <left style="thin">
            <color indexed="64"/>
          </left>
          <right style="thin">
            <color indexed="64"/>
          </right>
          <top style="thin">
            <color indexed="64"/>
          </top>
          <bottom style="thin">
            <color indexed="64"/>
          </bottom>
        </border>
      </dxf>
    </rfmt>
    <rfmt sheetId="2" sqref="T22" start="0" length="0">
      <dxf>
        <border outline="0">
          <left style="thin">
            <color indexed="64"/>
          </left>
          <right style="thin">
            <color indexed="64"/>
          </right>
          <top style="thin">
            <color indexed="64"/>
          </top>
          <bottom style="thin">
            <color indexed="64"/>
          </bottom>
        </border>
      </dxf>
    </rfmt>
    <rfmt sheetId="2" sqref="U22" start="0" length="0">
      <dxf>
        <alignment wrapText="1" readingOrder="0"/>
        <border outline="0">
          <left style="thin">
            <color indexed="64"/>
          </left>
          <right style="thin">
            <color indexed="64"/>
          </right>
          <top style="thin">
            <color indexed="64"/>
          </top>
          <bottom style="thin">
            <color indexed="64"/>
          </bottom>
        </border>
      </dxf>
    </rfmt>
    <rfmt sheetId="2" sqref="V22"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W22" start="0" length="0">
      <dxf>
        <border outline="0">
          <left style="thin">
            <color indexed="64"/>
          </left>
          <right style="thin">
            <color indexed="64"/>
          </right>
          <top style="thin">
            <color indexed="64"/>
          </top>
          <bottom style="thin">
            <color indexed="64"/>
          </bottom>
        </border>
      </dxf>
    </rfmt>
    <rfmt sheetId="2" sqref="X22" start="0" length="0">
      <dxf>
        <font>
          <sz val="9"/>
          <color theme="1"/>
          <name val="Frutiger 45 Light"/>
          <scheme val="none"/>
        </font>
        <border outline="0">
          <left style="thin">
            <color indexed="64"/>
          </left>
          <right style="thin">
            <color indexed="64"/>
          </right>
          <top style="thin">
            <color indexed="64"/>
          </top>
          <bottom style="thin">
            <color indexed="64"/>
          </bottom>
        </border>
      </dxf>
    </rfmt>
  </rm>
  <rrc rId="596" sId="2" ref="A6:XFD6" action="deleteRow">
    <undo index="0" exp="area" ref3D="1" dr="$A$73:$XFD$73" dn="Z_DAFDC0BE_AD1F_4EDF_98C6_224D9224520D_.wvu.Rows" sId="2"/>
    <undo index="2" exp="area" ref3D="1" dr="$A$73:$XFD$73" dn="Z_A5EF57B5_1223_4AEF_B4AD_A7ECAC09F974_.wvu.Rows" sId="2"/>
    <undo index="2" exp="area" ref3D="1" dr="$A$73:$XFD$73" dn="Z_002B7B02_AE94_493B_BD40_E662ABDDCB97_.wvu.Rows" sId="2"/>
    <rfmt sheetId="2" xfDxf="1" sqref="A6:XFD6" start="0" length="0">
      <dxf>
        <alignment horizontal="left" vertical="top" readingOrder="0"/>
      </dxf>
    </rfmt>
    <rfmt sheetId="2" sqref="A6" start="0" length="0">
      <dxf>
        <alignment horizontal="center" readingOrder="0"/>
      </dxf>
    </rfmt>
    <rfmt sheetId="2" sqref="B6" start="0" length="0">
      <dxf>
        <alignment horizontal="center" readingOrder="0"/>
      </dxf>
    </rfmt>
    <rfmt sheetId="2" sqref="C6" start="0" length="0">
      <dxf>
        <alignment horizontal="center" readingOrder="0"/>
      </dxf>
    </rfmt>
    <rfmt sheetId="2" sqref="D6" start="0" length="0">
      <dxf>
        <alignment horizontal="center" readingOrder="0"/>
      </dxf>
    </rfmt>
    <rfmt sheetId="2" sqref="E6" start="0" length="0">
      <dxf>
        <alignment horizontal="center" readingOrder="0"/>
      </dxf>
    </rfmt>
    <rfmt sheetId="2" sqref="F6" start="0" length="0">
      <dxf>
        <alignment horizontal="center" readingOrder="0"/>
      </dxf>
    </rfmt>
    <rfmt sheetId="2" sqref="G6" start="0" length="0">
      <dxf>
        <alignment horizontal="center" readingOrder="0"/>
      </dxf>
    </rfmt>
    <rfmt sheetId="2" sqref="H6" start="0" length="0">
      <dxf>
        <alignment horizontal="center" readingOrder="0"/>
      </dxf>
    </rfmt>
    <rfmt sheetId="2" sqref="I6" start="0" length="0">
      <dxf>
        <alignment horizontal="center" readingOrder="0"/>
      </dxf>
    </rfmt>
    <rfmt sheetId="2" sqref="J6" start="0" length="0">
      <dxf>
        <numFmt numFmtId="165" formatCode="mm/dd/yyyy;@"/>
      </dxf>
    </rfmt>
    <rfmt sheetId="2" sqref="M6" start="0" length="0">
      <dxf>
        <alignment wrapText="1" readingOrder="0"/>
      </dxf>
    </rfmt>
    <rfmt sheetId="2" sqref="Q6" start="0" length="0">
      <dxf>
        <alignment horizontal="center" readingOrder="0"/>
      </dxf>
    </rfmt>
    <rfmt sheetId="2" sqref="R6" start="0" length="0">
      <dxf>
        <alignment horizontal="general" readingOrder="0"/>
      </dxf>
    </rfmt>
    <rfmt sheetId="2" sqref="U6" start="0" length="0">
      <dxf>
        <alignment wrapText="1" readingOrder="0"/>
      </dxf>
    </rfmt>
    <rfmt sheetId="2" sqref="X6" start="0" length="0">
      <dxf>
        <font>
          <sz val="9"/>
          <color theme="1"/>
          <name val="Frutiger 45 Light"/>
          <scheme val="none"/>
        </font>
      </dxf>
    </rfmt>
  </rrc>
  <rcc rId="597" sId="2" numFmtId="19">
    <nc r="J21">
      <v>43344</v>
    </nc>
  </rcc>
  <rrc rId="598" sId="2" ref="A40:XFD40" action="insertRow">
    <undo index="0" exp="area" ref3D="1" dr="$A$72:$XFD$72" dn="Z_DAFDC0BE_AD1F_4EDF_98C6_224D9224520D_.wvu.Rows" sId="2"/>
    <undo index="2" exp="area" ref3D="1" dr="$A$72:$XFD$72" dn="Z_A5EF57B5_1223_4AEF_B4AD_A7ECAC09F974_.wvu.Rows" sId="2"/>
    <undo index="2" exp="area" ref3D="1" dr="$A$72:$XFD$72" dn="Z_002B7B02_AE94_493B_BD40_E662ABDDCB97_.wvu.Rows" sId="2"/>
  </rrc>
  <rm rId="599" sheetId="2" source="A16:XFD16" destination="A40:XFD40" sourceSheetId="2">
    <undo index="0" exp="area" ref3D="1" dr="$A$1:$Y$72" dn="Z_DAFDC0BE_AD1F_4EDF_98C6_224D9224520D_.wvu.FilterData" sId="2"/>
    <undo index="0" exp="area" ref3D="1" dr="$A$1:$Y$72" dn="_FilterDatabase" sId="2"/>
    <rfmt sheetId="2" xfDxf="1" sqref="A40:XFD40" start="0" length="0">
      <dxf>
        <alignment horizontal="left" vertical="top" readingOrder="0"/>
      </dxf>
    </rfmt>
    <rfmt sheetId="2" sqref="A40" start="0" length="0">
      <dxf>
        <alignment horizontal="center" readingOrder="0"/>
        <border outline="0">
          <left style="thin">
            <color indexed="64"/>
          </left>
          <right style="thin">
            <color indexed="64"/>
          </right>
          <top style="thin">
            <color indexed="64"/>
          </top>
          <bottom style="thin">
            <color indexed="64"/>
          </bottom>
        </border>
      </dxf>
    </rfmt>
    <rfmt sheetId="2" sqref="B40" start="0" length="0">
      <dxf>
        <alignment horizontal="center" wrapText="1" readingOrder="0"/>
        <border outline="0">
          <left style="thin">
            <color indexed="64"/>
          </left>
          <right style="thin">
            <color indexed="64"/>
          </right>
          <top style="thin">
            <color indexed="64"/>
          </top>
          <bottom style="thin">
            <color indexed="64"/>
          </bottom>
        </border>
      </dxf>
    </rfmt>
    <rfmt sheetId="2" sqref="C40" start="0" length="0">
      <dxf>
        <alignment horizontal="center" readingOrder="0"/>
        <border outline="0">
          <left style="thin">
            <color indexed="64"/>
          </left>
          <right style="thin">
            <color indexed="64"/>
          </right>
          <top style="thin">
            <color indexed="64"/>
          </top>
          <bottom style="thin">
            <color indexed="64"/>
          </bottom>
        </border>
      </dxf>
    </rfmt>
    <rfmt sheetId="2" sqref="D40" start="0" length="0">
      <dxf>
        <alignment horizontal="center" readingOrder="0"/>
        <border outline="0">
          <left style="thin">
            <color indexed="64"/>
          </left>
          <right style="thin">
            <color indexed="64"/>
          </right>
          <top style="thin">
            <color indexed="64"/>
          </top>
          <bottom style="thin">
            <color indexed="64"/>
          </bottom>
        </border>
      </dxf>
    </rfmt>
    <rfmt sheetId="2" sqref="E40" start="0" length="0">
      <dxf>
        <alignment horizontal="center" readingOrder="0"/>
        <border outline="0">
          <left style="thin">
            <color indexed="64"/>
          </left>
          <right style="thin">
            <color indexed="64"/>
          </right>
          <top style="thin">
            <color indexed="64"/>
          </top>
          <bottom style="thin">
            <color indexed="64"/>
          </bottom>
        </border>
      </dxf>
    </rfmt>
    <rfmt sheetId="2" sqref="F40" start="0" length="0">
      <dxf>
        <alignment horizontal="center" readingOrder="0"/>
        <border outline="0">
          <left style="thin">
            <color indexed="64"/>
          </left>
          <right style="thin">
            <color indexed="64"/>
          </right>
          <top style="thin">
            <color indexed="64"/>
          </top>
          <bottom style="thin">
            <color indexed="64"/>
          </bottom>
        </border>
      </dxf>
    </rfmt>
    <rfmt sheetId="2" sqref="G40" start="0" length="0">
      <dxf>
        <alignment horizontal="center" readingOrder="0"/>
        <border outline="0">
          <left style="thin">
            <color indexed="64"/>
          </left>
          <right style="thin">
            <color indexed="64"/>
          </right>
          <top style="thin">
            <color indexed="64"/>
          </top>
          <bottom style="thin">
            <color indexed="64"/>
          </bottom>
        </border>
      </dxf>
    </rfmt>
    <rfmt sheetId="2" sqref="H40" start="0" length="0">
      <dxf>
        <alignment horizontal="center" readingOrder="0"/>
        <border outline="0">
          <left style="thin">
            <color indexed="64"/>
          </left>
          <right style="thin">
            <color indexed="64"/>
          </right>
          <top style="thin">
            <color indexed="64"/>
          </top>
          <bottom style="thin">
            <color indexed="64"/>
          </bottom>
        </border>
      </dxf>
    </rfmt>
    <rfmt sheetId="2" sqref="I40" start="0" length="0">
      <dxf>
        <alignment horizontal="center" readingOrder="0"/>
        <border outline="0">
          <left style="thin">
            <color indexed="64"/>
          </left>
          <right style="thin">
            <color indexed="64"/>
          </right>
          <top style="thin">
            <color indexed="64"/>
          </top>
          <bottom style="thin">
            <color indexed="64"/>
          </bottom>
        </border>
      </dxf>
    </rfmt>
    <rfmt sheetId="2" sqref="J40" start="0" length="0">
      <dxf>
        <numFmt numFmtId="165" formatCode="mm/dd/yyyy;@"/>
        <alignment wrapText="1" readingOrder="0"/>
        <border outline="0">
          <left style="thin">
            <color indexed="64"/>
          </left>
          <right style="thin">
            <color indexed="64"/>
          </right>
          <top style="thin">
            <color indexed="64"/>
          </top>
          <bottom style="thin">
            <color indexed="64"/>
          </bottom>
        </border>
      </dxf>
    </rfmt>
    <rfmt sheetId="2" sqref="K40" start="0" length="0">
      <dxf>
        <alignment wrapText="1" readingOrder="0"/>
        <border outline="0">
          <left style="thin">
            <color indexed="64"/>
          </left>
          <right style="thin">
            <color indexed="64"/>
          </right>
          <top style="thin">
            <color indexed="64"/>
          </top>
          <bottom style="thin">
            <color indexed="64"/>
          </bottom>
        </border>
      </dxf>
    </rfmt>
    <rfmt sheetId="2" sqref="L40"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40" start="0" length="0">
      <dxf>
        <alignment wrapText="1" readingOrder="0"/>
        <border outline="0">
          <left style="thin">
            <color indexed="64"/>
          </left>
          <right style="thin">
            <color indexed="64"/>
          </right>
          <top style="thin">
            <color indexed="64"/>
          </top>
          <bottom style="thin">
            <color indexed="64"/>
          </bottom>
        </border>
      </dxf>
    </rfmt>
    <rfmt sheetId="2" sqref="N40"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40" start="0" length="0">
      <dxf>
        <alignment wrapText="1" readingOrder="0"/>
        <border outline="0">
          <left style="thin">
            <color indexed="64"/>
          </left>
          <right style="thin">
            <color indexed="64"/>
          </right>
          <top style="thin">
            <color indexed="64"/>
          </top>
          <bottom style="thin">
            <color indexed="64"/>
          </bottom>
        </border>
      </dxf>
    </rfmt>
    <rfmt sheetId="2" sqref="P40" start="0" length="0">
      <dxf>
        <border outline="0">
          <left style="thin">
            <color indexed="64"/>
          </left>
          <right style="thin">
            <color indexed="64"/>
          </right>
          <top style="thin">
            <color indexed="64"/>
          </top>
          <bottom style="thin">
            <color indexed="64"/>
          </bottom>
        </border>
      </dxf>
    </rfmt>
    <rfmt sheetId="2" sqref="Q40" start="0" length="0">
      <dxf>
        <alignment horizontal="center" readingOrder="0"/>
        <border outline="0">
          <left style="thin">
            <color indexed="64"/>
          </left>
          <right style="thin">
            <color indexed="64"/>
          </right>
          <top style="thin">
            <color indexed="64"/>
          </top>
          <bottom style="thin">
            <color indexed="64"/>
          </bottom>
        </border>
      </dxf>
    </rfmt>
    <rfmt sheetId="2" sqref="R40" start="0" length="0">
      <dxf>
        <alignment horizontal="general" wrapText="1" readingOrder="0"/>
        <border outline="0">
          <left style="thin">
            <color indexed="64"/>
          </left>
          <right style="thin">
            <color indexed="64"/>
          </right>
          <top style="thin">
            <color indexed="64"/>
          </top>
          <bottom style="thin">
            <color indexed="64"/>
          </bottom>
        </border>
      </dxf>
    </rfmt>
    <rfmt sheetId="2" sqref="S40" start="0" length="0">
      <dxf>
        <border outline="0">
          <left style="thin">
            <color indexed="64"/>
          </left>
          <right style="thin">
            <color indexed="64"/>
          </right>
          <top style="thin">
            <color indexed="64"/>
          </top>
          <bottom style="thin">
            <color indexed="64"/>
          </bottom>
        </border>
      </dxf>
    </rfmt>
    <rfmt sheetId="2" sqref="T40" start="0" length="0">
      <dxf>
        <border outline="0">
          <left style="thin">
            <color indexed="64"/>
          </left>
          <right style="thin">
            <color indexed="64"/>
          </right>
          <top style="thin">
            <color indexed="64"/>
          </top>
          <bottom style="thin">
            <color indexed="64"/>
          </bottom>
        </border>
      </dxf>
    </rfmt>
    <rfmt sheetId="2" sqref="U40" start="0" length="0">
      <dxf>
        <border outline="0">
          <left style="thin">
            <color indexed="64"/>
          </left>
          <right style="thin">
            <color indexed="64"/>
          </right>
          <top style="thin">
            <color indexed="64"/>
          </top>
          <bottom style="thin">
            <color indexed="64"/>
          </bottom>
        </border>
      </dxf>
    </rfmt>
    <rfmt sheetId="2" sqref="V40"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W40" start="0" length="0">
      <dxf>
        <border outline="0">
          <left style="thin">
            <color indexed="64"/>
          </left>
          <right style="thin">
            <color indexed="64"/>
          </right>
          <top style="thin">
            <color indexed="64"/>
          </top>
          <bottom style="thin">
            <color indexed="64"/>
          </bottom>
        </border>
      </dxf>
    </rfmt>
    <rfmt sheetId="2" sqref="X40"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600" sId="2" ref="A16:XFD16" action="deleteRow">
    <undo index="0" exp="area" ref3D="1" dr="$A$73:$XFD$73" dn="Z_DAFDC0BE_AD1F_4EDF_98C6_224D9224520D_.wvu.Rows" sId="2"/>
    <undo index="2" exp="area" ref3D="1" dr="$A$73:$XFD$73" dn="Z_A5EF57B5_1223_4AEF_B4AD_A7ECAC09F974_.wvu.Rows" sId="2"/>
    <undo index="2" exp="area" ref3D="1" dr="$A$73:$XFD$73" dn="Z_002B7B02_AE94_493B_BD40_E662ABDDCB97_.wvu.Rows" sId="2"/>
    <rfmt sheetId="2" xfDxf="1" sqref="A16:XFD16" start="0" length="0">
      <dxf>
        <alignment horizontal="left" vertical="top" readingOrder="0"/>
      </dxf>
    </rfmt>
    <rfmt sheetId="2" sqref="A16" start="0" length="0">
      <dxf>
        <alignment horizontal="center" readingOrder="0"/>
      </dxf>
    </rfmt>
    <rfmt sheetId="2" sqref="B16" start="0" length="0">
      <dxf>
        <alignment horizontal="center" readingOrder="0"/>
      </dxf>
    </rfmt>
    <rfmt sheetId="2" sqref="C16" start="0" length="0">
      <dxf>
        <alignment horizontal="center" readingOrder="0"/>
      </dxf>
    </rfmt>
    <rfmt sheetId="2" sqref="D16" start="0" length="0">
      <dxf>
        <alignment horizontal="center" readingOrder="0"/>
      </dxf>
    </rfmt>
    <rfmt sheetId="2" sqref="E16" start="0" length="0">
      <dxf>
        <alignment horizontal="center" readingOrder="0"/>
      </dxf>
    </rfmt>
    <rfmt sheetId="2" sqref="F16" start="0" length="0">
      <dxf>
        <alignment horizontal="center" readingOrder="0"/>
      </dxf>
    </rfmt>
    <rfmt sheetId="2" sqref="G16" start="0" length="0">
      <dxf>
        <alignment horizontal="center" readingOrder="0"/>
      </dxf>
    </rfmt>
    <rfmt sheetId="2" sqref="H16" start="0" length="0">
      <dxf>
        <alignment horizontal="center" readingOrder="0"/>
      </dxf>
    </rfmt>
    <rfmt sheetId="2" sqref="I16" start="0" length="0">
      <dxf>
        <alignment horizontal="center" readingOrder="0"/>
      </dxf>
    </rfmt>
    <rfmt sheetId="2" sqref="J16" start="0" length="0">
      <dxf>
        <numFmt numFmtId="165" formatCode="mm/dd/yyyy;@"/>
      </dxf>
    </rfmt>
    <rfmt sheetId="2" sqref="M16" start="0" length="0">
      <dxf>
        <alignment wrapText="1" readingOrder="0"/>
      </dxf>
    </rfmt>
    <rfmt sheetId="2" sqref="Q16" start="0" length="0">
      <dxf>
        <alignment horizontal="center" readingOrder="0"/>
      </dxf>
    </rfmt>
    <rfmt sheetId="2" sqref="R16" start="0" length="0">
      <dxf>
        <alignment horizontal="general" readingOrder="0"/>
      </dxf>
    </rfmt>
    <rfmt sheetId="2" sqref="U16" start="0" length="0">
      <dxf>
        <alignment wrapText="1" readingOrder="0"/>
      </dxf>
    </rfmt>
    <rfmt sheetId="2" sqref="X16" start="0" length="0">
      <dxf>
        <font>
          <sz val="9"/>
          <color theme="1"/>
          <name val="Frutiger 45 Light"/>
          <scheme val="none"/>
        </font>
      </dxf>
    </rfmt>
  </rrc>
  <rcc rId="601" sId="2" numFmtId="19">
    <nc r="J39">
      <v>43374</v>
    </nc>
  </rcc>
  <rrc rId="602" sId="2" ref="A46:XFD46" action="insertRow">
    <undo index="0" exp="area" ref3D="1" dr="$A$72:$XFD$72" dn="Z_DAFDC0BE_AD1F_4EDF_98C6_224D9224520D_.wvu.Rows" sId="2"/>
    <undo index="2" exp="area" ref3D="1" dr="$A$72:$XFD$72" dn="Z_A5EF57B5_1223_4AEF_B4AD_A7ECAC09F974_.wvu.Rows" sId="2"/>
    <undo index="2" exp="area" ref3D="1" dr="$A$72:$XFD$72" dn="Z_002B7B02_AE94_493B_BD40_E662ABDDCB97_.wvu.Rows" sId="2"/>
  </rrc>
  <rcc rId="603" sId="2" odxf="1" dxf="1">
    <nc r="A46" t="inlineStr">
      <is>
        <t>EC17</t>
      </is>
    </nc>
    <odxf>
      <fill>
        <patternFill patternType="none">
          <bgColor indexed="65"/>
        </patternFill>
      </fill>
    </odxf>
    <ndxf>
      <fill>
        <patternFill patternType="solid">
          <bgColor rgb="FF92D050"/>
        </patternFill>
      </fill>
    </ndxf>
  </rcc>
  <rfmt sheetId="2" sqref="B46" start="0" length="0">
    <dxf>
      <fill>
        <patternFill patternType="solid">
          <bgColor rgb="FF92D050"/>
        </patternFill>
      </fill>
    </dxf>
  </rfmt>
  <rcc rId="604" sId="2" odxf="1" dxf="1">
    <nc r="C46" t="inlineStr">
      <is>
        <t>EC</t>
      </is>
    </nc>
    <odxf>
      <fill>
        <patternFill patternType="none">
          <bgColor indexed="65"/>
        </patternFill>
      </fill>
    </odxf>
    <ndxf>
      <fill>
        <patternFill patternType="solid">
          <bgColor rgb="FF92D050"/>
        </patternFill>
      </fill>
    </ndxf>
  </rcc>
  <rfmt sheetId="2" sqref="D46" start="0" length="0">
    <dxf>
      <fill>
        <patternFill patternType="solid">
          <bgColor rgb="FF92D050"/>
        </patternFill>
      </fill>
    </dxf>
  </rfmt>
  <rfmt sheetId="2" sqref="E46" start="0" length="0">
    <dxf>
      <fill>
        <patternFill patternType="solid">
          <bgColor rgb="FF92D050"/>
        </patternFill>
      </fill>
    </dxf>
  </rfmt>
  <rfmt sheetId="2" sqref="F46" start="0" length="0">
    <dxf>
      <fill>
        <patternFill patternType="solid">
          <bgColor rgb="FF92D050"/>
        </patternFill>
      </fill>
    </dxf>
  </rfmt>
  <rfmt sheetId="2" sqref="G46" start="0" length="0">
    <dxf>
      <fill>
        <patternFill patternType="solid">
          <bgColor rgb="FF92D050"/>
        </patternFill>
      </fill>
    </dxf>
  </rfmt>
  <rfmt sheetId="2" sqref="H46" start="0" length="0">
    <dxf>
      <fill>
        <patternFill patternType="solid">
          <bgColor rgb="FF92D050"/>
        </patternFill>
      </fill>
    </dxf>
  </rfmt>
  <rfmt sheetId="2" sqref="I46" start="0" length="0">
    <dxf>
      <fill>
        <patternFill patternType="solid">
          <bgColor rgb="FF92D050"/>
        </patternFill>
      </fill>
    </dxf>
  </rfmt>
  <rfmt sheetId="2" sqref="J46" start="0" length="0">
    <dxf>
      <fill>
        <patternFill patternType="solid">
          <bgColor rgb="FF92D050"/>
        </patternFill>
      </fill>
    </dxf>
  </rfmt>
  <rfmt sheetId="2" sqref="K46" start="0" length="0">
    <dxf>
      <fill>
        <patternFill patternType="solid">
          <bgColor rgb="FF92D050"/>
        </patternFill>
      </fill>
    </dxf>
  </rfmt>
  <rfmt sheetId="2" sqref="L46" start="0" length="0">
    <dxf>
      <font>
        <u val="none"/>
        <sz val="10.5"/>
        <color theme="1"/>
        <name val="Frutiger 45 Light"/>
        <scheme val="none"/>
      </font>
      <fill>
        <patternFill patternType="solid">
          <bgColor rgb="FF92D050"/>
        </patternFill>
      </fill>
      <alignment horizontal="left" readingOrder="0"/>
    </dxf>
  </rfmt>
  <rfmt sheetId="2" sqref="M46" start="0" length="0">
    <dxf>
      <fill>
        <patternFill patternType="solid">
          <bgColor rgb="FF92D050"/>
        </patternFill>
      </fill>
    </dxf>
  </rfmt>
  <rfmt sheetId="2" sqref="N46" start="0" length="0">
    <dxf>
      <fill>
        <patternFill patternType="solid">
          <bgColor rgb="FF92D050"/>
        </patternFill>
      </fill>
    </dxf>
  </rfmt>
  <rfmt sheetId="2" sqref="O46" start="0" length="0">
    <dxf>
      <fill>
        <patternFill patternType="solid">
          <bgColor rgb="FF92D050"/>
        </patternFill>
      </fill>
    </dxf>
  </rfmt>
  <rfmt sheetId="2" sqref="P46" start="0" length="0">
    <dxf>
      <fill>
        <patternFill patternType="solid">
          <bgColor rgb="FF92D050"/>
        </patternFill>
      </fill>
    </dxf>
  </rfmt>
  <rfmt sheetId="2" sqref="Q46" start="0" length="0">
    <dxf>
      <fill>
        <patternFill patternType="solid">
          <bgColor rgb="FF92D050"/>
        </patternFill>
      </fill>
    </dxf>
  </rfmt>
  <rfmt sheetId="2" sqref="R46" start="0" length="0">
    <dxf>
      <fill>
        <patternFill patternType="solid">
          <bgColor rgb="FF92D050"/>
        </patternFill>
      </fill>
    </dxf>
  </rfmt>
  <rfmt sheetId="2" sqref="S46" start="0" length="0">
    <dxf>
      <fill>
        <patternFill patternType="solid">
          <bgColor rgb="FF92D050"/>
        </patternFill>
      </fill>
    </dxf>
  </rfmt>
  <rfmt sheetId="2" sqref="T46" start="0" length="0">
    <dxf>
      <fill>
        <patternFill patternType="solid">
          <bgColor rgb="FF92D050"/>
        </patternFill>
      </fill>
    </dxf>
  </rfmt>
  <rfmt sheetId="2" sqref="U46" start="0" length="0">
    <dxf>
      <fill>
        <patternFill patternType="solid">
          <bgColor rgb="FF92D050"/>
        </patternFill>
      </fill>
    </dxf>
  </rfmt>
  <rfmt sheetId="2" sqref="V46" start="0" length="0">
    <dxf>
      <fill>
        <patternFill patternType="solid">
          <bgColor rgb="FF92D050"/>
        </patternFill>
      </fill>
    </dxf>
  </rfmt>
  <rfmt sheetId="2" sqref="W46" start="0" length="0">
    <dxf>
      <fill>
        <patternFill patternType="solid">
          <bgColor rgb="FF92D050"/>
        </patternFill>
      </fill>
    </dxf>
  </rfmt>
  <rfmt sheetId="2" sqref="X46" start="0" length="0">
    <dxf>
      <fill>
        <patternFill patternType="solid">
          <bgColor rgb="FF92D050"/>
        </patternFill>
      </fill>
    </dxf>
  </rfmt>
  <rfmt sheetId="2" sqref="Y46" start="0" length="0">
    <dxf/>
  </rfmt>
  <rcc rId="605" sId="2" numFmtId="19">
    <nc r="J46">
      <v>43405</v>
    </nc>
  </rcc>
  <rrc rId="606" sId="2" ref="A51:XFD51" action="insertRow">
    <undo index="0" exp="area" ref3D="1" dr="$A$73:$XFD$73" dn="Z_DAFDC0BE_AD1F_4EDF_98C6_224D9224520D_.wvu.Rows" sId="2"/>
    <undo index="2" exp="area" ref3D="1" dr="$A$73:$XFD$73" dn="Z_A5EF57B5_1223_4AEF_B4AD_A7ECAC09F974_.wvu.Rows" sId="2"/>
    <undo index="2" exp="area" ref3D="1" dr="$A$73:$XFD$73" dn="Z_002B7B02_AE94_493B_BD40_E662ABDDCB97_.wvu.Rows" sId="2"/>
  </rrc>
  <rcc rId="607" sId="2" odxf="1" dxf="1">
    <nc r="A51" t="inlineStr">
      <is>
        <t>EC17</t>
      </is>
    </nc>
    <odxf>
      <fill>
        <patternFill patternType="none">
          <bgColor indexed="65"/>
        </patternFill>
      </fill>
    </odxf>
    <ndxf>
      <fill>
        <patternFill patternType="solid">
          <bgColor rgb="FF92D050"/>
        </patternFill>
      </fill>
    </ndxf>
  </rcc>
  <rfmt sheetId="2" sqref="B51" start="0" length="0">
    <dxf>
      <fill>
        <patternFill patternType="solid">
          <bgColor rgb="FF92D050"/>
        </patternFill>
      </fill>
    </dxf>
  </rfmt>
  <rcc rId="608" sId="2" odxf="1" dxf="1">
    <nc r="C51" t="inlineStr">
      <is>
        <t>EC</t>
      </is>
    </nc>
    <odxf>
      <fill>
        <patternFill patternType="none">
          <bgColor indexed="65"/>
        </patternFill>
      </fill>
    </odxf>
    <ndxf>
      <fill>
        <patternFill patternType="solid">
          <bgColor rgb="FF92D050"/>
        </patternFill>
      </fill>
    </ndxf>
  </rcc>
  <rfmt sheetId="2" sqref="D51" start="0" length="0">
    <dxf>
      <fill>
        <patternFill patternType="solid">
          <bgColor rgb="FF92D050"/>
        </patternFill>
      </fill>
    </dxf>
  </rfmt>
  <rfmt sheetId="2" sqref="E51" start="0" length="0">
    <dxf>
      <fill>
        <patternFill patternType="solid">
          <bgColor rgb="FF92D050"/>
        </patternFill>
      </fill>
    </dxf>
  </rfmt>
  <rfmt sheetId="2" sqref="F51" start="0" length="0">
    <dxf>
      <fill>
        <patternFill patternType="solid">
          <bgColor rgb="FF92D050"/>
        </patternFill>
      </fill>
    </dxf>
  </rfmt>
  <rfmt sheetId="2" sqref="G51" start="0" length="0">
    <dxf>
      <fill>
        <patternFill patternType="solid">
          <bgColor rgb="FF92D050"/>
        </patternFill>
      </fill>
    </dxf>
  </rfmt>
  <rfmt sheetId="2" sqref="H51" start="0" length="0">
    <dxf>
      <fill>
        <patternFill patternType="solid">
          <bgColor rgb="FF92D050"/>
        </patternFill>
      </fill>
    </dxf>
  </rfmt>
  <rfmt sheetId="2" sqref="I51" start="0" length="0">
    <dxf>
      <fill>
        <patternFill patternType="solid">
          <bgColor rgb="FF92D050"/>
        </patternFill>
      </fill>
    </dxf>
  </rfmt>
  <rfmt sheetId="2" sqref="J51" start="0" length="0">
    <dxf>
      <fill>
        <patternFill patternType="solid">
          <bgColor rgb="FF92D050"/>
        </patternFill>
      </fill>
      <alignment wrapText="1" readingOrder="0"/>
    </dxf>
  </rfmt>
  <rfmt sheetId="2" sqref="K51" start="0" length="0">
    <dxf>
      <fill>
        <patternFill patternType="solid">
          <bgColor rgb="FF92D050"/>
        </patternFill>
      </fill>
    </dxf>
  </rfmt>
  <rfmt sheetId="2" sqref="L51" start="0" length="0">
    <dxf>
      <font>
        <u val="none"/>
        <sz val="10.5"/>
        <color theme="1"/>
        <name val="Frutiger 45 Light"/>
        <scheme val="none"/>
      </font>
      <fill>
        <patternFill patternType="solid">
          <bgColor rgb="FF92D050"/>
        </patternFill>
      </fill>
      <alignment horizontal="left" readingOrder="0"/>
    </dxf>
  </rfmt>
  <rfmt sheetId="2" sqref="M51" start="0" length="0">
    <dxf>
      <fill>
        <patternFill patternType="solid">
          <bgColor rgb="FF92D050"/>
        </patternFill>
      </fill>
    </dxf>
  </rfmt>
  <rfmt sheetId="2" sqref="N51" start="0" length="0">
    <dxf>
      <fill>
        <patternFill patternType="solid">
          <bgColor rgb="FF92D050"/>
        </patternFill>
      </fill>
      <alignment wrapText="1" readingOrder="0"/>
    </dxf>
  </rfmt>
  <rfmt sheetId="2" sqref="O51" start="0" length="0">
    <dxf>
      <fill>
        <patternFill patternType="solid">
          <bgColor rgb="FF92D050"/>
        </patternFill>
      </fill>
    </dxf>
  </rfmt>
  <rfmt sheetId="2" sqref="P51" start="0" length="0">
    <dxf>
      <fill>
        <patternFill patternType="solid">
          <bgColor rgb="FF92D050"/>
        </patternFill>
      </fill>
    </dxf>
  </rfmt>
  <rfmt sheetId="2" sqref="Q51" start="0" length="0">
    <dxf>
      <fill>
        <patternFill patternType="solid">
          <bgColor rgb="FF92D050"/>
        </patternFill>
      </fill>
    </dxf>
  </rfmt>
  <rfmt sheetId="2" sqref="R51" start="0" length="0">
    <dxf>
      <fill>
        <patternFill patternType="solid">
          <bgColor rgb="FF92D050"/>
        </patternFill>
      </fill>
      <alignment wrapText="1" readingOrder="0"/>
    </dxf>
  </rfmt>
  <rfmt sheetId="2" sqref="S51" start="0" length="0">
    <dxf>
      <fill>
        <patternFill patternType="solid">
          <bgColor rgb="FF92D050"/>
        </patternFill>
      </fill>
      <alignment wrapText="0" readingOrder="0"/>
    </dxf>
  </rfmt>
  <rfmt sheetId="2" sqref="T51" start="0" length="0">
    <dxf>
      <fill>
        <patternFill patternType="solid">
          <bgColor rgb="FF92D050"/>
        </patternFill>
      </fill>
    </dxf>
  </rfmt>
  <rfmt sheetId="2" sqref="U51" start="0" length="0">
    <dxf>
      <fill>
        <patternFill patternType="solid">
          <bgColor rgb="FF92D050"/>
        </patternFill>
      </fill>
      <alignment wrapText="0" readingOrder="0"/>
    </dxf>
  </rfmt>
  <rfmt sheetId="2" sqref="V51" start="0" length="0">
    <dxf>
      <fill>
        <patternFill patternType="solid">
          <bgColor rgb="FF92D050"/>
        </patternFill>
      </fill>
    </dxf>
  </rfmt>
  <rfmt sheetId="2" sqref="W51" start="0" length="0">
    <dxf>
      <fill>
        <patternFill patternType="solid">
          <bgColor rgb="FF92D050"/>
        </patternFill>
      </fill>
    </dxf>
  </rfmt>
  <rfmt sheetId="2" sqref="X51" start="0" length="0">
    <dxf>
      <fill>
        <patternFill patternType="solid">
          <bgColor rgb="FF92D050"/>
        </patternFill>
      </fill>
      <alignment wrapText="1" readingOrder="0"/>
    </dxf>
  </rfmt>
  <rfmt sheetId="2" sqref="Y51" start="0" length="0">
    <dxf/>
  </rfmt>
  <rcc rId="609" sId="2" numFmtId="19">
    <nc r="J51">
      <v>43435</v>
    </nc>
  </rcc>
  <rrc rId="610" sId="2" ref="A54:XFD54" action="insertRow">
    <undo index="0" exp="area" ref3D="1" dr="$A$74:$XFD$74" dn="Z_DAFDC0BE_AD1F_4EDF_98C6_224D9224520D_.wvu.Rows" sId="2"/>
    <undo index="2" exp="area" ref3D="1" dr="$A$74:$XFD$74" dn="Z_A5EF57B5_1223_4AEF_B4AD_A7ECAC09F974_.wvu.Rows" sId="2"/>
    <undo index="2" exp="area" ref3D="1" dr="$A$74:$XFD$74" dn="Z_002B7B02_AE94_493B_BD40_E662ABDDCB97_.wvu.Rows" sId="2"/>
  </rrc>
  <rcc rId="611" sId="2" odxf="1" dxf="1">
    <nc r="A54" t="inlineStr">
      <is>
        <t>EC17</t>
      </is>
    </nc>
    <odxf>
      <fill>
        <patternFill patternType="none">
          <bgColor indexed="65"/>
        </patternFill>
      </fill>
    </odxf>
    <ndxf>
      <fill>
        <patternFill patternType="solid">
          <bgColor rgb="FF92D050"/>
        </patternFill>
      </fill>
    </ndxf>
  </rcc>
  <rfmt sheetId="2" sqref="B54" start="0" length="0">
    <dxf>
      <fill>
        <patternFill patternType="solid">
          <bgColor rgb="FF92D050"/>
        </patternFill>
      </fill>
    </dxf>
  </rfmt>
  <rcc rId="612" sId="2" odxf="1" dxf="1">
    <nc r="C54" t="inlineStr">
      <is>
        <t>EC</t>
      </is>
    </nc>
    <odxf>
      <fill>
        <patternFill patternType="none">
          <bgColor indexed="65"/>
        </patternFill>
      </fill>
    </odxf>
    <ndxf>
      <fill>
        <patternFill patternType="solid">
          <bgColor rgb="FF92D050"/>
        </patternFill>
      </fill>
    </ndxf>
  </rcc>
  <rfmt sheetId="2" sqref="D54" start="0" length="0">
    <dxf>
      <fill>
        <patternFill patternType="solid">
          <bgColor rgb="FF92D050"/>
        </patternFill>
      </fill>
    </dxf>
  </rfmt>
  <rfmt sheetId="2" sqref="E54" start="0" length="0">
    <dxf>
      <fill>
        <patternFill patternType="solid">
          <bgColor rgb="FF92D050"/>
        </patternFill>
      </fill>
    </dxf>
  </rfmt>
  <rfmt sheetId="2" sqref="F54" start="0" length="0">
    <dxf>
      <fill>
        <patternFill patternType="solid">
          <bgColor rgb="FF92D050"/>
        </patternFill>
      </fill>
    </dxf>
  </rfmt>
  <rfmt sheetId="2" sqref="G54" start="0" length="0">
    <dxf>
      <numFmt numFmtId="0" formatCode="General"/>
      <fill>
        <patternFill patternType="solid">
          <bgColor rgb="FF92D050"/>
        </patternFill>
      </fill>
    </dxf>
  </rfmt>
  <rfmt sheetId="2" sqref="H54" start="0" length="0">
    <dxf>
      <fill>
        <patternFill patternType="solid">
          <bgColor rgb="FF92D050"/>
        </patternFill>
      </fill>
    </dxf>
  </rfmt>
  <rfmt sheetId="2" sqref="I54" start="0" length="0">
    <dxf>
      <fill>
        <patternFill patternType="solid">
          <bgColor rgb="FF92D050"/>
        </patternFill>
      </fill>
    </dxf>
  </rfmt>
  <rfmt sheetId="2" sqref="J54" start="0" length="0">
    <dxf>
      <fill>
        <patternFill patternType="solid">
          <bgColor rgb="FF92D050"/>
        </patternFill>
      </fill>
      <alignment wrapText="1" readingOrder="0"/>
    </dxf>
  </rfmt>
  <rfmt sheetId="2" sqref="K54" start="0" length="0">
    <dxf>
      <fill>
        <patternFill patternType="solid">
          <bgColor rgb="FF92D050"/>
        </patternFill>
      </fill>
    </dxf>
  </rfmt>
  <rfmt sheetId="2" sqref="L54" start="0" length="0">
    <dxf>
      <font>
        <u val="none"/>
        <sz val="10.5"/>
        <color theme="1"/>
        <name val="Frutiger 45 Light"/>
        <scheme val="none"/>
      </font>
      <fill>
        <patternFill patternType="solid">
          <bgColor rgb="FF92D050"/>
        </patternFill>
      </fill>
      <alignment horizontal="left" readingOrder="0"/>
    </dxf>
  </rfmt>
  <rfmt sheetId="2" sqref="M54" start="0" length="0">
    <dxf>
      <fill>
        <patternFill patternType="solid">
          <bgColor rgb="FF92D050"/>
        </patternFill>
      </fill>
    </dxf>
  </rfmt>
  <rfmt sheetId="2" sqref="N54"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54" start="0" length="0">
    <dxf>
      <fill>
        <patternFill patternType="solid">
          <bgColor rgb="FF92D050"/>
        </patternFill>
      </fill>
    </dxf>
  </rfmt>
  <rfmt sheetId="2" sqref="P54" start="0" length="0">
    <dxf>
      <fill>
        <patternFill patternType="solid">
          <bgColor rgb="FF92D050"/>
        </patternFill>
      </fill>
    </dxf>
  </rfmt>
  <rfmt sheetId="2" sqref="Q54" start="0" length="0">
    <dxf>
      <fill>
        <patternFill patternType="solid">
          <bgColor rgb="FF92D050"/>
        </patternFill>
      </fill>
    </dxf>
  </rfmt>
  <rfmt sheetId="2" sqref="R54" start="0" length="0">
    <dxf>
      <fill>
        <patternFill patternType="solid">
          <bgColor rgb="FF92D050"/>
        </patternFill>
      </fill>
      <alignment wrapText="1" readingOrder="0"/>
    </dxf>
  </rfmt>
  <rfmt sheetId="2" sqref="S54" start="0" length="0">
    <dxf>
      <fill>
        <patternFill patternType="solid">
          <bgColor rgb="FF92D050"/>
        </patternFill>
      </fill>
      <alignment wrapText="0" readingOrder="0"/>
    </dxf>
  </rfmt>
  <rfmt sheetId="2" sqref="T54" start="0" length="0">
    <dxf>
      <fill>
        <patternFill patternType="solid">
          <bgColor rgb="FF92D050"/>
        </patternFill>
      </fill>
    </dxf>
  </rfmt>
  <rfmt sheetId="2" sqref="U54" start="0" length="0">
    <dxf>
      <fill>
        <patternFill patternType="solid">
          <bgColor rgb="FF92D050"/>
        </patternFill>
      </fill>
      <alignment wrapText="0" readingOrder="0"/>
    </dxf>
  </rfmt>
  <rfmt sheetId="2" sqref="V54" start="0" length="0">
    <dxf>
      <fill>
        <patternFill patternType="solid">
          <bgColor rgb="FF92D050"/>
        </patternFill>
      </fill>
    </dxf>
  </rfmt>
  <rfmt sheetId="2" sqref="W54" start="0" length="0">
    <dxf>
      <fill>
        <patternFill patternType="solid">
          <bgColor rgb="FF92D050"/>
        </patternFill>
      </fill>
    </dxf>
  </rfmt>
  <rfmt sheetId="2" sqref="X54" start="0" length="0">
    <dxf>
      <fill>
        <patternFill patternType="solid">
          <bgColor rgb="FF92D050"/>
        </patternFill>
      </fill>
      <alignment wrapText="1" readingOrder="0"/>
    </dxf>
  </rfmt>
  <rfmt sheetId="2" sqref="Y54" start="0" length="0">
    <dxf/>
  </rfmt>
  <rfmt sheetId="2" sqref="A54:XFD54" start="0" length="0">
    <dxf/>
  </rfmt>
  <rcc rId="613" sId="2" numFmtId="19">
    <nc r="J54">
      <v>43466</v>
    </nc>
  </rcc>
  <rrc rId="614" sId="2" ref="A57:XFD57" action="insertRow">
    <undo index="0" exp="area" ref3D="1" dr="$A$75:$XFD$75" dn="Z_DAFDC0BE_AD1F_4EDF_98C6_224D9224520D_.wvu.Rows" sId="2"/>
    <undo index="2" exp="area" ref3D="1" dr="$A$75:$XFD$75" dn="Z_A5EF57B5_1223_4AEF_B4AD_A7ECAC09F974_.wvu.Rows" sId="2"/>
    <undo index="2" exp="area" ref3D="1" dr="$A$75:$XFD$75" dn="Z_002B7B02_AE94_493B_BD40_E662ABDDCB97_.wvu.Rows" sId="2"/>
  </rrc>
  <rcc rId="615" sId="2" odxf="1" dxf="1">
    <nc r="A57" t="inlineStr">
      <is>
        <t>EC17</t>
      </is>
    </nc>
    <odxf>
      <fill>
        <patternFill patternType="none">
          <bgColor indexed="65"/>
        </patternFill>
      </fill>
    </odxf>
    <ndxf>
      <fill>
        <patternFill patternType="solid">
          <bgColor rgb="FF92D050"/>
        </patternFill>
      </fill>
    </ndxf>
  </rcc>
  <rfmt sheetId="2" sqref="B57" start="0" length="0">
    <dxf>
      <fill>
        <patternFill patternType="solid">
          <bgColor rgb="FF92D050"/>
        </patternFill>
      </fill>
    </dxf>
  </rfmt>
  <rcc rId="616" sId="2" odxf="1" dxf="1">
    <nc r="C57" t="inlineStr">
      <is>
        <t>EC</t>
      </is>
    </nc>
    <odxf>
      <fill>
        <patternFill patternType="none">
          <bgColor indexed="65"/>
        </patternFill>
      </fill>
    </odxf>
    <ndxf>
      <fill>
        <patternFill patternType="solid">
          <bgColor rgb="FF92D050"/>
        </patternFill>
      </fill>
    </ndxf>
  </rcc>
  <rfmt sheetId="2" sqref="D57" start="0" length="0">
    <dxf>
      <fill>
        <patternFill patternType="solid">
          <bgColor rgb="FF92D050"/>
        </patternFill>
      </fill>
    </dxf>
  </rfmt>
  <rfmt sheetId="2" sqref="E57" start="0" length="0">
    <dxf>
      <fill>
        <patternFill patternType="solid">
          <bgColor rgb="FF92D050"/>
        </patternFill>
      </fill>
    </dxf>
  </rfmt>
  <rfmt sheetId="2" sqref="F57" start="0" length="0">
    <dxf>
      <fill>
        <patternFill patternType="solid">
          <bgColor rgb="FF92D050"/>
        </patternFill>
      </fill>
    </dxf>
  </rfmt>
  <rfmt sheetId="2" sqref="G57" start="0" length="0">
    <dxf>
      <fill>
        <patternFill patternType="solid">
          <bgColor rgb="FF92D050"/>
        </patternFill>
      </fill>
    </dxf>
  </rfmt>
  <rfmt sheetId="2" sqref="H57" start="0" length="0">
    <dxf>
      <fill>
        <patternFill patternType="solid">
          <bgColor rgb="FF92D050"/>
        </patternFill>
      </fill>
    </dxf>
  </rfmt>
  <rfmt sheetId="2" sqref="I57" start="0" length="0">
    <dxf>
      <fill>
        <patternFill patternType="solid">
          <bgColor rgb="FF92D050"/>
        </patternFill>
      </fill>
    </dxf>
  </rfmt>
  <rfmt sheetId="2" sqref="J57" start="0" length="0">
    <dxf>
      <fill>
        <patternFill patternType="solid">
          <bgColor rgb="FF92D050"/>
        </patternFill>
      </fill>
      <alignment wrapText="1" readingOrder="0"/>
    </dxf>
  </rfmt>
  <rfmt sheetId="2" sqref="K57" start="0" length="0">
    <dxf>
      <fill>
        <patternFill patternType="solid">
          <bgColor rgb="FF92D050"/>
        </patternFill>
      </fill>
    </dxf>
  </rfmt>
  <rfmt sheetId="2" sqref="L57" start="0" length="0">
    <dxf>
      <font>
        <u val="none"/>
        <sz val="10.5"/>
        <color theme="1"/>
        <name val="Frutiger 45 Light"/>
        <scheme val="none"/>
      </font>
      <fill>
        <patternFill patternType="solid">
          <bgColor rgb="FF92D050"/>
        </patternFill>
      </fill>
      <alignment horizontal="left" readingOrder="0"/>
    </dxf>
  </rfmt>
  <rfmt sheetId="2" sqref="M57" start="0" length="0">
    <dxf>
      <fill>
        <patternFill patternType="solid">
          <bgColor rgb="FF92D050"/>
        </patternFill>
      </fill>
    </dxf>
  </rfmt>
  <rfmt sheetId="2" sqref="N57" start="0" length="0">
    <dxf>
      <fill>
        <patternFill patternType="solid">
          <bgColor rgb="FF92D050"/>
        </patternFill>
      </fill>
      <alignment wrapText="1" readingOrder="0"/>
    </dxf>
  </rfmt>
  <rfmt sheetId="2" sqref="O57" start="0" length="0">
    <dxf>
      <fill>
        <patternFill patternType="solid">
          <bgColor rgb="FF92D050"/>
        </patternFill>
      </fill>
    </dxf>
  </rfmt>
  <rfmt sheetId="2" sqref="P57" start="0" length="0">
    <dxf>
      <fill>
        <patternFill patternType="solid">
          <bgColor rgb="FF92D050"/>
        </patternFill>
      </fill>
    </dxf>
  </rfmt>
  <rfmt sheetId="2" sqref="Q57" start="0" length="0">
    <dxf>
      <fill>
        <patternFill patternType="solid">
          <bgColor rgb="FF92D050"/>
        </patternFill>
      </fill>
    </dxf>
  </rfmt>
  <rfmt sheetId="2" sqref="R57" start="0" length="0">
    <dxf>
      <fill>
        <patternFill patternType="solid">
          <bgColor rgb="FF92D050"/>
        </patternFill>
      </fill>
      <alignment wrapText="1" readingOrder="0"/>
    </dxf>
  </rfmt>
  <rfmt sheetId="2" sqref="S57" start="0" length="0">
    <dxf>
      <fill>
        <patternFill patternType="solid">
          <bgColor rgb="FF92D050"/>
        </patternFill>
      </fill>
      <alignment wrapText="0" readingOrder="0"/>
    </dxf>
  </rfmt>
  <rfmt sheetId="2" sqref="T57" start="0" length="0">
    <dxf>
      <fill>
        <patternFill patternType="solid">
          <bgColor rgb="FF92D050"/>
        </patternFill>
      </fill>
    </dxf>
  </rfmt>
  <rfmt sheetId="2" sqref="U57" start="0" length="0">
    <dxf>
      <fill>
        <patternFill patternType="solid">
          <bgColor rgb="FF92D050"/>
        </patternFill>
      </fill>
      <alignment wrapText="0" readingOrder="0"/>
    </dxf>
  </rfmt>
  <rfmt sheetId="2" sqref="V57" start="0" length="0">
    <dxf>
      <fill>
        <patternFill patternType="solid">
          <bgColor rgb="FF92D050"/>
        </patternFill>
      </fill>
    </dxf>
  </rfmt>
  <rfmt sheetId="2" sqref="W57" start="0" length="0">
    <dxf>
      <fill>
        <patternFill patternType="solid">
          <bgColor rgb="FF92D050"/>
        </patternFill>
      </fill>
    </dxf>
  </rfmt>
  <rfmt sheetId="2" sqref="X57" start="0" length="0">
    <dxf>
      <fill>
        <patternFill patternType="solid">
          <bgColor rgb="FF92D050"/>
        </patternFill>
      </fill>
      <alignment wrapText="1" readingOrder="0"/>
    </dxf>
  </rfmt>
  <rfmt sheetId="2" sqref="Y57" start="0" length="0">
    <dxf/>
  </rfmt>
  <rcc rId="617" sId="2" numFmtId="19">
    <nc r="J57">
      <v>43497</v>
    </nc>
  </rcc>
  <rrc rId="618" sId="2" ref="A59:XFD59" action="insertRow">
    <undo index="0" exp="area" ref3D="1" dr="$A$76:$XFD$76" dn="Z_DAFDC0BE_AD1F_4EDF_98C6_224D9224520D_.wvu.Rows" sId="2"/>
    <undo index="2" exp="area" ref3D="1" dr="$A$76:$XFD$76" dn="Z_A5EF57B5_1223_4AEF_B4AD_A7ECAC09F974_.wvu.Rows" sId="2"/>
    <undo index="2" exp="area" ref3D="1" dr="$A$76:$XFD$76" dn="Z_002B7B02_AE94_493B_BD40_E662ABDDCB97_.wvu.Rows" sId="2"/>
  </rrc>
  <rcc rId="619" sId="2" odxf="1" dxf="1">
    <nc r="A59" t="inlineStr">
      <is>
        <t>EC17</t>
      </is>
    </nc>
    <odxf>
      <fill>
        <patternFill patternType="none">
          <bgColor indexed="65"/>
        </patternFill>
      </fill>
    </odxf>
    <ndxf>
      <fill>
        <patternFill patternType="solid">
          <bgColor rgb="FF92D050"/>
        </patternFill>
      </fill>
    </ndxf>
  </rcc>
  <rfmt sheetId="2" sqref="B59" start="0" length="0">
    <dxf>
      <fill>
        <patternFill patternType="solid">
          <bgColor rgb="FF92D050"/>
        </patternFill>
      </fill>
    </dxf>
  </rfmt>
  <rcc rId="620" sId="2" odxf="1" dxf="1">
    <nc r="C59" t="inlineStr">
      <is>
        <t>EC</t>
      </is>
    </nc>
    <odxf>
      <fill>
        <patternFill patternType="none">
          <bgColor indexed="65"/>
        </patternFill>
      </fill>
    </odxf>
    <ndxf>
      <fill>
        <patternFill patternType="solid">
          <bgColor rgb="FF92D050"/>
        </patternFill>
      </fill>
    </ndxf>
  </rcc>
  <rfmt sheetId="2" sqref="D59" start="0" length="0">
    <dxf>
      <fill>
        <patternFill patternType="solid">
          <bgColor rgb="FF92D050"/>
        </patternFill>
      </fill>
    </dxf>
  </rfmt>
  <rfmt sheetId="2" sqref="E59" start="0" length="0">
    <dxf>
      <fill>
        <patternFill patternType="solid">
          <bgColor rgb="FF92D050"/>
        </patternFill>
      </fill>
    </dxf>
  </rfmt>
  <rfmt sheetId="2" sqref="F59" start="0" length="0">
    <dxf>
      <fill>
        <patternFill patternType="solid">
          <bgColor rgb="FF92D050"/>
        </patternFill>
      </fill>
    </dxf>
  </rfmt>
  <rfmt sheetId="2" sqref="G59" start="0" length="0">
    <dxf>
      <numFmt numFmtId="0" formatCode="General"/>
      <fill>
        <patternFill patternType="solid">
          <bgColor rgb="FF92D050"/>
        </patternFill>
      </fill>
    </dxf>
  </rfmt>
  <rfmt sheetId="2" sqref="H59" start="0" length="0">
    <dxf>
      <fill>
        <patternFill patternType="solid">
          <bgColor rgb="FF92D050"/>
        </patternFill>
      </fill>
    </dxf>
  </rfmt>
  <rfmt sheetId="2" sqref="I59" start="0" length="0">
    <dxf>
      <fill>
        <patternFill patternType="solid">
          <bgColor rgb="FF92D050"/>
        </patternFill>
      </fill>
    </dxf>
  </rfmt>
  <rfmt sheetId="2" sqref="J59" start="0" length="0">
    <dxf>
      <fill>
        <patternFill patternType="solid">
          <bgColor rgb="FF92D050"/>
        </patternFill>
      </fill>
      <alignment wrapText="1" readingOrder="0"/>
    </dxf>
  </rfmt>
  <rfmt sheetId="2" sqref="K59" start="0" length="0">
    <dxf>
      <fill>
        <patternFill patternType="solid">
          <bgColor rgb="FF92D050"/>
        </patternFill>
      </fill>
    </dxf>
  </rfmt>
  <rfmt sheetId="2" sqref="L59" start="0" length="0">
    <dxf>
      <font>
        <u val="none"/>
        <sz val="10.5"/>
        <color theme="1"/>
        <name val="Frutiger 45 Light"/>
        <scheme val="none"/>
      </font>
      <fill>
        <patternFill patternType="solid">
          <bgColor rgb="FF92D050"/>
        </patternFill>
      </fill>
      <alignment horizontal="left" readingOrder="0"/>
    </dxf>
  </rfmt>
  <rfmt sheetId="2" sqref="M59" start="0" length="0">
    <dxf>
      <fill>
        <patternFill patternType="solid">
          <bgColor rgb="FF92D050"/>
        </patternFill>
      </fill>
    </dxf>
  </rfmt>
  <rfmt sheetId="2" sqref="N59" start="0" length="0">
    <dxf>
      <fill>
        <patternFill patternType="solid">
          <bgColor rgb="FF92D050"/>
        </patternFill>
      </fill>
      <alignment wrapText="1" readingOrder="0"/>
    </dxf>
  </rfmt>
  <rfmt sheetId="2" sqref="O59" start="0" length="0">
    <dxf>
      <fill>
        <patternFill patternType="solid">
          <bgColor rgb="FF92D050"/>
        </patternFill>
      </fill>
    </dxf>
  </rfmt>
  <rfmt sheetId="2" sqref="P59" start="0" length="0">
    <dxf>
      <fill>
        <patternFill patternType="solid">
          <bgColor rgb="FF92D050"/>
        </patternFill>
      </fill>
    </dxf>
  </rfmt>
  <rfmt sheetId="2" sqref="Q59" start="0" length="0">
    <dxf>
      <fill>
        <patternFill patternType="solid">
          <bgColor rgb="FF92D050"/>
        </patternFill>
      </fill>
    </dxf>
  </rfmt>
  <rfmt sheetId="2" sqref="R59" start="0" length="0">
    <dxf>
      <fill>
        <patternFill patternType="solid">
          <bgColor rgb="FF92D050"/>
        </patternFill>
      </fill>
      <alignment wrapText="1" readingOrder="0"/>
    </dxf>
  </rfmt>
  <rfmt sheetId="2" sqref="S59" start="0" length="0">
    <dxf>
      <fill>
        <patternFill patternType="solid">
          <bgColor rgb="FF92D050"/>
        </patternFill>
      </fill>
      <alignment wrapText="0" readingOrder="0"/>
    </dxf>
  </rfmt>
  <rfmt sheetId="2" sqref="T59" start="0" length="0">
    <dxf>
      <fill>
        <patternFill patternType="solid">
          <bgColor rgb="FF92D050"/>
        </patternFill>
      </fill>
    </dxf>
  </rfmt>
  <rfmt sheetId="2" sqref="U59" start="0" length="0">
    <dxf>
      <fill>
        <patternFill patternType="solid">
          <bgColor rgb="FF92D050"/>
        </patternFill>
      </fill>
      <alignment wrapText="0" readingOrder="0"/>
    </dxf>
  </rfmt>
  <rfmt sheetId="2" sqref="V59" start="0" length="0">
    <dxf>
      <fill>
        <patternFill patternType="solid">
          <bgColor rgb="FF92D050"/>
        </patternFill>
      </fill>
    </dxf>
  </rfmt>
  <rfmt sheetId="2" sqref="W59" start="0" length="0">
    <dxf>
      <fill>
        <patternFill patternType="solid">
          <bgColor rgb="FF92D050"/>
        </patternFill>
      </fill>
    </dxf>
  </rfmt>
  <rfmt sheetId="2" sqref="X59" start="0" length="0">
    <dxf>
      <fill>
        <patternFill patternType="solid">
          <bgColor rgb="FF92D050"/>
        </patternFill>
      </fill>
      <alignment wrapText="1" readingOrder="0"/>
    </dxf>
  </rfmt>
  <rfmt sheetId="2" sqref="Y59" start="0" length="0">
    <dxf/>
  </rfmt>
  <rcc rId="621" sId="2" numFmtId="19">
    <nc r="J59">
      <v>43525</v>
    </nc>
  </rcc>
  <rrc rId="622" sId="2" ref="A61:XFD61" action="insertRow">
    <undo index="0" exp="area" ref3D="1" dr="$A$77:$XFD$77" dn="Z_DAFDC0BE_AD1F_4EDF_98C6_224D9224520D_.wvu.Rows" sId="2"/>
    <undo index="2" exp="area" ref3D="1" dr="$A$77:$XFD$77" dn="Z_A5EF57B5_1223_4AEF_B4AD_A7ECAC09F974_.wvu.Rows" sId="2"/>
    <undo index="2" exp="area" ref3D="1" dr="$A$77:$XFD$77" dn="Z_002B7B02_AE94_493B_BD40_E662ABDDCB97_.wvu.Rows" sId="2"/>
  </rrc>
  <rcc rId="623" sId="2" odxf="1" dxf="1">
    <nc r="A61" t="inlineStr">
      <is>
        <t>EC17</t>
      </is>
    </nc>
    <odxf>
      <fill>
        <patternFill patternType="none">
          <bgColor indexed="65"/>
        </patternFill>
      </fill>
    </odxf>
    <ndxf>
      <fill>
        <patternFill patternType="solid">
          <bgColor rgb="FF92D050"/>
        </patternFill>
      </fill>
    </ndxf>
  </rcc>
  <rfmt sheetId="2" sqref="B61" start="0" length="0">
    <dxf>
      <fill>
        <patternFill patternType="solid">
          <bgColor rgb="FF92D050"/>
        </patternFill>
      </fill>
    </dxf>
  </rfmt>
  <rcc rId="624" sId="2" odxf="1" dxf="1">
    <nc r="C61" t="inlineStr">
      <is>
        <t>EC</t>
      </is>
    </nc>
    <odxf>
      <fill>
        <patternFill patternType="none">
          <bgColor indexed="65"/>
        </patternFill>
      </fill>
    </odxf>
    <ndxf>
      <fill>
        <patternFill patternType="solid">
          <bgColor rgb="FF92D050"/>
        </patternFill>
      </fill>
    </ndxf>
  </rcc>
  <rfmt sheetId="2" sqref="D61" start="0" length="0">
    <dxf>
      <fill>
        <patternFill patternType="solid">
          <bgColor rgb="FF92D050"/>
        </patternFill>
      </fill>
    </dxf>
  </rfmt>
  <rfmt sheetId="2" sqref="E61" start="0" length="0">
    <dxf>
      <fill>
        <patternFill patternType="solid">
          <bgColor rgb="FF92D050"/>
        </patternFill>
      </fill>
    </dxf>
  </rfmt>
  <rfmt sheetId="2" sqref="F61" start="0" length="0">
    <dxf>
      <fill>
        <patternFill patternType="solid">
          <bgColor rgb="FF92D050"/>
        </patternFill>
      </fill>
    </dxf>
  </rfmt>
  <rfmt sheetId="2" sqref="G61" start="0" length="0">
    <dxf>
      <fill>
        <patternFill patternType="solid">
          <bgColor rgb="FF92D050"/>
        </patternFill>
      </fill>
    </dxf>
  </rfmt>
  <rfmt sheetId="2" sqref="H61" start="0" length="0">
    <dxf>
      <fill>
        <patternFill patternType="solid">
          <bgColor rgb="FF92D050"/>
        </patternFill>
      </fill>
    </dxf>
  </rfmt>
  <rfmt sheetId="2" sqref="I61" start="0" length="0">
    <dxf>
      <fill>
        <patternFill patternType="solid">
          <bgColor rgb="FF92D050"/>
        </patternFill>
      </fill>
    </dxf>
  </rfmt>
  <rfmt sheetId="2" sqref="J61" start="0" length="0">
    <dxf>
      <fill>
        <patternFill patternType="solid">
          <bgColor rgb="FF92D050"/>
        </patternFill>
      </fill>
      <alignment wrapText="1" readingOrder="0"/>
    </dxf>
  </rfmt>
  <rfmt sheetId="2" sqref="K61" start="0" length="0">
    <dxf>
      <fill>
        <patternFill patternType="solid">
          <bgColor rgb="FF92D050"/>
        </patternFill>
      </fill>
    </dxf>
  </rfmt>
  <rfmt sheetId="2" sqref="L61" start="0" length="0">
    <dxf>
      <font>
        <u val="none"/>
        <sz val="10.5"/>
        <color theme="1"/>
        <name val="Frutiger 45 Light"/>
        <scheme val="none"/>
      </font>
      <fill>
        <patternFill patternType="solid">
          <bgColor rgb="FF92D050"/>
        </patternFill>
      </fill>
      <alignment horizontal="left" readingOrder="0"/>
    </dxf>
  </rfmt>
  <rfmt sheetId="2" sqref="M61" start="0" length="0">
    <dxf>
      <fill>
        <patternFill patternType="solid">
          <bgColor rgb="FF92D050"/>
        </patternFill>
      </fill>
    </dxf>
  </rfmt>
  <rfmt sheetId="2" sqref="N61" start="0" length="0">
    <dxf>
      <fill>
        <patternFill patternType="solid">
          <bgColor rgb="FF92D050"/>
        </patternFill>
      </fill>
      <alignment wrapText="1" readingOrder="0"/>
    </dxf>
  </rfmt>
  <rfmt sheetId="2" sqref="O61" start="0" length="0">
    <dxf>
      <fill>
        <patternFill patternType="solid">
          <bgColor rgb="FF92D050"/>
        </patternFill>
      </fill>
    </dxf>
  </rfmt>
  <rfmt sheetId="2" sqref="P61" start="0" length="0">
    <dxf>
      <fill>
        <patternFill patternType="solid">
          <bgColor rgb="FF92D050"/>
        </patternFill>
      </fill>
    </dxf>
  </rfmt>
  <rfmt sheetId="2" sqref="Q61" start="0" length="0">
    <dxf>
      <fill>
        <patternFill patternType="solid">
          <bgColor rgb="FF92D050"/>
        </patternFill>
      </fill>
    </dxf>
  </rfmt>
  <rfmt sheetId="2" sqref="R61" start="0" length="0">
    <dxf>
      <fill>
        <patternFill patternType="solid">
          <bgColor rgb="FF92D050"/>
        </patternFill>
      </fill>
      <alignment wrapText="1" readingOrder="0"/>
    </dxf>
  </rfmt>
  <rfmt sheetId="2" sqref="S61" start="0" length="0">
    <dxf>
      <fill>
        <patternFill patternType="solid">
          <bgColor rgb="FF92D050"/>
        </patternFill>
      </fill>
      <alignment wrapText="0" readingOrder="0"/>
    </dxf>
  </rfmt>
  <rfmt sheetId="2" sqref="T61" start="0" length="0">
    <dxf>
      <fill>
        <patternFill patternType="solid">
          <bgColor rgb="FF92D050"/>
        </patternFill>
      </fill>
    </dxf>
  </rfmt>
  <rfmt sheetId="2" sqref="U61" start="0" length="0">
    <dxf>
      <fill>
        <patternFill patternType="solid">
          <bgColor rgb="FF92D050"/>
        </patternFill>
      </fill>
      <alignment wrapText="0" readingOrder="0"/>
    </dxf>
  </rfmt>
  <rfmt sheetId="2" sqref="V61" start="0" length="0">
    <dxf>
      <fill>
        <patternFill patternType="solid">
          <bgColor rgb="FF92D050"/>
        </patternFill>
      </fill>
    </dxf>
  </rfmt>
  <rfmt sheetId="2" sqref="W61" start="0" length="0">
    <dxf>
      <fill>
        <patternFill patternType="solid">
          <bgColor rgb="FF92D050"/>
        </patternFill>
      </fill>
    </dxf>
  </rfmt>
  <rfmt sheetId="2" sqref="X61" start="0" length="0">
    <dxf>
      <fill>
        <patternFill patternType="solid">
          <bgColor rgb="FF92D050"/>
        </patternFill>
      </fill>
      <alignment wrapText="1" readingOrder="0"/>
    </dxf>
  </rfmt>
  <rfmt sheetId="2" sqref="Y61" start="0" length="0">
    <dxf/>
  </rfmt>
  <rcc rId="625" sId="2" numFmtId="19">
    <nc r="J61">
      <v>43678</v>
    </nc>
  </rcc>
  <rcv guid="{DAFDC0BE-AD1F-4EDF-98C6-224D9224520D}" action="delete"/>
  <rdn rId="0" localSheetId="2" customView="1" name="Z_DAFDC0BE_AD1F_4EDF_98C6_224D9224520D_.wvu.PrintArea" hidden="1" oldHidden="1">
    <formula>Releases!$K$1:$V$29</formula>
    <oldFormula>Releases!$K$1:$V$29</oldFormula>
  </rdn>
  <rdn rId="0" localSheetId="2" customView="1" name="Z_DAFDC0BE_AD1F_4EDF_98C6_224D9224520D_.wvu.PrintTitles" hidden="1" oldHidden="1">
    <formula>Releases!$1:$1</formula>
    <oldFormula>Releases!$1:$1</oldFormula>
  </rdn>
  <rdn rId="0" localSheetId="2" customView="1" name="Z_DAFDC0BE_AD1F_4EDF_98C6_224D9224520D_.wvu.Rows" hidden="1" oldHidden="1">
    <formula>Releases!$78:$78</formula>
    <oldFormula>Releases!$78:$78</oldFormula>
  </rdn>
  <rdn rId="0" localSheetId="2" customView="1" name="Z_DAFDC0BE_AD1F_4EDF_98C6_224D9224520D_.wvu.FilterData" hidden="1" oldHidden="1">
    <formula>Releases!$A$1:$Y$77</formula>
    <oldFormula>Releases!$A$1:$Y$77</oldFormula>
  </rdn>
  <rcv guid="{DAFDC0BE-AD1F-4EDF-98C6-224D9224520D}"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 sId="2" numFmtId="19">
    <oc r="J42" t="inlineStr">
      <is>
        <t xml:space="preserve">01/10/2019
</t>
      </is>
    </oc>
    <nc r="J42">
      <v>43475</v>
    </nc>
  </rcc>
  <rcc rId="631" sId="2" numFmtId="19">
    <oc r="J36" t="inlineStr">
      <is>
        <t xml:space="preserve">01/18/2019
</t>
      </is>
    </oc>
    <nc r="J36">
      <v>43483</v>
    </nc>
  </rcc>
  <rcc rId="632" sId="2" numFmtId="19">
    <oc r="J27" t="inlineStr">
      <is>
        <t xml:space="preserve">09/13/2018
</t>
      </is>
    </oc>
    <nc r="J27">
      <v>43356</v>
    </nc>
  </rcc>
  <rcc rId="633" sId="2" numFmtId="19">
    <oc r="J22" t="inlineStr">
      <is>
        <r>
          <t xml:space="preserve">09/14/2018
</t>
        </r>
        <r>
          <rPr>
            <strike/>
            <sz val="10.5"/>
            <color theme="1"/>
            <rFont val="Frutiger 45 Light"/>
            <family val="2"/>
          </rPr>
          <t/>
        </r>
      </is>
    </oc>
    <nc r="J22">
      <v>43357</v>
    </nc>
  </rcc>
  <rcc rId="634" sId="2" numFmtId="19">
    <oc r="J5" t="inlineStr">
      <is>
        <t xml:space="preserve">09/20/2018
</t>
      </is>
    </oc>
    <nc r="J5">
      <v>43363</v>
    </nc>
  </rcc>
  <rcc rId="635" sId="2" numFmtId="19">
    <oc r="J41" t="inlineStr">
      <is>
        <t xml:space="preserve">09/21/2018
</t>
      </is>
    </oc>
    <nc r="J41">
      <v>43364</v>
    </nc>
  </rcc>
  <rcc rId="636" sId="2" numFmtId="19">
    <oc r="J24" t="inlineStr">
      <is>
        <t xml:space="preserve">10/18/2018
</t>
      </is>
    </oc>
    <nc r="J24">
      <v>43391</v>
    </nc>
  </rcc>
  <rcc rId="637" sId="2" numFmtId="19">
    <oc r="J29" t="inlineStr">
      <is>
        <t xml:space="preserve">10/25/2018
</t>
      </is>
    </oc>
    <nc r="J29">
      <v>43398</v>
    </nc>
  </rcc>
  <rcc rId="638" sId="2" numFmtId="19">
    <oc r="J72" t="inlineStr">
      <is>
        <t xml:space="preserve">10/25/2018
</t>
      </is>
    </oc>
    <nc r="J72">
      <v>43398</v>
    </nc>
  </rcc>
  <rcc rId="639" sId="2">
    <oc r="J80" t="inlineStr">
      <is>
        <t>rescheduled</t>
      </is>
    </oc>
    <nc r="J80" t="inlineStr">
      <is>
        <t>TBD</t>
      </is>
    </nc>
  </rcc>
  <rfmt sheetId="2" sqref="K33">
    <dxf>
      <fill>
        <patternFill patternType="solid">
          <bgColor rgb="FFFFFF00"/>
        </patternFill>
      </fill>
    </dxf>
  </rfmt>
  <rrc rId="640" sId="2" ref="A30:XFD30" action="insertRow">
    <undo index="2" exp="area" ref3D="1" dr="$A$78:$XFD$78" dn="Z_002B7B02_AE94_493B_BD40_E662ABDDCB97_.wvu.Rows" sId="2"/>
    <undo index="0" exp="area" ref3D="1" dr="$A$78:$XFD$78" dn="Z_DAFDC0BE_AD1F_4EDF_98C6_224D9224520D_.wvu.Rows" sId="2"/>
    <undo index="2" exp="area" ref3D="1" dr="$A$78:$XFD$78" dn="Z_A5EF57B5_1223_4AEF_B4AD_A7ECAC09F974_.wvu.Rows" sId="2"/>
  </rrc>
  <rm rId="641" sheetId="2" source="A25:XFD25" destination="A30:XFD30" sourceSheetId="2">
    <rfmt sheetId="2" xfDxf="1" sqref="A30:XFD30" start="0" length="0">
      <dxf>
        <alignment horizontal="left" vertical="top" readingOrder="0"/>
      </dxf>
    </rfmt>
    <rfmt sheetId="2" sqref="A30" start="0" length="0">
      <dxf>
        <alignment horizontal="center" readingOrder="0"/>
        <border outline="0">
          <left style="thin">
            <color indexed="64"/>
          </left>
          <right style="thin">
            <color indexed="64"/>
          </right>
          <top style="thin">
            <color indexed="64"/>
          </top>
          <bottom style="thin">
            <color indexed="64"/>
          </bottom>
        </border>
      </dxf>
    </rfmt>
    <rfmt sheetId="2" sqref="B30" start="0" length="0">
      <dxf>
        <alignment horizontal="center" wrapText="1" readingOrder="0"/>
        <border outline="0">
          <left style="thin">
            <color indexed="64"/>
          </left>
          <right style="thin">
            <color indexed="64"/>
          </right>
          <top style="thin">
            <color indexed="64"/>
          </top>
          <bottom style="thin">
            <color indexed="64"/>
          </bottom>
        </border>
      </dxf>
    </rfmt>
    <rfmt sheetId="2" sqref="C30" start="0" length="0">
      <dxf>
        <alignment horizontal="center" readingOrder="0"/>
        <border outline="0">
          <left style="thin">
            <color indexed="64"/>
          </left>
          <right style="thin">
            <color indexed="64"/>
          </right>
          <top style="thin">
            <color indexed="64"/>
          </top>
          <bottom style="thin">
            <color indexed="64"/>
          </bottom>
        </border>
      </dxf>
    </rfmt>
    <rfmt sheetId="2" sqref="D30" start="0" length="0">
      <dxf>
        <alignment horizontal="center" readingOrder="0"/>
        <border outline="0">
          <left style="thin">
            <color indexed="64"/>
          </left>
          <right style="thin">
            <color indexed="64"/>
          </right>
          <top style="thin">
            <color indexed="64"/>
          </top>
          <bottom style="thin">
            <color indexed="64"/>
          </bottom>
        </border>
      </dxf>
    </rfmt>
    <rfmt sheetId="2" sqref="E30" start="0" length="0">
      <dxf>
        <alignment horizontal="center" readingOrder="0"/>
        <border outline="0">
          <left style="thin">
            <color indexed="64"/>
          </left>
          <right style="thin">
            <color indexed="64"/>
          </right>
          <top style="thin">
            <color indexed="64"/>
          </top>
          <bottom style="thin">
            <color indexed="64"/>
          </bottom>
        </border>
      </dxf>
    </rfmt>
    <rfmt sheetId="2" sqref="F30" start="0" length="0">
      <dxf>
        <alignment horizontal="center" readingOrder="0"/>
        <border outline="0">
          <left style="thin">
            <color indexed="64"/>
          </left>
          <right style="thin">
            <color indexed="64"/>
          </right>
          <top style="thin">
            <color indexed="64"/>
          </top>
          <bottom style="thin">
            <color indexed="64"/>
          </bottom>
        </border>
      </dxf>
    </rfmt>
    <rfmt sheetId="2" sqref="G30" start="0" length="0">
      <dxf>
        <alignment horizontal="center" readingOrder="0"/>
        <border outline="0">
          <left style="thin">
            <color indexed="64"/>
          </left>
          <right style="thin">
            <color indexed="64"/>
          </right>
          <top style="thin">
            <color indexed="64"/>
          </top>
          <bottom style="thin">
            <color indexed="64"/>
          </bottom>
        </border>
      </dxf>
    </rfmt>
    <rfmt sheetId="2" sqref="H30" start="0" length="0">
      <dxf>
        <alignment horizontal="center" readingOrder="0"/>
        <border outline="0">
          <left style="thin">
            <color indexed="64"/>
          </left>
          <right style="thin">
            <color indexed="64"/>
          </right>
          <top style="thin">
            <color indexed="64"/>
          </top>
          <bottom style="thin">
            <color indexed="64"/>
          </bottom>
        </border>
      </dxf>
    </rfmt>
    <rfmt sheetId="2" sqref="I30" start="0" length="0">
      <dxf>
        <alignment horizontal="center" readingOrder="0"/>
        <border outline="0">
          <left style="thin">
            <color indexed="64"/>
          </left>
          <right style="thin">
            <color indexed="64"/>
          </right>
          <top style="thin">
            <color indexed="64"/>
          </top>
          <bottom style="thin">
            <color indexed="64"/>
          </bottom>
        </border>
      </dxf>
    </rfmt>
    <rfmt sheetId="2" sqref="J30" start="0" length="0">
      <dxf>
        <numFmt numFmtId="164" formatCode="mm/dd/yyyy;@"/>
        <alignment wrapText="1" readingOrder="0"/>
        <border outline="0">
          <left style="thin">
            <color indexed="64"/>
          </left>
          <right style="thin">
            <color indexed="64"/>
          </right>
          <top style="thin">
            <color indexed="64"/>
          </top>
          <bottom style="thin">
            <color indexed="64"/>
          </bottom>
        </border>
      </dxf>
    </rfmt>
    <rfmt sheetId="2" sqref="K30" start="0" length="0">
      <dxf>
        <alignment wrapText="1" readingOrder="0"/>
        <border outline="0">
          <left style="thin">
            <color indexed="64"/>
          </left>
          <right style="thin">
            <color indexed="64"/>
          </right>
          <top style="thin">
            <color indexed="64"/>
          </top>
          <bottom style="thin">
            <color indexed="64"/>
          </bottom>
        </border>
      </dxf>
    </rfmt>
    <rfmt sheetId="2" sqref="L30"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0" start="0" length="0">
      <dxf>
        <alignment wrapText="1" readingOrder="0"/>
        <border outline="0">
          <left style="thin">
            <color indexed="64"/>
          </left>
          <right style="thin">
            <color indexed="64"/>
          </right>
          <top style="thin">
            <color indexed="64"/>
          </top>
          <bottom style="thin">
            <color indexed="64"/>
          </bottom>
        </border>
      </dxf>
    </rfmt>
    <rfmt sheetId="2" sqref="N30"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30" start="0" length="0">
      <dxf>
        <alignment horizontal="general" wrapText="1" readingOrder="0"/>
        <border outline="0">
          <left style="thin">
            <color indexed="64"/>
          </left>
          <right style="thin">
            <color indexed="64"/>
          </right>
          <top style="thin">
            <color indexed="64"/>
          </top>
          <bottom style="thin">
            <color indexed="64"/>
          </bottom>
        </border>
      </dxf>
    </rfmt>
    <rfmt sheetId="2" sqref="P30" start="0" length="0">
      <dxf>
        <alignment horizontal="general" wrapText="1" readingOrder="0"/>
        <border outline="0">
          <left style="thin">
            <color indexed="64"/>
          </left>
          <right style="thin">
            <color indexed="64"/>
          </right>
          <top style="thin">
            <color indexed="64"/>
          </top>
          <bottom style="thin">
            <color indexed="64"/>
          </bottom>
        </border>
      </dxf>
    </rfmt>
    <rfmt sheetId="2" sqref="Q30" start="0" length="0">
      <dxf>
        <alignment horizontal="center" wrapText="1" readingOrder="0"/>
        <border outline="0">
          <left style="thin">
            <color indexed="64"/>
          </left>
          <right style="thin">
            <color indexed="64"/>
          </right>
          <top style="thin">
            <color indexed="64"/>
          </top>
          <bottom style="thin">
            <color indexed="64"/>
          </bottom>
        </border>
      </dxf>
    </rfmt>
    <rfmt sheetId="2" sqref="R30" start="0" length="0">
      <dxf>
        <alignment horizontal="general" wrapText="1" readingOrder="0"/>
        <border outline="0">
          <left style="thin">
            <color indexed="64"/>
          </left>
          <right style="thin">
            <color indexed="64"/>
          </right>
          <top style="thin">
            <color indexed="64"/>
          </top>
          <bottom style="thin">
            <color indexed="64"/>
          </bottom>
        </border>
      </dxf>
    </rfmt>
    <rfmt sheetId="2" sqref="S30" start="0" length="0">
      <dxf>
        <font>
          <sz val="10.5"/>
          <color auto="1"/>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T30" start="0" length="0">
      <dxf>
        <alignment wrapText="1" readingOrder="0"/>
        <border outline="0">
          <left style="thin">
            <color indexed="64"/>
          </left>
          <right style="thin">
            <color indexed="64"/>
          </right>
          <top style="thin">
            <color indexed="64"/>
          </top>
          <bottom style="thin">
            <color indexed="64"/>
          </bottom>
        </border>
      </dxf>
    </rfmt>
    <rfmt sheetId="2" sqref="U30" start="0" length="0">
      <dxf>
        <font>
          <b/>
          <sz val="10.5"/>
          <color rgb="FFFF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30" start="0" length="0">
      <dxf>
        <alignment wrapText="1" readingOrder="0"/>
        <border outline="0">
          <left style="thin">
            <color indexed="64"/>
          </left>
          <right style="thin">
            <color indexed="64"/>
          </right>
          <top style="thin">
            <color indexed="64"/>
          </top>
          <bottom style="thin">
            <color indexed="64"/>
          </bottom>
        </border>
      </dxf>
    </rfmt>
    <rfmt sheetId="2" sqref="W30" start="0" length="0">
      <dxf>
        <border outline="0">
          <left style="thin">
            <color indexed="64"/>
          </left>
          <right style="thin">
            <color indexed="64"/>
          </right>
          <top style="thin">
            <color indexed="64"/>
          </top>
          <bottom style="thin">
            <color indexed="64"/>
          </bottom>
        </border>
      </dxf>
    </rfmt>
    <rfmt sheetId="2" sqref="X30"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642" sId="2" ref="A25:XFD25" action="deleteRow">
    <undo index="2" exp="area" ref3D="1" dr="$A$79:$XFD$79" dn="Z_002B7B02_AE94_493B_BD40_E662ABDDCB97_.wvu.Rows" sId="2"/>
    <undo index="0" exp="area" ref3D="1" dr="$A$79:$XFD$79" dn="Z_DAFDC0BE_AD1F_4EDF_98C6_224D9224520D_.wvu.Rows" sId="2"/>
    <undo index="2" exp="area" ref3D="1" dr="$A$79:$XFD$79" dn="Z_A5EF57B5_1223_4AEF_B4AD_A7ECAC09F974_.wvu.Rows" sId="2"/>
    <rfmt sheetId="2" xfDxf="1" sqref="A25:XFD25" start="0" length="0">
      <dxf>
        <alignment horizontal="left" vertical="top" readingOrder="0"/>
      </dxf>
    </rfmt>
    <rfmt sheetId="2" sqref="A25" start="0" length="0">
      <dxf>
        <alignment horizontal="center" readingOrder="0"/>
      </dxf>
    </rfmt>
    <rfmt sheetId="2" sqref="B25" start="0" length="0">
      <dxf>
        <alignment horizontal="center" readingOrder="0"/>
      </dxf>
    </rfmt>
    <rfmt sheetId="2" sqref="C25" start="0" length="0">
      <dxf>
        <alignment horizontal="center" readingOrder="0"/>
      </dxf>
    </rfmt>
    <rfmt sheetId="2" sqref="D25" start="0" length="0">
      <dxf>
        <alignment horizontal="center" readingOrder="0"/>
      </dxf>
    </rfmt>
    <rfmt sheetId="2" sqref="E25" start="0" length="0">
      <dxf>
        <alignment horizontal="center" readingOrder="0"/>
      </dxf>
    </rfmt>
    <rfmt sheetId="2" sqref="F25" start="0" length="0">
      <dxf>
        <alignment horizontal="center" readingOrder="0"/>
      </dxf>
    </rfmt>
    <rfmt sheetId="2" sqref="G25" start="0" length="0">
      <dxf>
        <alignment horizontal="center" readingOrder="0"/>
      </dxf>
    </rfmt>
    <rfmt sheetId="2" sqref="H25" start="0" length="0">
      <dxf>
        <alignment horizontal="center" readingOrder="0"/>
      </dxf>
    </rfmt>
    <rfmt sheetId="2" sqref="I25" start="0" length="0">
      <dxf>
        <alignment horizontal="center" readingOrder="0"/>
      </dxf>
    </rfmt>
    <rfmt sheetId="2" sqref="J25" start="0" length="0">
      <dxf>
        <numFmt numFmtId="164" formatCode="mm/dd/yyyy;@"/>
      </dxf>
    </rfmt>
    <rfmt sheetId="2" sqref="M25" start="0" length="0">
      <dxf>
        <alignment wrapText="1" readingOrder="0"/>
      </dxf>
    </rfmt>
    <rfmt sheetId="2" sqref="Q25" start="0" length="0">
      <dxf>
        <alignment horizontal="center" readingOrder="0"/>
      </dxf>
    </rfmt>
    <rfmt sheetId="2" sqref="R25" start="0" length="0">
      <dxf>
        <alignment horizontal="general" readingOrder="0"/>
      </dxf>
    </rfmt>
    <rfmt sheetId="2" sqref="U25" start="0" length="0">
      <dxf>
        <alignment wrapText="1" readingOrder="0"/>
      </dxf>
    </rfmt>
    <rfmt sheetId="2" sqref="X25" start="0" length="0">
      <dxf>
        <font>
          <sz val="9"/>
          <color theme="1"/>
          <name val="Frutiger 45 Light"/>
          <scheme val="none"/>
        </font>
      </dxf>
    </rfmt>
  </rrc>
  <rrc rId="643" sId="2" ref="A25:XFD25" action="insertRow">
    <undo index="2" exp="area" ref3D="1" dr="$A$78:$XFD$78" dn="Z_002B7B02_AE94_493B_BD40_E662ABDDCB97_.wvu.Rows" sId="2"/>
    <undo index="0" exp="area" ref3D="1" dr="$A$78:$XFD$78" dn="Z_DAFDC0BE_AD1F_4EDF_98C6_224D9224520D_.wvu.Rows" sId="2"/>
    <undo index="2" exp="area" ref3D="1" dr="$A$78:$XFD$78" dn="Z_A5EF57B5_1223_4AEF_B4AD_A7ECAC09F974_.wvu.Rows" sId="2"/>
  </rrc>
  <rm rId="644" sheetId="2" source="A27:XFD27" destination="A25:XFD25" sourceSheetId="2">
    <rfmt sheetId="2" xfDxf="1" sqref="A25:XFD25" start="0" length="0">
      <dxf>
        <alignment horizontal="left" vertical="top" readingOrder="0"/>
      </dxf>
    </rfmt>
    <rfmt sheetId="2" sqref="A25" start="0" length="0">
      <dxf>
        <alignment horizontal="center" readingOrder="0"/>
        <border outline="0">
          <left style="thin">
            <color indexed="64"/>
          </left>
          <right style="thin">
            <color indexed="64"/>
          </right>
          <top style="thin">
            <color indexed="64"/>
          </top>
          <bottom style="thin">
            <color indexed="64"/>
          </bottom>
        </border>
      </dxf>
    </rfmt>
    <rfmt sheetId="2" sqref="B25" start="0" length="0">
      <dxf>
        <alignment horizontal="center" wrapText="1" readingOrder="0"/>
        <border outline="0">
          <left style="thin">
            <color indexed="64"/>
          </left>
          <right style="thin">
            <color indexed="64"/>
          </right>
          <top style="thin">
            <color indexed="64"/>
          </top>
          <bottom style="thin">
            <color indexed="64"/>
          </bottom>
        </border>
      </dxf>
    </rfmt>
    <rfmt sheetId="2" sqref="C25" start="0" length="0">
      <dxf>
        <alignment horizontal="center" readingOrder="0"/>
        <border outline="0">
          <left style="thin">
            <color indexed="64"/>
          </left>
          <right style="thin">
            <color indexed="64"/>
          </right>
          <top style="thin">
            <color indexed="64"/>
          </top>
          <bottom style="thin">
            <color indexed="64"/>
          </bottom>
        </border>
      </dxf>
    </rfmt>
    <rfmt sheetId="2" sqref="D25" start="0" length="0">
      <dxf>
        <alignment horizontal="center" readingOrder="0"/>
        <border outline="0">
          <left style="thin">
            <color indexed="64"/>
          </left>
          <right style="thin">
            <color indexed="64"/>
          </right>
          <top style="thin">
            <color indexed="64"/>
          </top>
          <bottom style="thin">
            <color indexed="64"/>
          </bottom>
        </border>
      </dxf>
    </rfmt>
    <rfmt sheetId="2" sqref="E25" start="0" length="0">
      <dxf>
        <alignment horizontal="center" readingOrder="0"/>
        <border outline="0">
          <left style="thin">
            <color indexed="64"/>
          </left>
          <right style="thin">
            <color indexed="64"/>
          </right>
          <top style="thin">
            <color indexed="64"/>
          </top>
          <bottom style="thin">
            <color indexed="64"/>
          </bottom>
        </border>
      </dxf>
    </rfmt>
    <rfmt sheetId="2" sqref="F25" start="0" length="0">
      <dxf>
        <alignment horizontal="center" readingOrder="0"/>
        <border outline="0">
          <left style="thin">
            <color indexed="64"/>
          </left>
          <right style="thin">
            <color indexed="64"/>
          </right>
          <top style="thin">
            <color indexed="64"/>
          </top>
          <bottom style="thin">
            <color indexed="64"/>
          </bottom>
        </border>
      </dxf>
    </rfmt>
    <rfmt sheetId="2" sqref="G25" start="0" length="0">
      <dxf>
        <alignment horizontal="center" readingOrder="0"/>
        <border outline="0">
          <left style="thin">
            <color indexed="64"/>
          </left>
          <right style="thin">
            <color indexed="64"/>
          </right>
          <top style="thin">
            <color indexed="64"/>
          </top>
          <bottom style="thin">
            <color indexed="64"/>
          </bottom>
        </border>
      </dxf>
    </rfmt>
    <rfmt sheetId="2" sqref="H25" start="0" length="0">
      <dxf>
        <alignment horizontal="center" readingOrder="0"/>
        <border outline="0">
          <left style="thin">
            <color indexed="64"/>
          </left>
          <right style="thin">
            <color indexed="64"/>
          </right>
          <top style="thin">
            <color indexed="64"/>
          </top>
          <bottom style="thin">
            <color indexed="64"/>
          </bottom>
        </border>
      </dxf>
    </rfmt>
    <rfmt sheetId="2" sqref="I25" start="0" length="0">
      <dxf>
        <alignment horizontal="center" readingOrder="0"/>
        <border outline="0">
          <left style="thin">
            <color indexed="64"/>
          </left>
          <right style="thin">
            <color indexed="64"/>
          </right>
          <top style="thin">
            <color indexed="64"/>
          </top>
          <bottom style="thin">
            <color indexed="64"/>
          </bottom>
        </border>
      </dxf>
    </rfmt>
    <rfmt sheetId="2" sqref="J25" start="0" length="0">
      <dxf>
        <numFmt numFmtId="164" formatCode="mm/dd/yyyy;@"/>
        <alignment wrapText="1" readingOrder="0"/>
        <border outline="0">
          <left style="thin">
            <color indexed="64"/>
          </left>
          <right style="thin">
            <color indexed="64"/>
          </right>
          <top style="thin">
            <color indexed="64"/>
          </top>
          <bottom style="thin">
            <color indexed="64"/>
          </bottom>
        </border>
      </dxf>
    </rfmt>
    <rfmt sheetId="2" sqref="K25" start="0" length="0">
      <dxf>
        <alignment wrapText="1" readingOrder="0"/>
        <border outline="0">
          <left style="thin">
            <color indexed="64"/>
          </left>
          <right style="thin">
            <color indexed="64"/>
          </right>
          <top style="thin">
            <color indexed="64"/>
          </top>
          <bottom style="thin">
            <color indexed="64"/>
          </bottom>
        </border>
      </dxf>
    </rfmt>
    <rfmt sheetId="2" sqref="L25"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25" start="0" length="0">
      <dxf>
        <alignment wrapText="1" readingOrder="0"/>
        <border outline="0">
          <left style="thin">
            <color indexed="64"/>
          </left>
          <right style="thin">
            <color indexed="64"/>
          </right>
          <top style="thin">
            <color indexed="64"/>
          </top>
          <bottom style="thin">
            <color indexed="64"/>
          </bottom>
        </border>
      </dxf>
    </rfmt>
    <rfmt sheetId="2" sqref="N25"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25" start="0" length="0">
      <dxf>
        <alignment wrapText="1" readingOrder="0"/>
        <border outline="0">
          <left style="thin">
            <color indexed="64"/>
          </left>
          <right style="thin">
            <color indexed="64"/>
          </right>
          <top style="thin">
            <color indexed="64"/>
          </top>
          <bottom style="thin">
            <color indexed="64"/>
          </bottom>
        </border>
      </dxf>
    </rfmt>
    <rfmt sheetId="2" sqref="P25" start="0" length="0">
      <dxf>
        <alignment wrapText="1" readingOrder="0"/>
        <border outline="0">
          <left style="thin">
            <color indexed="64"/>
          </left>
          <right style="thin">
            <color indexed="64"/>
          </right>
          <top style="thin">
            <color indexed="64"/>
          </top>
          <bottom style="thin">
            <color indexed="64"/>
          </bottom>
        </border>
      </dxf>
    </rfmt>
    <rfmt sheetId="2" sqref="Q25" start="0" length="0">
      <dxf>
        <alignment horizontal="center" wrapText="1" readingOrder="0"/>
        <border outline="0">
          <left style="thin">
            <color indexed="64"/>
          </left>
          <right style="thin">
            <color indexed="64"/>
          </right>
          <top style="thin">
            <color indexed="64"/>
          </top>
          <bottom style="thin">
            <color indexed="64"/>
          </bottom>
        </border>
      </dxf>
    </rfmt>
    <rfmt sheetId="2" sqref="R25" start="0" length="0">
      <dxf>
        <alignment horizontal="general" wrapText="1" readingOrder="0"/>
        <border outline="0">
          <left style="thin">
            <color indexed="64"/>
          </left>
          <right style="thin">
            <color indexed="64"/>
          </right>
          <top style="thin">
            <color indexed="64"/>
          </top>
          <bottom style="thin">
            <color indexed="64"/>
          </bottom>
        </border>
      </dxf>
    </rfmt>
    <rfmt sheetId="2" sqref="S25" start="0" length="0">
      <dxf>
        <alignment wrapText="1" readingOrder="0"/>
        <border outline="0">
          <left style="thin">
            <color indexed="64"/>
          </left>
          <right style="thin">
            <color indexed="64"/>
          </right>
          <top style="thin">
            <color indexed="64"/>
          </top>
          <bottom style="thin">
            <color indexed="64"/>
          </bottom>
        </border>
      </dxf>
    </rfmt>
    <rfmt sheetId="2" sqref="T25" start="0" length="0">
      <dxf>
        <alignment wrapText="1" readingOrder="0"/>
        <border outline="0">
          <left style="thin">
            <color indexed="64"/>
          </left>
          <right style="thin">
            <color indexed="64"/>
          </right>
          <top style="thin">
            <color indexed="64"/>
          </top>
          <bottom style="thin">
            <color indexed="64"/>
          </bottom>
        </border>
      </dxf>
    </rfmt>
    <rfmt sheetId="2" sqref="U25" start="0" length="0">
      <dxf>
        <alignment wrapText="1" readingOrder="0"/>
        <border outline="0">
          <left style="thin">
            <color indexed="64"/>
          </left>
          <right style="thin">
            <color indexed="64"/>
          </right>
          <top style="thin">
            <color indexed="64"/>
          </top>
          <bottom style="thin">
            <color indexed="64"/>
          </bottom>
        </border>
      </dxf>
    </rfmt>
    <rfmt sheetId="2" sqref="V25" start="0" length="0">
      <dxf>
        <alignment wrapText="1" readingOrder="0"/>
        <border outline="0">
          <left style="thin">
            <color indexed="64"/>
          </left>
          <right style="thin">
            <color indexed="64"/>
          </right>
          <top style="thin">
            <color indexed="64"/>
          </top>
          <bottom style="thin">
            <color indexed="64"/>
          </bottom>
        </border>
      </dxf>
    </rfmt>
    <rfmt sheetId="2" sqref="W25" start="0" length="0">
      <dxf>
        <border outline="0">
          <left style="thin">
            <color indexed="64"/>
          </left>
          <right style="thin">
            <color indexed="64"/>
          </right>
          <top style="thin">
            <color indexed="64"/>
          </top>
          <bottom style="thin">
            <color indexed="64"/>
          </bottom>
        </border>
      </dxf>
    </rfmt>
    <rfmt sheetId="2" sqref="X25"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Y25" start="0" length="0">
      <dxf/>
    </rfmt>
  </rm>
  <rrc rId="645" sId="2" ref="A27:XFD27" action="deleteRow">
    <undo index="2" exp="area" ref3D="1" dr="$A$79:$XFD$79" dn="Z_002B7B02_AE94_493B_BD40_E662ABDDCB97_.wvu.Rows" sId="2"/>
    <undo index="0" exp="area" ref3D="1" dr="$A$79:$XFD$79" dn="Z_DAFDC0BE_AD1F_4EDF_98C6_224D9224520D_.wvu.Rows" sId="2"/>
    <undo index="2" exp="area" ref3D="1" dr="$A$79:$XFD$79" dn="Z_A5EF57B5_1223_4AEF_B4AD_A7ECAC09F974_.wvu.Rows" sId="2"/>
    <rfmt sheetId="2" xfDxf="1" sqref="A27:XFD27" start="0" length="0">
      <dxf>
        <alignment horizontal="left" vertical="top" readingOrder="0"/>
      </dxf>
    </rfmt>
    <rfmt sheetId="2" sqref="A27" start="0" length="0">
      <dxf>
        <alignment horizontal="center" readingOrder="0"/>
      </dxf>
    </rfmt>
    <rfmt sheetId="2" sqref="B27" start="0" length="0">
      <dxf>
        <alignment horizontal="center" readingOrder="0"/>
      </dxf>
    </rfmt>
    <rfmt sheetId="2" sqref="C27" start="0" length="0">
      <dxf>
        <alignment horizontal="center" readingOrder="0"/>
      </dxf>
    </rfmt>
    <rfmt sheetId="2" sqref="D27" start="0" length="0">
      <dxf>
        <alignment horizontal="center" readingOrder="0"/>
      </dxf>
    </rfmt>
    <rfmt sheetId="2" sqref="E27" start="0" length="0">
      <dxf>
        <alignment horizontal="center" readingOrder="0"/>
      </dxf>
    </rfmt>
    <rfmt sheetId="2" sqref="F27" start="0" length="0">
      <dxf>
        <alignment horizontal="center" readingOrder="0"/>
      </dxf>
    </rfmt>
    <rfmt sheetId="2" sqref="G27" start="0" length="0">
      <dxf>
        <alignment horizontal="center" readingOrder="0"/>
      </dxf>
    </rfmt>
    <rfmt sheetId="2" sqref="H27" start="0" length="0">
      <dxf>
        <alignment horizontal="center" readingOrder="0"/>
      </dxf>
    </rfmt>
    <rfmt sheetId="2" sqref="I27" start="0" length="0">
      <dxf>
        <alignment horizontal="center" readingOrder="0"/>
      </dxf>
    </rfmt>
    <rfmt sheetId="2" sqref="J27" start="0" length="0">
      <dxf>
        <numFmt numFmtId="164" formatCode="mm/dd/yyyy;@"/>
      </dxf>
    </rfmt>
    <rfmt sheetId="2" sqref="M27" start="0" length="0">
      <dxf>
        <alignment wrapText="1" readingOrder="0"/>
      </dxf>
    </rfmt>
    <rfmt sheetId="2" sqref="Q27" start="0" length="0">
      <dxf>
        <alignment horizontal="center" readingOrder="0"/>
      </dxf>
    </rfmt>
    <rfmt sheetId="2" sqref="R27" start="0" length="0">
      <dxf>
        <alignment horizontal="general" readingOrder="0"/>
      </dxf>
    </rfmt>
    <rfmt sheetId="2" sqref="U27" start="0" length="0">
      <dxf>
        <alignment wrapText="1" readingOrder="0"/>
      </dxf>
    </rfmt>
    <rfmt sheetId="2" sqref="X27" start="0" length="0">
      <dxf>
        <font>
          <sz val="9"/>
          <color theme="1"/>
          <name val="Frutiger 45 Light"/>
          <scheme val="none"/>
        </font>
      </dxf>
    </rfmt>
  </rrc>
  <rrc rId="646" sId="2" ref="A37:XFD37" action="insertRow">
    <undo index="2" exp="area" ref3D="1" dr="$A$78:$XFD$78" dn="Z_002B7B02_AE94_493B_BD40_E662ABDDCB97_.wvu.Rows" sId="2"/>
    <undo index="0" exp="area" ref3D="1" dr="$A$78:$XFD$78" dn="Z_DAFDC0BE_AD1F_4EDF_98C6_224D9224520D_.wvu.Rows" sId="2"/>
    <undo index="2" exp="area" ref3D="1" dr="$A$78:$XFD$78" dn="Z_A5EF57B5_1223_4AEF_B4AD_A7ECAC09F974_.wvu.Rows" sId="2"/>
  </rrc>
  <rm rId="647" sheetId="2" source="A21:XFD21" destination="A37:XFD37" sourceSheetId="2">
    <rfmt sheetId="2" xfDxf="1" sqref="A37:XFD37" start="0" length="0">
      <dxf>
        <alignment horizontal="left" vertical="top" readingOrder="0"/>
      </dxf>
    </rfmt>
    <rfmt sheetId="2" sqref="A37" start="0" length="0">
      <dxf>
        <alignment horizontal="center" readingOrder="0"/>
        <border outline="0">
          <left style="thin">
            <color indexed="64"/>
          </left>
          <right style="thin">
            <color indexed="64"/>
          </right>
          <top style="thin">
            <color indexed="64"/>
          </top>
          <bottom style="thin">
            <color indexed="64"/>
          </bottom>
        </border>
      </dxf>
    </rfmt>
    <rfmt sheetId="2" sqref="B37" start="0" length="0">
      <dxf>
        <alignment horizontal="center" wrapText="1" readingOrder="0"/>
        <border outline="0">
          <left style="thin">
            <color indexed="64"/>
          </left>
          <right style="thin">
            <color indexed="64"/>
          </right>
          <top style="thin">
            <color indexed="64"/>
          </top>
          <bottom style="thin">
            <color indexed="64"/>
          </bottom>
        </border>
      </dxf>
    </rfmt>
    <rfmt sheetId="2" sqref="C37" start="0" length="0">
      <dxf>
        <alignment horizontal="center" readingOrder="0"/>
        <border outline="0">
          <left style="thin">
            <color indexed="64"/>
          </left>
          <right style="thin">
            <color indexed="64"/>
          </right>
          <top style="thin">
            <color indexed="64"/>
          </top>
          <bottom style="thin">
            <color indexed="64"/>
          </bottom>
        </border>
      </dxf>
    </rfmt>
    <rfmt sheetId="2" sqref="D37" start="0" length="0">
      <dxf>
        <alignment horizontal="center" readingOrder="0"/>
        <border outline="0">
          <left style="thin">
            <color indexed="64"/>
          </left>
          <right style="thin">
            <color indexed="64"/>
          </right>
          <top style="thin">
            <color indexed="64"/>
          </top>
          <bottom style="thin">
            <color indexed="64"/>
          </bottom>
        </border>
      </dxf>
    </rfmt>
    <rfmt sheetId="2" sqref="E37" start="0" length="0">
      <dxf>
        <alignment horizontal="center" readingOrder="0"/>
        <border outline="0">
          <left style="thin">
            <color indexed="64"/>
          </left>
          <right style="thin">
            <color indexed="64"/>
          </right>
          <top style="thin">
            <color indexed="64"/>
          </top>
          <bottom style="thin">
            <color indexed="64"/>
          </bottom>
        </border>
      </dxf>
    </rfmt>
    <rfmt sheetId="2" sqref="F37" start="0" length="0">
      <dxf>
        <alignment horizontal="center" readingOrder="0"/>
        <border outline="0">
          <left style="thin">
            <color indexed="64"/>
          </left>
          <right style="thin">
            <color indexed="64"/>
          </right>
          <top style="thin">
            <color indexed="64"/>
          </top>
          <bottom style="thin">
            <color indexed="64"/>
          </bottom>
        </border>
      </dxf>
    </rfmt>
    <rfmt sheetId="2" sqref="G37" start="0" length="0">
      <dxf>
        <alignment horizontal="center" readingOrder="0"/>
        <border outline="0">
          <left style="thin">
            <color indexed="64"/>
          </left>
          <right style="thin">
            <color indexed="64"/>
          </right>
          <top style="thin">
            <color indexed="64"/>
          </top>
          <bottom style="thin">
            <color indexed="64"/>
          </bottom>
        </border>
      </dxf>
    </rfmt>
    <rfmt sheetId="2" sqref="H37" start="0" length="0">
      <dxf>
        <alignment horizontal="center" readingOrder="0"/>
        <border outline="0">
          <left style="thin">
            <color indexed="64"/>
          </left>
          <right style="thin">
            <color indexed="64"/>
          </right>
          <top style="thin">
            <color indexed="64"/>
          </top>
          <bottom style="thin">
            <color indexed="64"/>
          </bottom>
        </border>
      </dxf>
    </rfmt>
    <rfmt sheetId="2" sqref="I37" start="0" length="0">
      <dxf>
        <alignment horizontal="center" readingOrder="0"/>
        <border outline="0">
          <left style="thin">
            <color indexed="64"/>
          </left>
          <right style="thin">
            <color indexed="64"/>
          </right>
          <top style="thin">
            <color indexed="64"/>
          </top>
          <bottom style="thin">
            <color indexed="64"/>
          </bottom>
        </border>
      </dxf>
    </rfmt>
    <rfmt sheetId="2" sqref="J37" start="0" length="0">
      <dxf>
        <numFmt numFmtId="164" formatCode="mm/dd/yyyy;@"/>
        <alignment wrapText="1" readingOrder="0"/>
        <border outline="0">
          <left style="thin">
            <color indexed="64"/>
          </left>
          <right style="thin">
            <color indexed="64"/>
          </right>
          <top style="thin">
            <color indexed="64"/>
          </top>
          <bottom style="thin">
            <color indexed="64"/>
          </bottom>
        </border>
      </dxf>
    </rfmt>
    <rfmt sheetId="2" sqref="K37" start="0" length="0">
      <dxf>
        <font>
          <sz val="10.5"/>
          <color rgb="FF000000"/>
          <name val="Frutiger 45 Light"/>
          <scheme val="none"/>
        </font>
        <fill>
          <patternFill patternType="solid">
            <bgColor rgb="FFFFFF00"/>
          </patternFill>
        </fill>
        <alignment horizontal="general" wrapText="1" readingOrder="0"/>
        <border outline="0">
          <left style="thin">
            <color indexed="64"/>
          </left>
          <right style="thin">
            <color indexed="64"/>
          </right>
          <top style="thin">
            <color indexed="64"/>
          </top>
          <bottom style="thin">
            <color indexed="64"/>
          </bottom>
        </border>
      </dxf>
    </rfmt>
    <rfmt sheetId="2" sqref="L37"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37" start="0" length="0">
      <dxf>
        <alignment wrapText="1" readingOrder="0"/>
        <border outline="0">
          <left style="thin">
            <color indexed="64"/>
          </left>
          <right style="thin">
            <color indexed="64"/>
          </right>
          <top style="thin">
            <color indexed="64"/>
          </top>
          <bottom style="thin">
            <color indexed="64"/>
          </bottom>
        </border>
      </dxf>
    </rfmt>
    <rfmt sheetId="2" sqref="N37"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O37" start="0" length="0">
      <dxf>
        <alignment wrapText="1" readingOrder="0"/>
        <border outline="0">
          <left style="thin">
            <color indexed="64"/>
          </left>
          <right style="thin">
            <color indexed="64"/>
          </right>
          <top style="thin">
            <color indexed="64"/>
          </top>
          <bottom style="thin">
            <color indexed="64"/>
          </bottom>
        </border>
      </dxf>
    </rfmt>
    <rfmt sheetId="2" sqref="P37" start="0" length="0">
      <dxf>
        <font>
          <sz val="10.5"/>
          <color rgb="FF222222"/>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Q37" start="0" length="0">
      <dxf>
        <font>
          <sz val="10.5"/>
          <color rgb="FF222222"/>
          <name val="Frutiger 45 Light"/>
          <scheme val="none"/>
        </font>
        <alignment horizontal="center" readingOrder="0"/>
        <border outline="0">
          <left style="thin">
            <color indexed="64"/>
          </left>
          <right style="thin">
            <color indexed="64"/>
          </right>
          <top style="thin">
            <color indexed="64"/>
          </top>
          <bottom style="thin">
            <color indexed="64"/>
          </bottom>
        </border>
      </dxf>
    </rfmt>
    <rfmt sheetId="2" sqref="R37" start="0" length="0">
      <dxf>
        <alignment horizontal="general" wrapText="1" readingOrder="0"/>
        <border outline="0">
          <left style="thin">
            <color indexed="64"/>
          </left>
          <right style="thin">
            <color indexed="64"/>
          </right>
          <top style="thin">
            <color indexed="64"/>
          </top>
          <bottom style="thin">
            <color indexed="64"/>
          </bottom>
        </border>
      </dxf>
    </rfmt>
    <rfmt sheetId="2" sqref="S37"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T37" start="0" length="0">
      <dxf>
        <border outline="0">
          <left style="thin">
            <color indexed="64"/>
          </left>
          <right style="thin">
            <color indexed="64"/>
          </right>
          <top style="thin">
            <color indexed="64"/>
          </top>
          <bottom style="thin">
            <color indexed="64"/>
          </bottom>
        </border>
      </dxf>
    </rfmt>
    <rfmt sheetId="2" sqref="U37" start="0" length="0">
      <dxf>
        <border outline="0">
          <left style="thin">
            <color indexed="64"/>
          </left>
          <right style="thin">
            <color indexed="64"/>
          </right>
          <top style="thin">
            <color indexed="64"/>
          </top>
          <bottom style="thin">
            <color indexed="64"/>
          </bottom>
        </border>
      </dxf>
    </rfmt>
    <rfmt sheetId="2" sqref="V37"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W37" start="0" length="0">
      <dxf>
        <border outline="0">
          <left style="thin">
            <color indexed="64"/>
          </left>
          <right style="thin">
            <color indexed="64"/>
          </right>
          <top style="thin">
            <color indexed="64"/>
          </top>
          <bottom style="thin">
            <color indexed="64"/>
          </bottom>
        </border>
      </dxf>
    </rfmt>
    <rfmt sheetId="2" sqref="X37"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m>
  <rrc rId="648" sId="2" ref="A21:XFD21" action="deleteRow">
    <undo index="2" exp="area" ref3D="1" dr="$A$79:$XFD$79" dn="Z_002B7B02_AE94_493B_BD40_E662ABDDCB97_.wvu.Rows" sId="2"/>
    <undo index="0" exp="area" ref3D="1" dr="$A$79:$XFD$79" dn="Z_DAFDC0BE_AD1F_4EDF_98C6_224D9224520D_.wvu.Rows" sId="2"/>
    <undo index="2" exp="area" ref3D="1" dr="$A$79:$XFD$79" dn="Z_A5EF57B5_1223_4AEF_B4AD_A7ECAC09F974_.wvu.Rows" sId="2"/>
    <rfmt sheetId="2" xfDxf="1" sqref="A21:XFD21" start="0" length="0">
      <dxf>
        <alignment horizontal="left" vertical="top" readingOrder="0"/>
      </dxf>
    </rfmt>
    <rfmt sheetId="2" sqref="A21" start="0" length="0">
      <dxf>
        <alignment horizontal="center" readingOrder="0"/>
      </dxf>
    </rfmt>
    <rfmt sheetId="2" sqref="B21" start="0" length="0">
      <dxf>
        <alignment horizontal="center" readingOrder="0"/>
      </dxf>
    </rfmt>
    <rfmt sheetId="2" sqref="C21" start="0" length="0">
      <dxf>
        <alignment horizontal="center" readingOrder="0"/>
      </dxf>
    </rfmt>
    <rfmt sheetId="2" sqref="D21" start="0" length="0">
      <dxf>
        <alignment horizontal="center" readingOrder="0"/>
      </dxf>
    </rfmt>
    <rfmt sheetId="2" sqref="E21" start="0" length="0">
      <dxf>
        <alignment horizontal="center" readingOrder="0"/>
      </dxf>
    </rfmt>
    <rfmt sheetId="2" sqref="F21" start="0" length="0">
      <dxf>
        <alignment horizontal="center" readingOrder="0"/>
      </dxf>
    </rfmt>
    <rfmt sheetId="2" sqref="G21" start="0" length="0">
      <dxf>
        <alignment horizontal="center" readingOrder="0"/>
      </dxf>
    </rfmt>
    <rfmt sheetId="2" sqref="H21" start="0" length="0">
      <dxf>
        <alignment horizontal="center" readingOrder="0"/>
      </dxf>
    </rfmt>
    <rfmt sheetId="2" sqref="I21" start="0" length="0">
      <dxf>
        <alignment horizontal="center" readingOrder="0"/>
      </dxf>
    </rfmt>
    <rfmt sheetId="2" sqref="J21" start="0" length="0">
      <dxf>
        <numFmt numFmtId="164" formatCode="mm/dd/yyyy;@"/>
      </dxf>
    </rfmt>
    <rfmt sheetId="2" sqref="M21" start="0" length="0">
      <dxf>
        <alignment wrapText="1" readingOrder="0"/>
      </dxf>
    </rfmt>
    <rfmt sheetId="2" sqref="Q21" start="0" length="0">
      <dxf>
        <alignment horizontal="center" readingOrder="0"/>
      </dxf>
    </rfmt>
    <rfmt sheetId="2" sqref="R21" start="0" length="0">
      <dxf>
        <alignment horizontal="general" readingOrder="0"/>
      </dxf>
    </rfmt>
    <rfmt sheetId="2" sqref="U21" start="0" length="0">
      <dxf>
        <alignment wrapText="1" readingOrder="0"/>
      </dxf>
    </rfmt>
    <rfmt sheetId="2" sqref="X21" start="0" length="0">
      <dxf>
        <font>
          <sz val="9"/>
          <color theme="1"/>
          <name val="Frutiger 45 Light"/>
          <scheme val="none"/>
        </font>
      </dxf>
    </rfmt>
  </rrc>
  <rfmt sheetId="2" sqref="J20" start="0" length="2147483647">
    <dxf>
      <font>
        <color rgb="FF92D050"/>
      </font>
    </dxf>
  </rfmt>
  <rfmt sheetId="2" sqref="J20" start="0" length="2147483647">
    <dxf>
      <font>
        <color auto="1"/>
      </font>
    </dxf>
  </rfmt>
  <rcc rId="649" sId="2" numFmtId="19">
    <oc r="J37" t="inlineStr">
      <is>
        <t xml:space="preserve">01/18/2019
</t>
      </is>
    </oc>
    <nc r="J37">
      <v>43483</v>
    </nc>
  </rcc>
  <rdn rId="0" localSheetId="2" customView="1" name="Z_DAFDC0BE_AD1F_4EDF_98C6_224D9224520D_.wvu.PrintArea" hidden="1" oldHidden="1">
    <oldFormula>Releases!$K$1:$V$28</oldFormula>
  </rdn>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Rows" hidden="1" oldHidden="1">
    <formula>Releases!$78:$78</formula>
    <oldFormula>Releases!$78:$78</oldFormula>
  </rdn>
  <rdn rId="0" localSheetId="2" customView="1" name="Z_DAFDC0BE_AD1F_4EDF_98C6_224D9224520D_.wvu.FilterData" hidden="1" oldHidden="1">
    <formula>Releases!$A$1:$Y$77</formula>
    <oldFormula>Releases!$A$1:$Y$77</oldFormula>
  </rdn>
  <rcv guid="{DAFDC0BE-AD1F-4EDF-98C6-224D9224520D}"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4" sId="2" ref="A63:XFD63" action="insertRow">
    <undo index="2" exp="area" ref3D="1" dr="$A$78:$XFD$78" dn="Z_002B7B02_AE94_493B_BD40_E662ABDDCB97_.wvu.Rows" sId="2"/>
    <undo index="0" exp="area" ref3D="1" dr="$A$78:$XFD$78" dn="Z_DAFDC0BE_AD1F_4EDF_98C6_224D9224520D_.wvu.Rows" sId="2"/>
    <undo index="2" exp="area" ref3D="1" dr="$A$78:$XFD$78" dn="Z_A5EF57B5_1223_4AEF_B4AD_A7ECAC09F974_.wvu.Rows" sId="2"/>
  </rrc>
  <rcc rId="655" sId="2">
    <nc r="B63" t="inlineStr">
      <is>
        <t>OET</t>
      </is>
    </nc>
  </rcc>
  <rcc rId="656" sId="2">
    <nc r="C63" t="inlineStr">
      <is>
        <t>EC</t>
      </is>
    </nc>
  </rcc>
  <rcc rId="657" sId="2">
    <nc r="A63" t="inlineStr">
      <is>
        <t xml:space="preserve"> </t>
      </is>
    </nc>
  </rcc>
  <rcc rId="658" sId="2">
    <nc r="D63" t="inlineStr">
      <is>
        <t xml:space="preserve"> </t>
      </is>
    </nc>
  </rcc>
  <rrc rId="659" sId="2" ref="A63:XFD63" action="deleteRow">
    <undo index="2" exp="area" ref3D="1" dr="$A$79:$XFD$79" dn="Z_002B7B02_AE94_493B_BD40_E662ABDDCB97_.wvu.Rows" sId="2"/>
    <undo index="0" exp="area" ref3D="1" dr="$A$79:$XFD$79" dn="Z_DAFDC0BE_AD1F_4EDF_98C6_224D9224520D_.wvu.Rows" sId="2"/>
    <undo index="2" exp="area" ref3D="1" dr="$A$79:$XFD$79" dn="Z_A5EF57B5_1223_4AEF_B4AD_A7ECAC09F974_.wvu.Rows" sId="2"/>
    <rfmt sheetId="2" xfDxf="1" sqref="A63:XFD63" start="0" length="0">
      <dxf>
        <alignment horizontal="left" vertical="top" readingOrder="0"/>
      </dxf>
    </rfmt>
    <rcc rId="0" sId="2" dxf="1">
      <nc r="A63" t="inlineStr">
        <is>
          <t xml:space="preserve"> </t>
        </is>
      </nc>
      <ndxf>
        <alignment horizontal="center" readingOrder="0"/>
        <border outline="0">
          <left style="thin">
            <color indexed="64"/>
          </left>
          <right style="thin">
            <color indexed="64"/>
          </right>
          <top style="thin">
            <color indexed="64"/>
          </top>
          <bottom style="thin">
            <color indexed="64"/>
          </bottom>
        </border>
      </ndxf>
    </rcc>
    <rcc rId="0" sId="2" dxf="1">
      <nc r="B63" t="inlineStr">
        <is>
          <t>OET</t>
        </is>
      </nc>
      <ndxf>
        <alignment horizontal="center" wrapText="1" readingOrder="0"/>
        <border outline="0">
          <left style="thin">
            <color indexed="64"/>
          </left>
          <right style="thin">
            <color indexed="64"/>
          </right>
          <top style="thin">
            <color indexed="64"/>
          </top>
          <bottom style="thin">
            <color indexed="64"/>
          </bottom>
        </border>
      </ndxf>
    </rcc>
    <rcc rId="0" sId="2" dxf="1">
      <nc r="C63" t="inlineStr">
        <is>
          <t>EC</t>
        </is>
      </nc>
      <ndxf>
        <alignment horizontal="center" readingOrder="0"/>
        <border outline="0">
          <left style="thin">
            <color indexed="64"/>
          </left>
          <right style="thin">
            <color indexed="64"/>
          </right>
          <top style="thin">
            <color indexed="64"/>
          </top>
          <bottom style="thin">
            <color indexed="64"/>
          </bottom>
        </border>
      </ndxf>
    </rcc>
    <rcc rId="0" sId="2" dxf="1">
      <nc r="D63" t="inlineStr">
        <is>
          <t xml:space="preserve"> </t>
        </is>
      </nc>
      <ndxf>
        <alignment horizontal="center" readingOrder="0"/>
        <border outline="0">
          <left style="thin">
            <color indexed="64"/>
          </left>
          <right style="thin">
            <color indexed="64"/>
          </right>
          <top style="thin">
            <color indexed="64"/>
          </top>
          <bottom style="thin">
            <color indexed="64"/>
          </bottom>
        </border>
      </ndxf>
    </rcc>
    <rfmt sheetId="2" sqref="E63" start="0" length="0">
      <dxf>
        <alignment horizontal="center" readingOrder="0"/>
        <border outline="0">
          <left style="thin">
            <color indexed="64"/>
          </left>
          <right style="thin">
            <color indexed="64"/>
          </right>
          <top style="thin">
            <color indexed="64"/>
          </top>
          <bottom style="thin">
            <color indexed="64"/>
          </bottom>
        </border>
      </dxf>
    </rfmt>
    <rfmt sheetId="2" sqref="F63" start="0" length="0">
      <dxf>
        <alignment horizontal="center" readingOrder="0"/>
        <border outline="0">
          <left style="thin">
            <color indexed="64"/>
          </left>
          <right style="thin">
            <color indexed="64"/>
          </right>
          <top style="thin">
            <color indexed="64"/>
          </top>
          <bottom style="thin">
            <color indexed="64"/>
          </bottom>
        </border>
      </dxf>
    </rfmt>
    <rfmt sheetId="2" sqref="G63" start="0" length="0">
      <dxf>
        <alignment horizontal="center" readingOrder="0"/>
        <border outline="0">
          <left style="thin">
            <color indexed="64"/>
          </left>
          <right style="thin">
            <color indexed="64"/>
          </right>
          <top style="thin">
            <color indexed="64"/>
          </top>
          <bottom style="thin">
            <color indexed="64"/>
          </bottom>
        </border>
      </dxf>
    </rfmt>
    <rfmt sheetId="2" sqref="H63" start="0" length="0">
      <dxf>
        <alignment horizontal="center" readingOrder="0"/>
        <border outline="0">
          <left style="thin">
            <color indexed="64"/>
          </left>
          <right style="thin">
            <color indexed="64"/>
          </right>
          <top style="thin">
            <color indexed="64"/>
          </top>
          <bottom style="thin">
            <color indexed="64"/>
          </bottom>
        </border>
      </dxf>
    </rfmt>
    <rfmt sheetId="2" sqref="I63" start="0" length="0">
      <dxf>
        <alignment horizontal="center" readingOrder="0"/>
        <border outline="0">
          <left style="thin">
            <color indexed="64"/>
          </left>
          <right style="thin">
            <color indexed="64"/>
          </right>
          <top style="thin">
            <color indexed="64"/>
          </top>
          <bottom style="thin">
            <color indexed="64"/>
          </bottom>
        </border>
      </dxf>
    </rfmt>
    <rfmt sheetId="2" sqref="J63" start="0" length="0">
      <dxf>
        <numFmt numFmtId="164" formatCode="mm/dd/yyyy;@"/>
        <border outline="0">
          <left style="thin">
            <color indexed="64"/>
          </left>
          <right style="thin">
            <color indexed="64"/>
          </right>
          <top style="thin">
            <color indexed="64"/>
          </top>
          <bottom style="thin">
            <color indexed="64"/>
          </bottom>
        </border>
      </dxf>
    </rfmt>
    <rfmt sheetId="2" sqref="K63" start="0" length="0">
      <dxf>
        <alignment wrapText="1" readingOrder="0"/>
        <border outline="0">
          <left style="thin">
            <color indexed="64"/>
          </left>
          <right style="thin">
            <color indexed="64"/>
          </right>
          <top style="thin">
            <color indexed="64"/>
          </top>
          <bottom style="thin">
            <color indexed="64"/>
          </bottom>
        </border>
      </dxf>
    </rfmt>
    <rfmt sheetId="2" sqref="L63"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63" start="0" length="0">
      <dxf>
        <alignment wrapText="1" readingOrder="0"/>
        <border outline="0">
          <left style="thin">
            <color indexed="64"/>
          </left>
          <right style="thin">
            <color indexed="64"/>
          </right>
          <top style="thin">
            <color indexed="64"/>
          </top>
          <bottom style="thin">
            <color indexed="64"/>
          </bottom>
        </border>
      </dxf>
    </rfmt>
    <rfmt sheetId="2" sqref="N63" start="0" length="0">
      <dxf>
        <numFmt numFmtId="19" formatCode="m/d/yyyy"/>
        <border outline="0">
          <left style="thin">
            <color indexed="64"/>
          </left>
          <right style="thin">
            <color indexed="64"/>
          </right>
          <top style="thin">
            <color indexed="64"/>
          </top>
          <bottom style="thin">
            <color indexed="64"/>
          </bottom>
        </border>
      </dxf>
    </rfmt>
    <rfmt sheetId="2" sqref="O63" start="0" length="0">
      <dxf>
        <alignment wrapText="1" readingOrder="0"/>
        <border outline="0">
          <left style="thin">
            <color indexed="64"/>
          </left>
          <right style="thin">
            <color indexed="64"/>
          </right>
          <top style="thin">
            <color indexed="64"/>
          </top>
          <bottom style="thin">
            <color indexed="64"/>
          </bottom>
        </border>
      </dxf>
    </rfmt>
    <rfmt sheetId="2" sqref="P63" start="0" length="0">
      <dxf>
        <border outline="0">
          <left style="thin">
            <color indexed="64"/>
          </left>
          <right style="thin">
            <color indexed="64"/>
          </right>
          <top style="thin">
            <color indexed="64"/>
          </top>
          <bottom style="thin">
            <color indexed="64"/>
          </bottom>
        </border>
      </dxf>
    </rfmt>
    <rfmt sheetId="2" sqref="Q63" start="0" length="0">
      <dxf>
        <alignment horizontal="center" readingOrder="0"/>
        <border outline="0">
          <left style="thin">
            <color indexed="64"/>
          </left>
          <right style="thin">
            <color indexed="64"/>
          </right>
          <top style="thin">
            <color indexed="64"/>
          </top>
          <bottom style="thin">
            <color indexed="64"/>
          </bottom>
        </border>
      </dxf>
    </rfmt>
    <rfmt sheetId="2" sqref="R63" start="0" length="0">
      <dxf>
        <alignment horizontal="general" readingOrder="0"/>
        <border outline="0">
          <left style="thin">
            <color indexed="64"/>
          </left>
          <right style="thin">
            <color indexed="64"/>
          </right>
          <top style="thin">
            <color indexed="64"/>
          </top>
          <bottom style="thin">
            <color indexed="64"/>
          </bottom>
        </border>
      </dxf>
    </rfmt>
    <rfmt sheetId="2" sqref="S63" start="0" length="0">
      <dxf>
        <alignment wrapText="1" readingOrder="0"/>
        <border outline="0">
          <left style="thin">
            <color indexed="64"/>
          </left>
          <right style="thin">
            <color indexed="64"/>
          </right>
          <top style="thin">
            <color indexed="64"/>
          </top>
          <bottom style="thin">
            <color indexed="64"/>
          </bottom>
        </border>
      </dxf>
    </rfmt>
    <rfmt sheetId="2" sqref="T63" start="0" length="0">
      <dxf>
        <border outline="0">
          <left style="thin">
            <color indexed="64"/>
          </left>
          <right style="thin">
            <color indexed="64"/>
          </right>
          <top style="thin">
            <color indexed="64"/>
          </top>
          <bottom style="thin">
            <color indexed="64"/>
          </bottom>
        </border>
      </dxf>
    </rfmt>
    <rfmt sheetId="2" sqref="U63" start="0" length="0">
      <dxf>
        <alignment wrapText="1" readingOrder="0"/>
        <border outline="0">
          <left style="thin">
            <color indexed="64"/>
          </left>
          <right style="thin">
            <color indexed="64"/>
          </right>
          <top style="thin">
            <color indexed="64"/>
          </top>
          <bottom style="thin">
            <color indexed="64"/>
          </bottom>
        </border>
      </dxf>
    </rfmt>
    <rfmt sheetId="2" sqref="V63"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W63" start="0" length="0">
      <dxf>
        <border outline="0">
          <left style="thin">
            <color indexed="64"/>
          </left>
          <right style="thin">
            <color indexed="64"/>
          </right>
          <top style="thin">
            <color indexed="64"/>
          </top>
          <bottom style="thin">
            <color indexed="64"/>
          </bottom>
        </border>
      </dxf>
    </rfmt>
    <rfmt sheetId="2" sqref="X63" start="0" length="0">
      <dxf>
        <font>
          <sz val="9"/>
          <color theme="1"/>
          <name val="Frutiger 45 Light"/>
          <scheme val="none"/>
        </font>
        <border outline="0">
          <left style="thin">
            <color indexed="64"/>
          </left>
          <right style="thin">
            <color indexed="64"/>
          </right>
          <top style="thin">
            <color indexed="64"/>
          </top>
          <bottom style="thin">
            <color indexed="64"/>
          </bottom>
        </border>
      </dxf>
    </rfmt>
  </rrc>
  <rfmt sheetId="2" sqref="N1 N79:N1048576 N49 N16 N62 N63 N64 N67 N47 N50 N20 N17 N18 N24 N25 N31 N26 N28 N30 N29 N68 N48 N60 N32 N36 N22 N33 N34 N21 N5 N41 N40 N39 N45 N43 N70 N81 N23 N71 N27 N72 N46 N73 N74 N75 N77 N51 N78 N79 N54 N52 N42 N58 N35 N37 N57 N53 N59 N55 N61 N56 N44 N80 N15 N65 N66">
    <dxf>
      <numFmt numFmtId="164" formatCode="mm/dd/yyyy;@"/>
    </dxf>
  </rfmt>
  <rcc rId="660" sId="2">
    <oc r="N17" t="inlineStr">
      <is>
        <r>
          <t xml:space="preserve">9/6/2018
</t>
        </r>
        <r>
          <rPr>
            <strike/>
            <sz val="10.5"/>
            <color rgb="FF000000"/>
            <rFont val="Frutiger 45 Light"/>
            <family val="2"/>
          </rPr>
          <t>8/16/2018</t>
        </r>
      </is>
    </oc>
    <nc r="N17" t="inlineStr">
      <is>
        <r>
          <t xml:space="preserve">09/06/2018
</t>
        </r>
        <r>
          <rPr>
            <strike/>
            <sz val="10.5"/>
            <color rgb="FF000000"/>
            <rFont val="Frutiger 45 Light"/>
            <family val="2"/>
          </rPr>
          <t>8/16/2018</t>
        </r>
      </is>
    </nc>
  </rcc>
  <rcc rId="661" sId="2">
    <oc r="N24" t="inlineStr">
      <is>
        <r>
          <t xml:space="preserve">9/13/2018
</t>
        </r>
        <r>
          <rPr>
            <strike/>
            <sz val="10.5"/>
            <color theme="1"/>
            <rFont val="Frutiger 45 Light"/>
            <family val="2"/>
          </rPr>
          <t>TBD
10/18/2018
8/09/2018</t>
        </r>
      </is>
    </oc>
    <nc r="N24" t="inlineStr">
      <is>
        <r>
          <t xml:space="preserve">09/13/2018
</t>
        </r>
        <r>
          <rPr>
            <strike/>
            <sz val="10.5"/>
            <color theme="1"/>
            <rFont val="Frutiger 45 Light"/>
            <family val="2"/>
          </rPr>
          <t>TBD
10/18/2018
08/09/2018</t>
        </r>
      </is>
    </nc>
  </rcc>
  <rcc rId="662" sId="2" numFmtId="19">
    <oc r="N31" t="inlineStr">
      <is>
        <t>913/2018</t>
      </is>
    </oc>
    <nc r="N31">
      <v>43356</v>
    </nc>
  </rcc>
  <rcc rId="663" sId="2">
    <oc r="N30" t="inlineStr">
      <is>
        <t>9/13/2018 -9/14/2018</t>
      </is>
    </oc>
    <nc r="N30" t="inlineStr">
      <is>
        <t>09/13/2018 -09/14/2018</t>
      </is>
    </nc>
  </rcc>
  <rcc rId="664" sId="2">
    <oc r="N21" t="inlineStr">
      <is>
        <r>
          <t xml:space="preserve">9/14/2018
</t>
        </r>
        <r>
          <rPr>
            <strike/>
            <sz val="10.5"/>
            <color theme="1"/>
            <rFont val="Frutiger 45 Light"/>
            <family val="2"/>
          </rPr>
          <t>resched to
November</t>
        </r>
      </is>
    </oc>
    <nc r="N21" t="inlineStr">
      <is>
        <r>
          <t xml:space="preserve">09/14/2018
</t>
        </r>
        <r>
          <rPr>
            <strike/>
            <sz val="10.5"/>
            <color theme="1"/>
            <rFont val="Frutiger 45 Light"/>
            <family val="2"/>
          </rPr>
          <t>resched to
November</t>
        </r>
      </is>
    </nc>
  </rcc>
  <rcc rId="665" sId="2">
    <oc r="N5" t="inlineStr">
      <is>
        <r>
          <t xml:space="preserve">9/20/2018
</t>
        </r>
        <r>
          <rPr>
            <strike/>
            <sz val="10.5"/>
            <color theme="1"/>
            <rFont val="Frutiger 45 Light"/>
            <family val="2"/>
          </rPr>
          <t>8/09/2018</t>
        </r>
      </is>
    </oc>
    <nc r="N5" t="inlineStr">
      <is>
        <r>
          <t>09/20/2018
0</t>
        </r>
        <r>
          <rPr>
            <strike/>
            <sz val="10.5"/>
            <color theme="1"/>
            <rFont val="Frutiger 45 Light"/>
            <family val="2"/>
          </rPr>
          <t>8/09/2018</t>
        </r>
      </is>
    </nc>
  </rcc>
  <rcc rId="666" sId="2">
    <oc r="N41" t="inlineStr">
      <is>
        <r>
          <rPr>
            <sz val="10.5"/>
            <color theme="1"/>
            <rFont val="Frutiger 45 Light"/>
            <family val="2"/>
          </rPr>
          <t>9/21/2018</t>
        </r>
        <r>
          <rPr>
            <strike/>
            <sz val="10.5"/>
            <color theme="1"/>
            <rFont val="Frutiger 45 Light"/>
            <family val="2"/>
          </rPr>
          <t xml:space="preserve">
8/17/2018</t>
        </r>
      </is>
    </oc>
    <nc r="N41" t="inlineStr">
      <is>
        <r>
          <rPr>
            <sz val="10.5"/>
            <color theme="1"/>
            <rFont val="Frutiger 45 Light"/>
            <family val="2"/>
          </rPr>
          <t>09/21/2018</t>
        </r>
        <r>
          <rPr>
            <strike/>
            <sz val="10.5"/>
            <color theme="1"/>
            <rFont val="Frutiger 45 Light"/>
            <family val="2"/>
          </rPr>
          <t xml:space="preserve">
08/17/2018</t>
        </r>
      </is>
    </nc>
  </rcc>
  <rcc rId="667" sId="2">
    <oc r="N23" t="inlineStr">
      <is>
        <r>
          <t xml:space="preserve">10/18/2018
</t>
        </r>
        <r>
          <rPr>
            <strike/>
            <sz val="10.5"/>
            <color theme="1"/>
            <rFont val="Frutiger 45 Light"/>
            <family val="2"/>
          </rPr>
          <t>TBD 
9/20/2018
8/16/2018</t>
        </r>
      </is>
    </oc>
    <nc r="N23" t="inlineStr">
      <is>
        <r>
          <t xml:space="preserve">10/18/2018
</t>
        </r>
        <r>
          <rPr>
            <strike/>
            <sz val="10.5"/>
            <color theme="1"/>
            <rFont val="Frutiger 45 Light"/>
            <family val="2"/>
          </rPr>
          <t>TBD 
09/20/2018
08/16/2018</t>
        </r>
      </is>
    </nc>
  </rcc>
  <rcc rId="668" sId="2">
    <oc r="N72" t="inlineStr">
      <is>
        <r>
          <t xml:space="preserve">10/25/2018
</t>
        </r>
        <r>
          <rPr>
            <strike/>
            <sz val="10.5"/>
            <color theme="1"/>
            <rFont val="Frutiger 45 Light"/>
            <family val="2"/>
          </rPr>
          <t>TBD
10/18/2018
8/16/2018</t>
        </r>
      </is>
    </oc>
    <nc r="N72" t="inlineStr">
      <is>
        <r>
          <t xml:space="preserve">10/25/2018
</t>
        </r>
        <r>
          <rPr>
            <strike/>
            <sz val="10.5"/>
            <color theme="1"/>
            <rFont val="Frutiger 45 Light"/>
            <family val="2"/>
          </rPr>
          <t>TBD
10/18/2018
08/16/2018</t>
        </r>
      </is>
    </nc>
  </rcc>
  <rcc rId="669" sId="2">
    <oc r="N42" t="inlineStr">
      <is>
        <r>
          <t xml:space="preserve">1/10/2019
</t>
        </r>
        <r>
          <rPr>
            <strike/>
            <sz val="10.5"/>
            <color theme="1"/>
            <rFont val="Frutiger 45 Light"/>
            <family val="2"/>
          </rPr>
          <t>8/16/2018</t>
        </r>
      </is>
    </oc>
    <nc r="N42" t="inlineStr">
      <is>
        <r>
          <t>01/10/2019
0</t>
        </r>
        <r>
          <rPr>
            <strike/>
            <sz val="10.5"/>
            <color theme="1"/>
            <rFont val="Frutiger 45 Light"/>
            <family val="2"/>
          </rPr>
          <t>8/16/2018</t>
        </r>
      </is>
    </nc>
  </rcc>
  <rcc rId="670" sId="2">
    <oc r="N37" t="inlineStr">
      <is>
        <r>
          <t xml:space="preserve">1/18/2019
</t>
        </r>
        <r>
          <rPr>
            <strike/>
            <sz val="10.5"/>
            <color rgb="FF000000"/>
            <rFont val="Frutiger 45 Light"/>
            <family val="2"/>
          </rPr>
          <t>8/10/2018</t>
        </r>
      </is>
    </oc>
    <nc r="N37" t="inlineStr">
      <is>
        <r>
          <t xml:space="preserve">01/18/2019
</t>
        </r>
        <r>
          <rPr>
            <strike/>
            <sz val="10.5"/>
            <color rgb="FF000000"/>
            <rFont val="Frutiger 45 Light"/>
            <family val="2"/>
          </rPr>
          <t>08/10/2018</t>
        </r>
      </is>
    </nc>
  </rcc>
  <rcc rId="671" sId="2">
    <oc r="N44" t="inlineStr">
      <is>
        <r>
          <t xml:space="preserve">2/7/2019
</t>
        </r>
        <r>
          <rPr>
            <strike/>
            <sz val="10.5"/>
            <color theme="1"/>
            <rFont val="Frutiger 45 Light"/>
            <family val="2"/>
          </rPr>
          <t>8/16/2018</t>
        </r>
      </is>
    </oc>
    <nc r="N44" t="inlineStr">
      <is>
        <r>
          <t xml:space="preserve">02/07/2019
</t>
        </r>
        <r>
          <rPr>
            <strike/>
            <sz val="10.5"/>
            <color theme="1"/>
            <rFont val="Frutiger 45 Light"/>
            <family val="2"/>
          </rPr>
          <t>08/16/2018</t>
        </r>
      </is>
    </nc>
  </rcc>
  <rcc rId="672" sId="2" numFmtId="19">
    <oc r="J44" t="inlineStr">
      <is>
        <t xml:space="preserve">02/7/2019
</t>
      </is>
    </oc>
    <nc r="J44">
      <v>43503</v>
    </nc>
  </rcc>
  <rcc rId="673" sId="2">
    <oc r="N35" t="inlineStr">
      <is>
        <r>
          <t xml:space="preserve">1/18/2019
</t>
        </r>
        <r>
          <rPr>
            <strike/>
            <sz val="10.5"/>
            <color rgb="FF000000"/>
            <rFont val="Frutiger 45 Light"/>
            <family val="2"/>
          </rPr>
          <t>8/10/2018</t>
        </r>
      </is>
    </oc>
    <nc r="N35" t="inlineStr">
      <is>
        <r>
          <t xml:space="preserve">01/18/2019
</t>
        </r>
        <r>
          <rPr>
            <strike/>
            <sz val="10.5"/>
            <color rgb="FF000000"/>
            <rFont val="Frutiger 45 Light"/>
            <family val="2"/>
          </rPr>
          <t>08/10/2018</t>
        </r>
      </is>
    </nc>
  </rcc>
  <rrc rId="674" sId="2" ref="A74:XFD74" action="insertRow">
    <undo index="2" exp="area" ref3D="1" dr="$A$78:$XFD$78" dn="Z_002B7B02_AE94_493B_BD40_E662ABDDCB97_.wvu.Rows" sId="2"/>
    <undo index="0" exp="area" ref3D="1" dr="$A$78:$XFD$78" dn="Z_DAFDC0BE_AD1F_4EDF_98C6_224D9224520D_.wvu.Rows" sId="2"/>
    <undo index="2" exp="area" ref3D="1" dr="$A$78:$XFD$78" dn="Z_A5EF57B5_1223_4AEF_B4AD_A7ECAC09F974_.wvu.Rows" sId="2"/>
  </rrc>
  <rfmt sheetId="2" sqref="A74" start="0" length="0">
    <dxf>
      <fill>
        <patternFill patternType="solid">
          <bgColor rgb="FF92D050"/>
        </patternFill>
      </fill>
    </dxf>
  </rfmt>
  <rfmt sheetId="2" sqref="B74" start="0" length="0">
    <dxf>
      <fill>
        <patternFill patternType="solid">
          <bgColor rgb="FF92D050"/>
        </patternFill>
      </fill>
    </dxf>
  </rfmt>
  <rfmt sheetId="2" sqref="C74" start="0" length="0">
    <dxf>
      <fill>
        <patternFill patternType="solid">
          <bgColor rgb="FF92D050"/>
        </patternFill>
      </fill>
    </dxf>
  </rfmt>
  <rfmt sheetId="2" sqref="D74" start="0" length="0">
    <dxf>
      <fill>
        <patternFill patternType="solid">
          <bgColor rgb="FF92D050"/>
        </patternFill>
      </fill>
    </dxf>
  </rfmt>
  <rfmt sheetId="2" sqref="E74" start="0" length="0">
    <dxf>
      <fill>
        <patternFill patternType="solid">
          <bgColor rgb="FF92D050"/>
        </patternFill>
      </fill>
    </dxf>
  </rfmt>
  <rfmt sheetId="2" sqref="F74" start="0" length="0">
    <dxf>
      <fill>
        <patternFill patternType="solid">
          <bgColor rgb="FF92D050"/>
        </patternFill>
      </fill>
    </dxf>
  </rfmt>
  <rfmt sheetId="2" sqref="G74" start="0" length="0">
    <dxf>
      <fill>
        <patternFill patternType="solid">
          <bgColor rgb="FF92D050"/>
        </patternFill>
      </fill>
    </dxf>
  </rfmt>
  <rfmt sheetId="2" sqref="H74" start="0" length="0">
    <dxf>
      <fill>
        <patternFill patternType="solid">
          <bgColor rgb="FF92D050"/>
        </patternFill>
      </fill>
    </dxf>
  </rfmt>
  <rfmt sheetId="2" sqref="I74" start="0" length="0">
    <dxf>
      <fill>
        <patternFill patternType="solid">
          <bgColor rgb="FF92D050"/>
        </patternFill>
      </fill>
    </dxf>
  </rfmt>
  <rfmt sheetId="2" sqref="J74" start="0" length="0">
    <dxf>
      <fill>
        <patternFill patternType="solid">
          <bgColor rgb="FF92D050"/>
        </patternFill>
      </fill>
      <alignment wrapText="1" readingOrder="0"/>
    </dxf>
  </rfmt>
  <rfmt sheetId="2" sqref="K74" start="0" length="0">
    <dxf>
      <fill>
        <patternFill patternType="solid">
          <bgColor rgb="FF92D050"/>
        </patternFill>
      </fill>
    </dxf>
  </rfmt>
  <rfmt sheetId="2" sqref="L74" start="0" length="0">
    <dxf>
      <font>
        <u val="none"/>
        <sz val="10.5"/>
        <color theme="1"/>
        <name val="Frutiger 45 Light"/>
        <scheme val="none"/>
      </font>
      <fill>
        <patternFill patternType="solid">
          <bgColor rgb="FF92D050"/>
        </patternFill>
      </fill>
      <alignment horizontal="left" readingOrder="0"/>
    </dxf>
  </rfmt>
  <rfmt sheetId="2" sqref="M74" start="0" length="0">
    <dxf>
      <fill>
        <patternFill patternType="solid">
          <bgColor rgb="FF92D050"/>
        </patternFill>
      </fill>
    </dxf>
  </rfmt>
  <rfmt sheetId="2" sqref="N74" start="0" length="0">
    <dxf>
      <fill>
        <patternFill patternType="solid">
          <bgColor rgb="FF92D050"/>
        </patternFill>
      </fill>
      <alignment wrapText="1" readingOrder="0"/>
    </dxf>
  </rfmt>
  <rfmt sheetId="2" sqref="O74" start="0" length="0">
    <dxf>
      <fill>
        <patternFill patternType="solid">
          <bgColor rgb="FF92D050"/>
        </patternFill>
      </fill>
    </dxf>
  </rfmt>
  <rfmt sheetId="2" sqref="P74" start="0" length="0">
    <dxf>
      <fill>
        <patternFill patternType="solid">
          <bgColor rgb="FF92D050"/>
        </patternFill>
      </fill>
    </dxf>
  </rfmt>
  <rfmt sheetId="2" sqref="Q74" start="0" length="0">
    <dxf>
      <fill>
        <patternFill patternType="solid">
          <bgColor rgb="FF92D050"/>
        </patternFill>
      </fill>
    </dxf>
  </rfmt>
  <rfmt sheetId="2" sqref="R74" start="0" length="0">
    <dxf>
      <fill>
        <patternFill patternType="solid">
          <bgColor rgb="FF92D050"/>
        </patternFill>
      </fill>
      <alignment wrapText="1" readingOrder="0"/>
    </dxf>
  </rfmt>
  <rfmt sheetId="2" sqref="S74" start="0" length="0">
    <dxf>
      <fill>
        <patternFill patternType="solid">
          <bgColor rgb="FF92D050"/>
        </patternFill>
      </fill>
      <alignment wrapText="0" readingOrder="0"/>
    </dxf>
  </rfmt>
  <rfmt sheetId="2" sqref="T74" start="0" length="0">
    <dxf>
      <fill>
        <patternFill patternType="solid">
          <bgColor rgb="FF92D050"/>
        </patternFill>
      </fill>
    </dxf>
  </rfmt>
  <rfmt sheetId="2" sqref="U74" start="0" length="0">
    <dxf>
      <fill>
        <patternFill patternType="solid">
          <bgColor rgb="FF92D050"/>
        </patternFill>
      </fill>
      <alignment wrapText="0" readingOrder="0"/>
    </dxf>
  </rfmt>
  <rfmt sheetId="2" sqref="V74" start="0" length="0">
    <dxf>
      <fill>
        <patternFill patternType="solid">
          <bgColor rgb="FF92D050"/>
        </patternFill>
      </fill>
    </dxf>
  </rfmt>
  <rfmt sheetId="2" sqref="W74" start="0" length="0">
    <dxf>
      <fill>
        <patternFill patternType="solid">
          <bgColor rgb="FF92D050"/>
        </patternFill>
      </fill>
    </dxf>
  </rfmt>
  <rfmt sheetId="2" sqref="X74" start="0" length="0">
    <dxf>
      <fill>
        <patternFill patternType="solid">
          <bgColor rgb="FF92D050"/>
        </patternFill>
      </fill>
      <alignment wrapText="1" readingOrder="0"/>
    </dxf>
  </rfmt>
  <rfmt sheetId="2" sqref="Y74" start="0" length="0">
    <dxf/>
  </rfmt>
  <rcc rId="675" sId="2" numFmtId="19">
    <nc r="J74" t="inlineStr">
      <is>
        <t>TBD</t>
      </is>
    </nc>
  </rcc>
  <rfmt sheetId="2" sqref="J20" start="0" length="2147483647">
    <dxf>
      <font>
        <color rgb="FF92D050"/>
      </font>
    </dxf>
  </rfmt>
  <rfmt sheetId="2" sqref="J39" start="0" length="2147483647">
    <dxf>
      <font>
        <color rgb="FF92D050"/>
      </font>
    </dxf>
  </rfmt>
  <rfmt sheetId="2" sqref="J46" start="0" length="2147483647">
    <dxf>
      <font>
        <color rgb="FF92D050"/>
      </font>
    </dxf>
  </rfmt>
  <rfmt sheetId="2" sqref="J51" start="0" length="2147483647">
    <dxf>
      <font>
        <color rgb="FF92D050"/>
      </font>
    </dxf>
  </rfmt>
  <rfmt sheetId="2" sqref="J54" start="0" length="2147483647">
    <dxf>
      <font>
        <color rgb="FF92D050"/>
      </font>
    </dxf>
  </rfmt>
  <rfmt sheetId="2" sqref="J59" start="0" length="2147483647">
    <dxf>
      <font>
        <color rgb="FF92D050"/>
      </font>
    </dxf>
  </rfmt>
  <rfmt sheetId="2" sqref="J57" start="0" length="2147483647">
    <dxf>
      <font>
        <color rgb="FF92D050"/>
      </font>
    </dxf>
  </rfmt>
  <rfmt sheetId="2" sqref="J61" start="0" length="2147483647">
    <dxf>
      <font>
        <color rgb="FF92D050"/>
      </font>
    </dxf>
  </rfmt>
  <rfmt sheetId="2" sqref="J74" start="0" length="2147483647">
    <dxf>
      <font>
        <color rgb="FF92D050"/>
      </font>
    </dxf>
  </rfmt>
  <rcc rId="676" sId="2">
    <oc r="A19" t="inlineStr">
      <is>
        <t>EC19</t>
      </is>
    </oc>
    <nc r="A19"/>
  </rcc>
  <rcc rId="677" sId="2">
    <oc r="C19" t="inlineStr">
      <is>
        <t>EC</t>
      </is>
    </oc>
    <nc r="C19"/>
  </rcc>
  <rcc rId="678" sId="2">
    <oc r="A38" t="inlineStr">
      <is>
        <t>EC28</t>
      </is>
    </oc>
    <nc r="A38"/>
  </rcc>
  <rcc rId="679" sId="2">
    <oc r="C38" t="inlineStr">
      <is>
        <t>EC</t>
      </is>
    </oc>
    <nc r="C38"/>
  </rcc>
  <rrc rId="680" sId="2" ref="A19:XFD19" action="deleteRow">
    <rfmt sheetId="2" xfDxf="1" sqref="A19:XFD19" start="0" length="0">
      <dxf>
        <alignment horizontal="left" vertical="top" readingOrder="0"/>
      </dxf>
    </rfmt>
    <rfmt sheetId="2" sqref="A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B19"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fmt sheetId="2" sqref="C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D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19" start="0" length="0">
      <dxf>
        <numFmt numFmtId="164"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19" start="0" length="0">
      <dxf>
        <numFmt numFmtId="164"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19"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19"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19"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19"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19"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19"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19" start="0" length="0">
      <dxf/>
    </rfmt>
  </rrc>
  <rrc rId="681" sId="2" ref="A37:XFD37" action="deleteRow">
    <rfmt sheetId="2" xfDxf="1" sqref="A37:XFD37" start="0" length="0">
      <dxf>
        <alignment horizontal="left" vertical="top" readingOrder="0"/>
      </dxf>
    </rfmt>
    <rfmt sheetId="2" sqref="A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B37" start="0" length="0">
      <dxf>
        <fill>
          <patternFill patternType="solid">
            <bgColor rgb="FF92D050"/>
          </patternFill>
        </fill>
        <alignment horizontal="center" wrapText="1" readingOrder="0"/>
        <border outline="0">
          <left style="thin">
            <color indexed="64"/>
          </left>
          <right style="thin">
            <color indexed="64"/>
          </right>
          <top style="thin">
            <color indexed="64"/>
          </top>
          <bottom style="thin">
            <color indexed="64"/>
          </bottom>
        </border>
      </dxf>
    </rfmt>
    <rfmt sheetId="2" sqref="C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D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E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G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H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I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J37" start="0" length="0">
      <dxf>
        <numFmt numFmtId="164"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K37"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L37"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M37"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N37" start="0" length="0">
      <dxf>
        <numFmt numFmtId="164" formatCode="mm/dd/yyyy;@"/>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O37" start="0" length="0">
      <dxf>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P37"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Q37" start="0" length="0">
      <dxf>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R37" start="0" length="0">
      <dxf>
        <fill>
          <patternFill patternType="solid">
            <bgColor rgb="FF92D050"/>
          </patternFill>
        </fill>
        <alignment horizontal="general" wrapText="1" readingOrder="0"/>
        <border outline="0">
          <left style="thin">
            <color indexed="64"/>
          </left>
          <right style="thin">
            <color indexed="64"/>
          </right>
          <top style="thin">
            <color indexed="64"/>
          </top>
          <bottom style="thin">
            <color indexed="64"/>
          </bottom>
        </border>
      </dxf>
    </rfmt>
    <rfmt sheetId="2" sqref="S37"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T37"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U37"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V37" start="0" length="0">
      <dxf>
        <font>
          <sz val="10.5"/>
          <color rgb="FF000000"/>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W37" start="0" length="0">
      <dxf>
        <fill>
          <patternFill patternType="solid">
            <bgColor rgb="FF92D050"/>
          </patternFill>
        </fill>
        <border outline="0">
          <left style="thin">
            <color indexed="64"/>
          </left>
          <right style="thin">
            <color indexed="64"/>
          </right>
          <top style="thin">
            <color indexed="64"/>
          </top>
          <bottom style="thin">
            <color indexed="64"/>
          </bottom>
        </border>
      </dxf>
    </rfmt>
    <rfmt sheetId="2" sqref="X37" start="0" length="0">
      <dxf>
        <font>
          <sz val="9"/>
          <color theme="1"/>
          <name val="Frutiger 45 Light"/>
          <scheme val="none"/>
        </font>
        <fill>
          <patternFill patternType="solid">
            <bgColor rgb="FF92D050"/>
          </patternFill>
        </fill>
        <alignment wrapText="1" readingOrder="0"/>
        <border outline="0">
          <left style="thin">
            <color indexed="64"/>
          </left>
          <right style="thin">
            <color indexed="64"/>
          </right>
          <top style="thin">
            <color indexed="64"/>
          </top>
          <bottom style="thin">
            <color indexed="64"/>
          </bottom>
        </border>
      </dxf>
    </rfmt>
    <rfmt sheetId="2" sqref="Y37" start="0" length="0">
      <dxf/>
    </rfmt>
  </rrc>
  <rcc rId="682" sId="2">
    <oc r="A19" t="inlineStr">
      <is>
        <t>EC6</t>
      </is>
    </oc>
    <nc r="A19" t="inlineStr">
      <is>
        <t xml:space="preserve"> </t>
      </is>
    </nc>
  </rcc>
  <rcc rId="683" sId="2">
    <oc r="K66" t="inlineStr">
      <is>
        <t xml:space="preserve">ACE maintenance release
Bug fixes
Setup for RRP Fidessa and Blaze
Need regression test
</t>
      </is>
    </oc>
    <nc r="K66" t="inlineStr">
      <is>
        <t>ACE maintenance release
Bug fixes
Setup for RRP Fidessa and Blaze
Need regression test</t>
      </is>
    </nc>
  </rcc>
  <rcc rId="684" sId="2">
    <oc r="K41" t="inlineStr">
      <is>
        <r>
          <rPr>
            <b/>
            <sz val="10.5"/>
            <color theme="1"/>
            <rFont val="Frutiger 45 Light"/>
            <family val="2"/>
          </rPr>
          <t>Review and Release for C Share Purchase</t>
        </r>
        <r>
          <rPr>
            <sz val="10.5"/>
            <color theme="1"/>
            <rFont val="Frutiger 45 Light"/>
            <family val="2"/>
          </rPr>
          <t xml:space="preserve">
To address a gap in the C Share Positions BMSS report pertaining to 529 trades, enhance COE Review &amp; Release process as follows:
When a C share is being purchased in COE for a 529 account, evaluate the following:
• Time horizon of the order = or &gt; 4 years, regardless of aggregate household holdings
If the above conditions is met, route the order for Review &amp; Release.
</t>
        </r>
      </is>
    </oc>
    <nc r="K41" t="inlineStr">
      <is>
        <r>
          <rPr>
            <b/>
            <sz val="10.5"/>
            <color theme="1"/>
            <rFont val="Frutiger 45 Light"/>
            <family val="2"/>
          </rPr>
          <t>Review and Release for C Share Purchase</t>
        </r>
        <r>
          <rPr>
            <sz val="10.5"/>
            <color theme="1"/>
            <rFont val="Frutiger 45 Light"/>
            <family val="2"/>
          </rPr>
          <t xml:space="preserve">
To address a gap in the C Share Positions BMSS report pertaining to 529 trades, enhance COE Review &amp; Release process as follows:
When a C share is being purchased in COE for a 529 account, evaluate the following:
• Time horizon of the order = or &gt; 4 years, regardless of aggregate household holdings
If the above conditions is met, route the order for Review &amp; Release.</t>
        </r>
      </is>
    </nc>
  </rcc>
  <rfmt sheetId="2" sqref="U68 U80" start="0" length="2147483647">
    <dxf>
      <font>
        <color auto="1"/>
      </font>
    </dxf>
  </rfmt>
  <rcc rId="685" sId="2">
    <oc r="U68" t="inlineStr">
      <is>
        <t>Pending completing of its 
regression testing in QA</t>
      </is>
    </oc>
    <nc r="U68" t="inlineStr">
      <is>
        <t>Pending completing of its regression testing in QA</t>
      </is>
    </nc>
  </rcc>
  <rcc rId="686" sId="2">
    <nc r="S80" t="inlineStr">
      <is>
        <t xml:space="preserve">Satish  </t>
      </is>
    </nc>
  </rcc>
  <rcc rId="687" sId="2" numFmtId="19">
    <nc r="N80" t="inlineStr">
      <is>
        <t>October</t>
      </is>
    </nc>
  </rcc>
  <rfmt sheetId="2" sqref="U80" start="0" length="2147483647">
    <dxf>
      <font>
        <color rgb="FFFF0000"/>
      </font>
    </dxf>
  </rfmt>
  <rfmt sheetId="2" sqref="U80" start="0" length="2147483647">
    <dxf>
      <font>
        <b/>
      </font>
    </dxf>
  </rfmt>
  <rfmt sheetId="2" sqref="U80" start="0" length="2147483647">
    <dxf>
      <font>
        <b val="0"/>
      </font>
    </dxf>
  </rfmt>
  <rfmt sheetId="2" sqref="K68" start="0" length="2147483647">
    <dxf>
      <font>
        <color auto="1"/>
      </font>
    </dxf>
  </rfmt>
  <rcc rId="688" sId="2">
    <oc r="K68" t="inlineStr">
      <is>
        <t xml:space="preserve">GADL-5185 - Incorrect employee indicator based 
on account range </t>
      </is>
    </oc>
    <nc r="K68" t="inlineStr">
      <is>
        <t xml:space="preserve">GADL-5185 - Incorrect employee indicator based on account range </t>
      </is>
    </nc>
  </rcc>
  <rrc rId="689" sId="2" ref="A53:XFD53" action="insertRow">
    <undo index="2" exp="area" ref3D="1" dr="$A$79:$XFD$79" dn="Z_002B7B02_AE94_493B_BD40_E662ABDDCB97_.wvu.Rows" sId="2"/>
    <undo index="0" exp="area" ref3D="1" dr="$A$79:$XFD$79" dn="Z_DAFDC0BE_AD1F_4EDF_98C6_224D9224520D_.wvu.Rows" sId="2"/>
    <undo index="2" exp="area" ref3D="1" dr="$A$79:$XFD$79" dn="Z_A5EF57B5_1223_4AEF_B4AD_A7ECAC09F974_.wvu.Rows" sId="2"/>
  </rrc>
  <rm rId="690" sheetId="2" source="A70:XFD70" destination="A53:XFD53" sourceSheetId="2">
    <rfmt sheetId="2" xfDxf="1" sqref="A53:XFD53" start="0" length="0">
      <dxf>
        <alignment horizontal="left" vertical="top" readingOrder="0"/>
      </dxf>
    </rfmt>
    <rfmt sheetId="2" sqref="A53" start="0" length="0">
      <dxf>
        <alignment horizontal="center" readingOrder="0"/>
        <border outline="0">
          <left style="thin">
            <color indexed="64"/>
          </left>
          <right style="thin">
            <color indexed="64"/>
          </right>
          <top style="thin">
            <color indexed="64"/>
          </top>
          <bottom style="thin">
            <color indexed="64"/>
          </bottom>
        </border>
      </dxf>
    </rfmt>
    <rfmt sheetId="2" sqref="B53" start="0" length="0">
      <dxf>
        <alignment horizontal="center" wrapText="1" readingOrder="0"/>
        <border outline="0">
          <left style="thin">
            <color indexed="64"/>
          </left>
          <right style="thin">
            <color indexed="64"/>
          </right>
          <top style="thin">
            <color indexed="64"/>
          </top>
          <bottom style="thin">
            <color indexed="64"/>
          </bottom>
        </border>
      </dxf>
    </rfmt>
    <rfmt sheetId="2" sqref="C53" start="0" length="0">
      <dxf>
        <alignment horizontal="center" readingOrder="0"/>
        <border outline="0">
          <left style="thin">
            <color indexed="64"/>
          </left>
          <right style="thin">
            <color indexed="64"/>
          </right>
          <top style="thin">
            <color indexed="64"/>
          </top>
          <bottom style="thin">
            <color indexed="64"/>
          </bottom>
        </border>
      </dxf>
    </rfmt>
    <rfmt sheetId="2" sqref="D53" start="0" length="0">
      <dxf>
        <alignment horizontal="center" readingOrder="0"/>
        <border outline="0">
          <left style="thin">
            <color indexed="64"/>
          </left>
          <right style="thin">
            <color indexed="64"/>
          </right>
          <top style="thin">
            <color indexed="64"/>
          </top>
          <bottom style="thin">
            <color indexed="64"/>
          </bottom>
        </border>
      </dxf>
    </rfmt>
    <rfmt sheetId="2" sqref="E53" start="0" length="0">
      <dxf>
        <alignment horizontal="center" readingOrder="0"/>
        <border outline="0">
          <left style="thin">
            <color indexed="64"/>
          </left>
          <right style="thin">
            <color indexed="64"/>
          </right>
          <top style="thin">
            <color indexed="64"/>
          </top>
          <bottom style="thin">
            <color indexed="64"/>
          </bottom>
        </border>
      </dxf>
    </rfmt>
    <rfmt sheetId="2" sqref="F53" start="0" length="0">
      <dxf>
        <alignment horizontal="center" readingOrder="0"/>
        <border outline="0">
          <left style="thin">
            <color indexed="64"/>
          </left>
          <right style="thin">
            <color indexed="64"/>
          </right>
          <top style="thin">
            <color indexed="64"/>
          </top>
          <bottom style="thin">
            <color indexed="64"/>
          </bottom>
        </border>
      </dxf>
    </rfmt>
    <rfmt sheetId="2" sqref="G53" start="0" length="0">
      <dxf>
        <alignment horizontal="center" readingOrder="0"/>
        <border outline="0">
          <left style="thin">
            <color indexed="64"/>
          </left>
          <right style="thin">
            <color indexed="64"/>
          </right>
          <top style="thin">
            <color indexed="64"/>
          </top>
          <bottom style="thin">
            <color indexed="64"/>
          </bottom>
        </border>
      </dxf>
    </rfmt>
    <rfmt sheetId="2" sqref="H53" start="0" length="0">
      <dxf>
        <alignment horizontal="center" readingOrder="0"/>
        <border outline="0">
          <left style="thin">
            <color indexed="64"/>
          </left>
          <right style="thin">
            <color indexed="64"/>
          </right>
          <top style="thin">
            <color indexed="64"/>
          </top>
          <bottom style="thin">
            <color indexed="64"/>
          </bottom>
        </border>
      </dxf>
    </rfmt>
    <rfmt sheetId="2" sqref="I53" start="0" length="0">
      <dxf>
        <alignment horizontal="center" readingOrder="0"/>
        <border outline="0">
          <left style="thin">
            <color indexed="64"/>
          </left>
          <right style="thin">
            <color indexed="64"/>
          </right>
          <top style="thin">
            <color indexed="64"/>
          </top>
          <bottom style="thin">
            <color indexed="64"/>
          </bottom>
        </border>
      </dxf>
    </rfmt>
    <rfmt sheetId="2" sqref="J53" start="0" length="0">
      <dxf>
        <numFmt numFmtId="164" formatCode="mm/dd/yyyy;@"/>
        <alignment wrapText="1" readingOrder="0"/>
        <border outline="0">
          <left style="thin">
            <color indexed="64"/>
          </left>
          <right style="thin">
            <color indexed="64"/>
          </right>
          <top style="thin">
            <color indexed="64"/>
          </top>
          <bottom style="thin">
            <color indexed="64"/>
          </bottom>
        </border>
      </dxf>
    </rfmt>
    <rfmt sheetId="2" sqref="K53" start="0" length="0">
      <dxf>
        <alignment wrapText="1" readingOrder="0"/>
        <border outline="0">
          <left style="thin">
            <color indexed="64"/>
          </left>
          <right style="thin">
            <color indexed="64"/>
          </right>
          <top style="thin">
            <color indexed="64"/>
          </top>
          <bottom style="thin">
            <color indexed="64"/>
          </bottom>
        </border>
      </dxf>
    </rfmt>
    <rfmt sheetId="2" sqref="L53"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M53" start="0" length="0">
      <dxf>
        <alignment wrapText="1" readingOrder="0"/>
        <border outline="0">
          <left style="thin">
            <color indexed="64"/>
          </left>
          <right style="thin">
            <color indexed="64"/>
          </right>
          <top style="thin">
            <color indexed="64"/>
          </top>
          <bottom style="thin">
            <color indexed="64"/>
          </bottom>
        </border>
      </dxf>
    </rfmt>
    <rfmt sheetId="2" sqref="N53" start="0" length="0">
      <dxf>
        <numFmt numFmtId="164" formatCode="mm/dd/yyyy;@"/>
        <alignment wrapText="1" readingOrder="0"/>
      </dxf>
    </rfmt>
    <rfmt sheetId="2" sqref="O53" start="0" length="0">
      <dxf>
        <alignment wrapText="1" readingOrder="0"/>
        <border outline="0">
          <left style="thin">
            <color indexed="64"/>
          </left>
          <right style="thin">
            <color indexed="64"/>
          </right>
          <top style="thin">
            <color indexed="64"/>
          </top>
          <bottom style="thin">
            <color indexed="64"/>
          </bottom>
        </border>
      </dxf>
    </rfmt>
    <rfmt sheetId="2" sqref="P53" start="0" length="0">
      <dxf>
        <alignment wrapText="1" readingOrder="0"/>
        <border outline="0">
          <left style="thin">
            <color indexed="64"/>
          </left>
          <right style="thin">
            <color indexed="64"/>
          </right>
          <top style="thin">
            <color indexed="64"/>
          </top>
          <bottom style="thin">
            <color indexed="64"/>
          </bottom>
        </border>
      </dxf>
    </rfmt>
    <rfmt sheetId="2" sqref="Q53" start="0" length="0">
      <dxf>
        <alignment horizontal="center" wrapText="1" readingOrder="0"/>
        <border outline="0">
          <left style="thin">
            <color indexed="64"/>
          </left>
          <right style="thin">
            <color indexed="64"/>
          </right>
          <top style="thin">
            <color indexed="64"/>
          </top>
          <bottom style="thin">
            <color indexed="64"/>
          </bottom>
        </border>
      </dxf>
    </rfmt>
    <rfmt sheetId="2" sqref="R53" start="0" length="0">
      <dxf>
        <alignment horizontal="general" wrapText="1" readingOrder="0"/>
        <border outline="0">
          <left style="thin">
            <color indexed="64"/>
          </left>
          <right style="thin">
            <color indexed="64"/>
          </right>
          <top style="thin">
            <color indexed="64"/>
          </top>
          <bottom style="thin">
            <color indexed="64"/>
          </bottom>
        </border>
      </dxf>
    </rfmt>
    <rfmt sheetId="2" sqref="S53" start="0" length="0">
      <dxf>
        <alignment wrapText="1" readingOrder="0"/>
        <border outline="0">
          <left style="thin">
            <color indexed="64"/>
          </left>
          <right style="thin">
            <color indexed="64"/>
          </right>
          <top style="thin">
            <color indexed="64"/>
          </top>
          <bottom style="thin">
            <color indexed="64"/>
          </bottom>
        </border>
      </dxf>
    </rfmt>
    <rfmt sheetId="2" sqref="T53" start="0" length="0">
      <dxf>
        <alignment wrapText="1" readingOrder="0"/>
        <border outline="0">
          <left style="thin">
            <color indexed="64"/>
          </left>
          <right style="thin">
            <color indexed="64"/>
          </right>
          <top style="thin">
            <color indexed="64"/>
          </top>
          <bottom style="thin">
            <color indexed="64"/>
          </bottom>
        </border>
      </dxf>
    </rfmt>
    <rfmt sheetId="2" sqref="U53" start="0" length="0">
      <dxf>
        <alignment wrapText="1" readingOrder="0"/>
        <border outline="0">
          <left style="thin">
            <color indexed="64"/>
          </left>
          <right style="thin">
            <color indexed="64"/>
          </right>
          <top style="thin">
            <color indexed="64"/>
          </top>
          <bottom style="thin">
            <color indexed="64"/>
          </bottom>
        </border>
      </dxf>
    </rfmt>
    <rfmt sheetId="2" sqref="V53" start="0" length="0">
      <dxf>
        <alignment wrapText="1" readingOrder="0"/>
        <border outline="0">
          <left style="thin">
            <color indexed="64"/>
          </left>
          <right style="thin">
            <color indexed="64"/>
          </right>
          <top style="thin">
            <color indexed="64"/>
          </top>
          <bottom style="thin">
            <color indexed="64"/>
          </bottom>
        </border>
      </dxf>
    </rfmt>
    <rfmt sheetId="2" sqref="W53" start="0" length="0">
      <dxf>
        <border outline="0">
          <left style="thin">
            <color indexed="64"/>
          </left>
          <right style="thin">
            <color indexed="64"/>
          </right>
          <top style="thin">
            <color indexed="64"/>
          </top>
          <bottom style="thin">
            <color indexed="64"/>
          </bottom>
        </border>
      </dxf>
    </rfmt>
    <rfmt sheetId="2" sqref="X53" start="0" length="0">
      <dxf>
        <font>
          <sz val="9"/>
          <color theme="1"/>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Y53" start="0" length="0">
      <dxf/>
    </rfmt>
  </rm>
  <rrc rId="691" sId="2" ref="A70:XFD70" action="deleteRow">
    <undo index="2" exp="area" ref3D="1" dr="$A$80:$XFD$80" dn="Z_002B7B02_AE94_493B_BD40_E662ABDDCB97_.wvu.Rows" sId="2"/>
    <undo index="0" exp="area" ref3D="1" dr="$A$80:$XFD$80" dn="Z_DAFDC0BE_AD1F_4EDF_98C6_224D9224520D_.wvu.Rows" sId="2"/>
    <undo index="2" exp="area" ref3D="1" dr="$A$80:$XFD$80" dn="Z_A5EF57B5_1223_4AEF_B4AD_A7ECAC09F974_.wvu.Rows" sId="2"/>
    <rfmt sheetId="2" xfDxf="1" sqref="A70:XFD70" start="0" length="0">
      <dxf>
        <alignment horizontal="left" vertical="top" readingOrder="0"/>
      </dxf>
    </rfmt>
    <rfmt sheetId="2" sqref="A70" start="0" length="0">
      <dxf>
        <alignment horizontal="center" readingOrder="0"/>
      </dxf>
    </rfmt>
    <rfmt sheetId="2" sqref="B70" start="0" length="0">
      <dxf>
        <alignment horizontal="center" readingOrder="0"/>
      </dxf>
    </rfmt>
    <rfmt sheetId="2" sqref="C70" start="0" length="0">
      <dxf>
        <alignment horizontal="center" readingOrder="0"/>
      </dxf>
    </rfmt>
    <rfmt sheetId="2" sqref="D70" start="0" length="0">
      <dxf>
        <alignment horizontal="center" readingOrder="0"/>
      </dxf>
    </rfmt>
    <rfmt sheetId="2" sqref="E70" start="0" length="0">
      <dxf>
        <alignment horizontal="center" readingOrder="0"/>
      </dxf>
    </rfmt>
    <rfmt sheetId="2" sqref="F70" start="0" length="0">
      <dxf>
        <alignment horizontal="center" readingOrder="0"/>
      </dxf>
    </rfmt>
    <rfmt sheetId="2" sqref="G70" start="0" length="0">
      <dxf>
        <alignment horizontal="center" readingOrder="0"/>
      </dxf>
    </rfmt>
    <rfmt sheetId="2" sqref="H70" start="0" length="0">
      <dxf>
        <alignment horizontal="center" readingOrder="0"/>
      </dxf>
    </rfmt>
    <rfmt sheetId="2" sqref="I70" start="0" length="0">
      <dxf>
        <alignment horizontal="center" readingOrder="0"/>
      </dxf>
    </rfmt>
    <rfmt sheetId="2" sqref="J70" start="0" length="0">
      <dxf>
        <numFmt numFmtId="164" formatCode="mm/dd/yyyy;@"/>
      </dxf>
    </rfmt>
    <rfmt sheetId="2" sqref="M70" start="0" length="0">
      <dxf>
        <alignment wrapText="1" readingOrder="0"/>
      </dxf>
    </rfmt>
    <rfmt sheetId="2" sqref="N70" start="0" length="0">
      <dxf>
        <numFmt numFmtId="164" formatCode="mm/dd/yyyy;@"/>
      </dxf>
    </rfmt>
    <rfmt sheetId="2" sqref="Q70" start="0" length="0">
      <dxf>
        <alignment horizontal="center" readingOrder="0"/>
      </dxf>
    </rfmt>
    <rfmt sheetId="2" sqref="R70" start="0" length="0">
      <dxf>
        <alignment horizontal="general" readingOrder="0"/>
      </dxf>
    </rfmt>
    <rfmt sheetId="2" sqref="U70" start="0" length="0">
      <dxf>
        <alignment wrapText="1" readingOrder="0"/>
      </dxf>
    </rfmt>
    <rfmt sheetId="2" sqref="X70" start="0" length="0">
      <dxf>
        <font>
          <sz val="9"/>
          <color theme="1"/>
          <name val="Frutiger 45 Light"/>
          <scheme val="none"/>
        </font>
      </dxf>
    </rfmt>
  </rrc>
  <rcc rId="692" sId="2" numFmtId="19">
    <oc r="N76">
      <v>43440</v>
    </oc>
    <nc r="N76">
      <v>43433</v>
    </nc>
  </rcc>
  <rcc rId="693" sId="2">
    <oc r="A60" t="inlineStr">
      <is>
        <t>EC17</t>
      </is>
    </oc>
    <nc r="A60"/>
  </rcc>
  <rcc rId="694" sId="2">
    <oc r="A58" t="inlineStr">
      <is>
        <t>EC17</t>
      </is>
    </oc>
    <nc r="A58"/>
  </rcc>
  <rcc rId="695" sId="2">
    <oc r="A56" t="inlineStr">
      <is>
        <t>EC17</t>
      </is>
    </oc>
    <nc r="A56"/>
  </rcc>
  <rcc rId="696" sId="2">
    <oc r="A52" t="inlineStr">
      <is>
        <t>EC17</t>
      </is>
    </oc>
    <nc r="A52"/>
  </rcc>
  <rcc rId="697" sId="2">
    <oc r="A49" t="inlineStr">
      <is>
        <t>EC17</t>
      </is>
    </oc>
    <nc r="A49"/>
  </rcc>
  <rcc rId="698" sId="2">
    <oc r="C52" t="inlineStr">
      <is>
        <t>EC</t>
      </is>
    </oc>
    <nc r="C52"/>
  </rcc>
  <rcc rId="699" sId="2">
    <oc r="C49" t="inlineStr">
      <is>
        <t>EC</t>
      </is>
    </oc>
    <nc r="C49"/>
  </rcc>
  <rcc rId="700" sId="2">
    <oc r="C56" t="inlineStr">
      <is>
        <t>EC</t>
      </is>
    </oc>
    <nc r="C56"/>
  </rcc>
  <rcc rId="701" sId="2">
    <oc r="C58" t="inlineStr">
      <is>
        <t>EC</t>
      </is>
    </oc>
    <nc r="C58"/>
  </rcc>
  <rcc rId="702" sId="2">
    <oc r="C60" t="inlineStr">
      <is>
        <t>EC</t>
      </is>
    </oc>
    <nc r="C60"/>
  </rcc>
  <rcc rId="703" sId="2">
    <oc r="A44" t="inlineStr">
      <is>
        <t>EC17</t>
      </is>
    </oc>
    <nc r="A44"/>
  </rcc>
  <rcc rId="704" sId="2">
    <oc r="C44" t="inlineStr">
      <is>
        <t>EC</t>
      </is>
    </oc>
    <nc r="C44"/>
  </rcc>
  <rcc rId="705" sId="2">
    <oc r="A37" t="inlineStr">
      <is>
        <t>EC17</t>
      </is>
    </oc>
    <nc r="A37"/>
  </rcc>
  <rcc rId="706" sId="2">
    <oc r="C37" t="inlineStr">
      <is>
        <t>EC</t>
      </is>
    </oc>
    <nc r="C37"/>
  </rcc>
  <rcc rId="707" sId="2">
    <oc r="L1" t="inlineStr">
      <is>
        <t>Jira</t>
      </is>
    </oc>
    <nc r="L1" t="inlineStr">
      <is>
        <t>JIRA</t>
      </is>
    </nc>
  </rcc>
  <rcc rId="708" sId="2">
    <nc r="M78" t="inlineStr">
      <is>
        <t>Dev</t>
      </is>
    </nc>
  </rcc>
  <rcc rId="709" sId="2">
    <oc r="R1" t="inlineStr">
      <is>
        <t>PACKAGE(s)</t>
      </is>
    </oc>
    <nc r="R1" t="inlineStr">
      <is>
        <t>Packages(s)</t>
      </is>
    </nc>
  </rcc>
  <rcc rId="710" sId="2">
    <oc r="S1" t="inlineStr">
      <is>
        <t>CONTACT</t>
      </is>
    </oc>
    <nc r="S1" t="inlineStr">
      <is>
        <t>Contact</t>
      </is>
    </nc>
  </rcc>
  <rcc rId="711" sId="2">
    <oc r="Q1" t="inlineStr">
      <is>
        <t>SNOW TICKET</t>
      </is>
    </oc>
    <nc r="Q1" t="inlineStr">
      <is>
        <t>SNOW Ticket</t>
      </is>
    </nc>
  </rcc>
  <rcc rId="712" sId="2">
    <oc r="N1" t="inlineStr">
      <is>
        <t>PROD RELEASE (history)</t>
      </is>
    </oc>
    <nc r="N1" t="inlineStr">
      <is>
        <t>PROD Release (history)</t>
      </is>
    </nc>
  </rcc>
  <rcc rId="713" sId="2">
    <oc r="M1" t="inlineStr">
      <is>
        <t>STATUS</t>
      </is>
    </oc>
    <nc r="M1" t="inlineStr">
      <is>
        <t>Status</t>
      </is>
    </nc>
  </rcc>
  <rfmt sheetId="2" sqref="X1" start="0" length="2147483647">
    <dxf>
      <font>
        <sz val="10.5"/>
      </font>
    </dxf>
  </rfmt>
  <rcc rId="714" sId="2">
    <oc r="K1" t="inlineStr">
      <is>
        <t>PROJECTS</t>
      </is>
    </oc>
    <nc r="K1" t="inlineStr">
      <is>
        <t>Projects</t>
      </is>
    </nc>
  </rcc>
  <rfmt sheetId="2" sqref="A1:XFD1">
    <dxf>
      <alignment horizontal="general" readingOrder="0"/>
    </dxf>
  </rfmt>
  <rfmt sheetId="2" sqref="A1:XFD1">
    <dxf>
      <alignment horizontal="center" readingOrder="0"/>
    </dxf>
  </rfmt>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Rows" hidden="1" oldHidden="1">
    <formula>Releases!$79:$79</formula>
    <oldFormula>Releases!$79:$79</oldFormula>
  </rdn>
  <rdn rId="0" localSheetId="2" customView="1" name="Z_DAFDC0BE_AD1F_4EDF_98C6_224D9224520D_.wvu.FilterData" hidden="1" oldHidden="1">
    <formula>Releases!$A$1:$Y$78</formula>
    <oldFormula>Releases!$A$1:$Y$78</oldFormula>
  </rdn>
  <rcv guid="{DAFDC0BE-AD1F-4EDF-98C6-224D9224520D}"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6:M21 M47 M16">
    <dxf>
      <fill>
        <patternFill patternType="solid">
          <bgColor rgb="FFFFFF00"/>
        </patternFill>
      </fill>
    </dxf>
  </rfmt>
  <rcc rId="718" sId="2" xfDxf="1" dxf="1">
    <oc r="K31" t="inlineStr">
      <is>
        <t>VM Project</t>
      </is>
    </oc>
    <nc r="K31" t="inlineStr">
      <is>
        <t>MQ PUT error due to the wrong MQ name</t>
      </is>
    </nc>
    <ndxf>
      <font>
        <color rgb="FF000000"/>
      </font>
      <fill>
        <patternFill patternType="solid">
          <bgColor rgb="FFFFFF00"/>
        </patternFill>
      </fill>
      <alignment vertical="top" wrapText="1" readingOrder="0"/>
      <border outline="0">
        <left style="thin">
          <color indexed="64"/>
        </left>
        <right style="thin">
          <color indexed="64"/>
        </right>
        <top style="thin">
          <color indexed="64"/>
        </top>
        <bottom style="thin">
          <color indexed="64"/>
        </bottom>
      </border>
    </ndxf>
  </rcc>
  <rfmt sheetId="2" sqref="K31">
    <dxf>
      <fill>
        <patternFill patternType="none">
          <bgColor auto="1"/>
        </patternFill>
      </fill>
    </dxf>
  </rfmt>
  <rdn rId="0" localSheetId="2" customView="1" name="Z_DAFDC0BE_AD1F_4EDF_98C6_224D9224520D_.wvu.Rows" hidden="1" oldHidden="1">
    <oldFormula>Releases!$79:$79</oldFormula>
  </rdn>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FilterData" hidden="1" oldHidden="1">
    <formula>Releases!$A$1:$Y$78</formula>
    <oldFormula>Releases!$A$1:$Y$78</oldFormula>
  </rdn>
  <rcv guid="{DAFDC0BE-AD1F-4EDF-98C6-224D9224520D}"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2" ref="A77:XFD77" action="insertRow"/>
  <rm rId="245" sheetId="2" source="A74:XFD74" destination="A77:XFD77" sourceSheetId="2">
    <rfmt sheetId="2" xfDxf="1" sqref="A77:XFD77" start="0" length="0">
      <dxf>
        <alignment horizontal="left" vertical="top" readingOrder="0"/>
      </dxf>
    </rfmt>
    <rfmt sheetId="2" sqref="A77" start="0" length="0">
      <dxf>
        <alignment horizontal="center" vertical="center" readingOrder="0"/>
      </dxf>
    </rfmt>
    <rfmt sheetId="2" sqref="B77" start="0" length="0">
      <dxf>
        <alignment horizontal="center" vertical="center" readingOrder="0"/>
      </dxf>
    </rfmt>
    <rfmt sheetId="2" sqref="C77" start="0" length="0">
      <dxf>
        <alignment horizontal="center" vertical="center" readingOrder="0"/>
      </dxf>
    </rfmt>
    <rfmt sheetId="2" sqref="D77" start="0" length="0">
      <dxf>
        <alignment horizontal="center" vertical="center" readingOrder="0"/>
      </dxf>
    </rfmt>
    <rfmt sheetId="2" sqref="E77" start="0" length="0">
      <dxf>
        <alignment horizontal="center" vertical="center" readingOrder="0"/>
      </dxf>
    </rfmt>
    <rfmt sheetId="2" sqref="F77" start="0" length="0">
      <dxf>
        <alignment horizontal="center" vertical="center" readingOrder="0"/>
      </dxf>
    </rfmt>
    <rfmt sheetId="2" sqref="G77" start="0" length="0">
      <dxf>
        <alignment horizontal="center" vertical="center" readingOrder="0"/>
      </dxf>
    </rfmt>
    <rfmt sheetId="2" sqref="H77" start="0" length="0">
      <dxf>
        <alignment horizontal="center" vertical="center" readingOrder="0"/>
      </dxf>
    </rfmt>
    <rfmt sheetId="2" sqref="I77" start="0" length="0">
      <dxf>
        <alignment horizontal="center" vertical="center" readingOrder="0"/>
      </dxf>
    </rfmt>
    <rfmt sheetId="2" sqref="J77" start="0" length="0">
      <dxf>
        <numFmt numFmtId="19" formatCode="m/d/yyyy"/>
      </dxf>
    </rfmt>
    <rfmt sheetId="2" sqref="K77" start="0" length="0">
      <dxf>
        <font>
          <sz val="10"/>
          <color rgb="FF1F497D"/>
          <name val="Frutiger 45 Light"/>
          <scheme val="minor"/>
        </font>
        <alignment horizontal="general" vertical="center" wrapText="1" readingOrder="0"/>
      </dxf>
    </rfmt>
    <rfmt sheetId="2" sqref="L77" start="0" length="0">
      <dxf>
        <alignment wrapText="1" readingOrder="0"/>
      </dxf>
    </rfmt>
    <rfmt sheetId="2" sqref="M77" start="0" length="0">
      <dxf>
        <numFmt numFmtId="19" formatCode="m/d/yyyy"/>
      </dxf>
    </rfmt>
    <rfmt sheetId="2" sqref="O77" start="0" length="0">
      <dxf>
        <fill>
          <patternFill patternType="solid">
            <bgColor rgb="FFFFFF00"/>
          </patternFill>
        </fill>
      </dxf>
    </rfmt>
    <rfmt sheetId="2" sqref="P77" start="0" length="0">
      <dxf>
        <fill>
          <patternFill patternType="solid">
            <bgColor rgb="FFFFFF00"/>
          </patternFill>
        </fill>
      </dxf>
    </rfmt>
    <rfmt sheetId="2" sqref="R77" start="0" length="0">
      <dxf>
        <font>
          <sz val="10"/>
          <color theme="1"/>
          <name val="Tahoma"/>
          <scheme val="none"/>
        </font>
        <alignment horizontal="general" wrapText="1" readingOrder="0"/>
      </dxf>
    </rfmt>
    <rfmt sheetId="2" sqref="T77" start="0" length="0">
      <dxf>
        <font>
          <sz val="10"/>
          <color rgb="FF1F497D"/>
          <name val="Frutiger 45 Light"/>
          <scheme val="minor"/>
        </font>
        <alignment horizontal="general" wrapText="1" readingOrder="0"/>
      </dxf>
    </rfmt>
  </rm>
  <rrc rId="246" sId="2" ref="A74:XFD74" action="deleteRow">
    <rfmt sheetId="2" xfDxf="1" sqref="A74:XFD74" start="0" length="0">
      <dxf>
        <alignment horizontal="left" vertical="top" readingOrder="0"/>
      </dxf>
    </rfmt>
    <rfmt sheetId="2" sqref="A74" start="0" length="0">
      <dxf>
        <alignment horizontal="center" vertical="center" readingOrder="0"/>
      </dxf>
    </rfmt>
    <rfmt sheetId="2" sqref="B74" start="0" length="0">
      <dxf>
        <alignment horizontal="center" vertical="center" readingOrder="0"/>
      </dxf>
    </rfmt>
    <rfmt sheetId="2" sqref="C74" start="0" length="0">
      <dxf>
        <alignment horizontal="center" vertical="center" readingOrder="0"/>
      </dxf>
    </rfmt>
    <rfmt sheetId="2" sqref="D74" start="0" length="0">
      <dxf>
        <alignment horizontal="center" vertical="center" readingOrder="0"/>
      </dxf>
    </rfmt>
    <rfmt sheetId="2" sqref="E74" start="0" length="0">
      <dxf>
        <alignment horizontal="center" vertical="center" readingOrder="0"/>
      </dxf>
    </rfmt>
    <rfmt sheetId="2" sqref="F74" start="0" length="0">
      <dxf>
        <alignment horizontal="center" vertical="center" readingOrder="0"/>
      </dxf>
    </rfmt>
    <rfmt sheetId="2" sqref="G74" start="0" length="0">
      <dxf>
        <alignment horizontal="center" vertical="center" readingOrder="0"/>
      </dxf>
    </rfmt>
    <rfmt sheetId="2" sqref="H74" start="0" length="0">
      <dxf>
        <alignment horizontal="center" vertical="center" readingOrder="0"/>
      </dxf>
    </rfmt>
    <rfmt sheetId="2" sqref="I74" start="0" length="0">
      <dxf>
        <alignment horizontal="center" vertical="center" readingOrder="0"/>
      </dxf>
    </rfmt>
    <rfmt sheetId="2" sqref="L74" start="0" length="0">
      <dxf>
        <alignment wrapText="1" readingOrder="0"/>
      </dxf>
    </rfmt>
    <rfmt sheetId="2" sqref="T74" start="0" length="0">
      <dxf>
        <alignment wrapText="1" readingOrder="0"/>
      </dxf>
    </rfmt>
  </rrc>
  <rrc rId="247" sId="2" ref="A76:XFD82" action="insertRow"/>
  <rm rId="248" sheetId="2" source="A54:XFD54" destination="A82:XFD82" sourceSheetId="2">
    <rfmt sheetId="2" xfDxf="1" sqref="A82:XFD82" start="0" length="0">
      <dxf>
        <alignment horizontal="left" vertical="top" readingOrder="0"/>
      </dxf>
    </rfmt>
    <rfmt sheetId="2" sqref="A82" start="0" length="0">
      <dxf>
        <alignment horizontal="center" vertical="center" readingOrder="0"/>
      </dxf>
    </rfmt>
    <rfmt sheetId="2" sqref="B82" start="0" length="0">
      <dxf>
        <alignment horizontal="center" vertical="center" readingOrder="0"/>
      </dxf>
    </rfmt>
    <rfmt sheetId="2" sqref="C82" start="0" length="0">
      <dxf>
        <alignment horizontal="center" vertical="center" readingOrder="0"/>
      </dxf>
    </rfmt>
    <rfmt sheetId="2" sqref="D82" start="0" length="0">
      <dxf>
        <alignment horizontal="center" vertical="center" readingOrder="0"/>
      </dxf>
    </rfmt>
    <rfmt sheetId="2" sqref="E82" start="0" length="0">
      <dxf>
        <alignment horizontal="center" vertical="center" readingOrder="0"/>
        <border outline="0">
          <left style="thin">
            <color indexed="64"/>
          </left>
          <right style="thin">
            <color indexed="64"/>
          </right>
          <top style="thin">
            <color indexed="64"/>
          </top>
          <bottom style="thin">
            <color indexed="64"/>
          </bottom>
        </border>
      </dxf>
    </rfmt>
    <rfmt sheetId="2" sqref="F82" start="0" length="0">
      <dxf>
        <alignment horizontal="center" vertical="center" readingOrder="0"/>
        <border outline="0">
          <left style="thin">
            <color indexed="64"/>
          </left>
          <right style="thin">
            <color indexed="64"/>
          </right>
          <top style="thin">
            <color indexed="64"/>
          </top>
          <bottom style="thin">
            <color indexed="64"/>
          </bottom>
        </border>
      </dxf>
    </rfmt>
    <rfmt sheetId="2" sqref="G82" start="0" length="0">
      <dxf>
        <alignment horizontal="center" vertical="center" readingOrder="0"/>
        <border outline="0">
          <left style="thin">
            <color indexed="64"/>
          </left>
          <right style="thin">
            <color indexed="64"/>
          </right>
          <top style="thin">
            <color indexed="64"/>
          </top>
          <bottom style="thin">
            <color indexed="64"/>
          </bottom>
        </border>
      </dxf>
    </rfmt>
    <rfmt sheetId="2" sqref="H82" start="0" length="0">
      <dxf>
        <alignment horizontal="center" vertical="center" readingOrder="0"/>
        <border outline="0">
          <left style="thin">
            <color indexed="64"/>
          </left>
          <right style="thin">
            <color indexed="64"/>
          </right>
          <top style="thin">
            <color indexed="64"/>
          </top>
          <bottom style="thin">
            <color indexed="64"/>
          </bottom>
        </border>
      </dxf>
    </rfmt>
    <rfmt sheetId="2" sqref="I82" start="0" length="0">
      <dxf>
        <alignment horizontal="center" vertical="center" readingOrder="0"/>
        <border outline="0">
          <left style="thin">
            <color indexed="64"/>
          </left>
          <right style="thin">
            <color indexed="64"/>
          </right>
          <top style="thin">
            <color indexed="64"/>
          </top>
          <bottom style="thin">
            <color indexed="64"/>
          </bottom>
        </border>
      </dxf>
    </rfmt>
    <rfmt sheetId="2" sqref="J82" start="0" length="0">
      <dxf>
        <numFmt numFmtId="19" formatCode="m/d/yyyy"/>
        <border outline="0">
          <left style="thin">
            <color indexed="64"/>
          </left>
          <right style="thin">
            <color indexed="64"/>
          </right>
          <top style="thin">
            <color indexed="64"/>
          </top>
          <bottom style="thin">
            <color indexed="64"/>
          </bottom>
        </border>
      </dxf>
    </rfmt>
    <rfmt sheetId="2" sqref="K82"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82" start="0" length="0">
      <dxf>
        <alignment wrapText="1" readingOrder="0"/>
        <border outline="0">
          <left style="thin">
            <color indexed="64"/>
          </left>
          <right style="thin">
            <color indexed="64"/>
          </right>
          <top style="thin">
            <color indexed="64"/>
          </top>
          <bottom style="thin">
            <color indexed="64"/>
          </bottom>
        </border>
      </dxf>
    </rfmt>
    <rfmt sheetId="2" sqref="M82" start="0" length="0">
      <dxf>
        <numFmt numFmtId="19" formatCode="m/d/yyyy"/>
        <border outline="0">
          <left style="thin">
            <color indexed="64"/>
          </left>
          <right style="thin">
            <color indexed="64"/>
          </right>
          <top style="thin">
            <color indexed="64"/>
          </top>
          <bottom style="thin">
            <color indexed="64"/>
          </bottom>
        </border>
      </dxf>
    </rfmt>
    <rfmt sheetId="2" sqref="N82" start="0" length="0">
      <dxf>
        <border outline="0">
          <left style="thin">
            <color indexed="64"/>
          </left>
          <right style="thin">
            <color indexed="64"/>
          </right>
          <top style="thin">
            <color indexed="64"/>
          </top>
          <bottom style="thin">
            <color indexed="64"/>
          </bottom>
        </border>
      </dxf>
    </rfmt>
    <rfmt sheetId="2" sqref="O8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8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82" start="0" length="0">
      <dxf>
        <border outline="0">
          <left style="thin">
            <color indexed="64"/>
          </left>
          <right style="thin">
            <color indexed="64"/>
          </right>
          <top style="thin">
            <color indexed="64"/>
          </top>
          <bottom style="thin">
            <color indexed="64"/>
          </bottom>
        </border>
      </dxf>
    </rfmt>
    <rfmt sheetId="2" sqref="R82"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82" start="0" length="0">
      <dxf>
        <border outline="0">
          <left style="thin">
            <color indexed="64"/>
          </left>
          <right style="thin">
            <color indexed="64"/>
          </right>
          <top style="thin">
            <color indexed="64"/>
          </top>
          <bottom style="thin">
            <color indexed="64"/>
          </bottom>
        </border>
      </dxf>
    </rfmt>
    <rfmt sheetId="2" sqref="T82"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82" start="0" length="0">
      <dxf>
        <border outline="0">
          <left style="thin">
            <color indexed="64"/>
          </left>
          <right style="thin">
            <color indexed="64"/>
          </right>
          <top style="thin">
            <color indexed="64"/>
          </top>
          <bottom style="thin">
            <color indexed="64"/>
          </bottom>
        </border>
      </dxf>
    </rfmt>
    <rfmt sheetId="2" sqref="V82" start="0" length="0">
      <dxf>
        <border outline="0">
          <left style="thin">
            <color indexed="64"/>
          </left>
          <right style="thin">
            <color indexed="64"/>
          </right>
          <top style="thin">
            <color indexed="64"/>
          </top>
          <bottom style="thin">
            <color indexed="64"/>
          </bottom>
        </border>
      </dxf>
    </rfmt>
    <rfmt sheetId="2" sqref="W82" start="0" length="0">
      <dxf>
        <border outline="0">
          <left style="thin">
            <color indexed="64"/>
          </left>
          <right style="thin">
            <color indexed="64"/>
          </right>
          <top style="thin">
            <color indexed="64"/>
          </top>
          <bottom style="thin">
            <color indexed="64"/>
          </bottom>
        </border>
      </dxf>
    </rfmt>
  </rm>
  <rm rId="249" sheetId="2" source="A49:XFD49" destination="A81:XFD81" sourceSheetId="2">
    <rfmt sheetId="2" xfDxf="1" sqref="A81:XFD81" start="0" length="0">
      <dxf>
        <alignment horizontal="left" vertical="top" readingOrder="0"/>
      </dxf>
    </rfmt>
    <rfmt sheetId="2" sqref="A81" start="0" length="0">
      <dxf>
        <alignment horizontal="center" vertical="center" readingOrder="0"/>
      </dxf>
    </rfmt>
    <rfmt sheetId="2" sqref="B81" start="0" length="0">
      <dxf>
        <alignment horizontal="center" vertical="center" readingOrder="0"/>
      </dxf>
    </rfmt>
    <rfmt sheetId="2" sqref="C81" start="0" length="0">
      <dxf>
        <alignment horizontal="center" vertical="center" readingOrder="0"/>
      </dxf>
    </rfmt>
    <rfmt sheetId="2" sqref="D81" start="0" length="0">
      <dxf>
        <alignment horizontal="center" vertical="center" readingOrder="0"/>
      </dxf>
    </rfmt>
    <rfmt sheetId="2" sqref="E81" start="0" length="0">
      <dxf>
        <alignment horizontal="center" vertical="center" readingOrder="0"/>
        <border outline="0">
          <left style="thin">
            <color indexed="64"/>
          </left>
          <right style="thin">
            <color indexed="64"/>
          </right>
          <top style="thin">
            <color indexed="64"/>
          </top>
          <bottom style="thin">
            <color indexed="64"/>
          </bottom>
        </border>
      </dxf>
    </rfmt>
    <rfmt sheetId="2" sqref="F81" start="0" length="0">
      <dxf>
        <alignment horizontal="center" vertical="center" readingOrder="0"/>
        <border outline="0">
          <left style="thin">
            <color indexed="64"/>
          </left>
          <right style="thin">
            <color indexed="64"/>
          </right>
          <top style="thin">
            <color indexed="64"/>
          </top>
          <bottom style="thin">
            <color indexed="64"/>
          </bottom>
        </border>
      </dxf>
    </rfmt>
    <rfmt sheetId="2" sqref="G81" start="0" length="0">
      <dxf>
        <alignment horizontal="center" vertical="center" readingOrder="0"/>
        <border outline="0">
          <left style="thin">
            <color indexed="64"/>
          </left>
          <right style="thin">
            <color indexed="64"/>
          </right>
          <top style="thin">
            <color indexed="64"/>
          </top>
          <bottom style="thin">
            <color indexed="64"/>
          </bottom>
        </border>
      </dxf>
    </rfmt>
    <rfmt sheetId="2" sqref="H81" start="0" length="0">
      <dxf>
        <alignment horizontal="center" vertical="center" readingOrder="0"/>
        <border outline="0">
          <left style="thin">
            <color indexed="64"/>
          </left>
          <right style="thin">
            <color indexed="64"/>
          </right>
          <top style="thin">
            <color indexed="64"/>
          </top>
          <bottom style="thin">
            <color indexed="64"/>
          </bottom>
        </border>
      </dxf>
    </rfmt>
    <rfmt sheetId="2" sqref="I81" start="0" length="0">
      <dxf>
        <alignment horizontal="center" vertical="center" readingOrder="0"/>
        <border outline="0">
          <left style="thin">
            <color indexed="64"/>
          </left>
          <right style="thin">
            <color indexed="64"/>
          </right>
          <top style="thin">
            <color indexed="64"/>
          </top>
          <bottom style="thin">
            <color indexed="64"/>
          </bottom>
        </border>
      </dxf>
    </rfmt>
    <rfmt sheetId="2" sqref="J81" start="0" length="0">
      <dxf>
        <numFmt numFmtId="19" formatCode="m/d/yyyy"/>
        <border outline="0">
          <left style="thin">
            <color indexed="64"/>
          </left>
          <right style="thin">
            <color indexed="64"/>
          </right>
          <top style="thin">
            <color indexed="64"/>
          </top>
          <bottom style="thin">
            <color indexed="64"/>
          </bottom>
        </border>
      </dxf>
    </rfmt>
    <rfmt sheetId="2" sqref="K81"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81" start="0" length="0">
      <dxf>
        <alignment wrapText="1" readingOrder="0"/>
        <border outline="0">
          <left style="thin">
            <color indexed="64"/>
          </left>
          <right style="thin">
            <color indexed="64"/>
          </right>
          <top style="thin">
            <color indexed="64"/>
          </top>
          <bottom style="thin">
            <color indexed="64"/>
          </bottom>
        </border>
      </dxf>
    </rfmt>
    <rfmt sheetId="2" sqref="M81" start="0" length="0">
      <dxf>
        <numFmt numFmtId="19" formatCode="m/d/yyyy"/>
        <border outline="0">
          <left style="thin">
            <color indexed="64"/>
          </left>
          <right style="thin">
            <color indexed="64"/>
          </right>
          <top style="thin">
            <color indexed="64"/>
          </top>
          <bottom style="thin">
            <color indexed="64"/>
          </bottom>
        </border>
      </dxf>
    </rfmt>
    <rfmt sheetId="2" sqref="N81" start="0" length="0">
      <dxf>
        <border outline="0">
          <left style="thin">
            <color indexed="64"/>
          </left>
          <right style="thin">
            <color indexed="64"/>
          </right>
          <top style="thin">
            <color indexed="64"/>
          </top>
          <bottom style="thin">
            <color indexed="64"/>
          </bottom>
        </border>
      </dxf>
    </rfmt>
    <rfmt sheetId="2" sqref="O8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8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81" start="0" length="0">
      <dxf>
        <border outline="0">
          <left style="thin">
            <color indexed="64"/>
          </left>
          <right style="thin">
            <color indexed="64"/>
          </right>
          <top style="thin">
            <color indexed="64"/>
          </top>
          <bottom style="thin">
            <color indexed="64"/>
          </bottom>
        </border>
      </dxf>
    </rfmt>
    <rfmt sheetId="2" sqref="R81"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81" start="0" length="0">
      <dxf>
        <border outline="0">
          <left style="thin">
            <color indexed="64"/>
          </left>
          <right style="thin">
            <color indexed="64"/>
          </right>
          <top style="thin">
            <color indexed="64"/>
          </top>
          <bottom style="thin">
            <color indexed="64"/>
          </bottom>
        </border>
      </dxf>
    </rfmt>
    <rfmt sheetId="2" sqref="T81"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81" start="0" length="0">
      <dxf>
        <border outline="0">
          <left style="thin">
            <color indexed="64"/>
          </left>
          <right style="thin">
            <color indexed="64"/>
          </right>
          <top style="thin">
            <color indexed="64"/>
          </top>
          <bottom style="thin">
            <color indexed="64"/>
          </bottom>
        </border>
      </dxf>
    </rfmt>
    <rfmt sheetId="2" sqref="V81" start="0" length="0">
      <dxf>
        <border outline="0">
          <left style="thin">
            <color indexed="64"/>
          </left>
          <right style="thin">
            <color indexed="64"/>
          </right>
          <top style="thin">
            <color indexed="64"/>
          </top>
          <bottom style="thin">
            <color indexed="64"/>
          </bottom>
        </border>
      </dxf>
    </rfmt>
    <rfmt sheetId="2" sqref="W81" start="0" length="0">
      <dxf>
        <border outline="0">
          <left style="thin">
            <color indexed="64"/>
          </left>
          <right style="thin">
            <color indexed="64"/>
          </right>
          <top style="thin">
            <color indexed="64"/>
          </top>
          <bottom style="thin">
            <color indexed="64"/>
          </bottom>
        </border>
      </dxf>
    </rfmt>
  </rm>
  <rm rId="250" sheetId="2" source="A67:XFD67" destination="A80:XFD80" sourceSheetId="2">
    <rfmt sheetId="2" xfDxf="1" sqref="A80:XFD80" start="0" length="0">
      <dxf>
        <alignment horizontal="left" vertical="top" readingOrder="0"/>
      </dxf>
    </rfmt>
    <rfmt sheetId="2" sqref="A80" start="0" length="0">
      <dxf>
        <alignment horizontal="center" vertical="center" readingOrder="0"/>
      </dxf>
    </rfmt>
    <rfmt sheetId="2" sqref="B80" start="0" length="0">
      <dxf>
        <alignment horizontal="center" vertical="center" readingOrder="0"/>
      </dxf>
    </rfmt>
    <rfmt sheetId="2" sqref="C80" start="0" length="0">
      <dxf>
        <alignment horizontal="center" vertical="center" readingOrder="0"/>
      </dxf>
    </rfmt>
    <rfmt sheetId="2" sqref="D80" start="0" length="0">
      <dxf>
        <alignment horizontal="center" vertical="center" readingOrder="0"/>
      </dxf>
    </rfmt>
    <rfmt sheetId="2" sqref="E80" start="0" length="0">
      <dxf>
        <alignment horizontal="center" vertical="center" readingOrder="0"/>
        <border outline="0">
          <left style="thin">
            <color indexed="64"/>
          </left>
          <right style="thin">
            <color indexed="64"/>
          </right>
          <top style="thin">
            <color indexed="64"/>
          </top>
          <bottom style="thin">
            <color indexed="64"/>
          </bottom>
        </border>
      </dxf>
    </rfmt>
    <rfmt sheetId="2" sqref="F80" start="0" length="0">
      <dxf>
        <alignment horizontal="center" vertical="center" readingOrder="0"/>
        <border outline="0">
          <left style="thin">
            <color indexed="64"/>
          </left>
          <right style="thin">
            <color indexed="64"/>
          </right>
          <top style="thin">
            <color indexed="64"/>
          </top>
          <bottom style="thin">
            <color indexed="64"/>
          </bottom>
        </border>
      </dxf>
    </rfmt>
    <rfmt sheetId="2" sqref="G80" start="0" length="0">
      <dxf>
        <alignment horizontal="center" vertical="center" readingOrder="0"/>
        <border outline="0">
          <left style="thin">
            <color indexed="64"/>
          </left>
          <right style="thin">
            <color indexed="64"/>
          </right>
          <top style="thin">
            <color indexed="64"/>
          </top>
          <bottom style="thin">
            <color indexed="64"/>
          </bottom>
        </border>
      </dxf>
    </rfmt>
    <rfmt sheetId="2" sqref="H80" start="0" length="0">
      <dxf>
        <alignment horizontal="center" vertical="center" readingOrder="0"/>
        <border outline="0">
          <left style="thin">
            <color indexed="64"/>
          </left>
          <right style="thin">
            <color indexed="64"/>
          </right>
          <top style="thin">
            <color indexed="64"/>
          </top>
          <bottom style="thin">
            <color indexed="64"/>
          </bottom>
        </border>
      </dxf>
    </rfmt>
    <rfmt sheetId="2" sqref="I80" start="0" length="0">
      <dxf>
        <alignment horizontal="center" vertical="center" readingOrder="0"/>
        <border outline="0">
          <left style="thin">
            <color indexed="64"/>
          </left>
          <right style="thin">
            <color indexed="64"/>
          </right>
          <top style="thin">
            <color indexed="64"/>
          </top>
          <bottom style="thin">
            <color indexed="64"/>
          </bottom>
        </border>
      </dxf>
    </rfmt>
    <rfmt sheetId="2" sqref="J80" start="0" length="0">
      <dxf>
        <numFmt numFmtId="19" formatCode="m/d/yyyy"/>
        <border outline="0">
          <left style="thin">
            <color indexed="64"/>
          </left>
          <right style="thin">
            <color indexed="64"/>
          </right>
          <top style="thin">
            <color indexed="64"/>
          </top>
          <bottom style="thin">
            <color indexed="64"/>
          </bottom>
        </border>
      </dxf>
    </rfmt>
    <rfmt sheetId="2" sqref="K80"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80" start="0" length="0">
      <dxf>
        <alignment wrapText="1" readingOrder="0"/>
        <border outline="0">
          <left style="thin">
            <color indexed="64"/>
          </left>
          <right style="thin">
            <color indexed="64"/>
          </right>
          <top style="thin">
            <color indexed="64"/>
          </top>
          <bottom style="thin">
            <color indexed="64"/>
          </bottom>
        </border>
      </dxf>
    </rfmt>
    <rfmt sheetId="2" sqref="M80" start="0" length="0">
      <dxf>
        <numFmt numFmtId="19" formatCode="m/d/yyyy"/>
        <border outline="0">
          <left style="thin">
            <color indexed="64"/>
          </left>
          <right style="thin">
            <color indexed="64"/>
          </right>
          <top style="thin">
            <color indexed="64"/>
          </top>
          <bottom style="thin">
            <color indexed="64"/>
          </bottom>
        </border>
      </dxf>
    </rfmt>
    <rfmt sheetId="2" sqref="N80" start="0" length="0">
      <dxf>
        <border outline="0">
          <left style="thin">
            <color indexed="64"/>
          </left>
          <right style="thin">
            <color indexed="64"/>
          </right>
          <top style="thin">
            <color indexed="64"/>
          </top>
          <bottom style="thin">
            <color indexed="64"/>
          </bottom>
        </border>
      </dxf>
    </rfmt>
    <rfmt sheetId="2" sqref="O8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8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80" start="0" length="0">
      <dxf>
        <border outline="0">
          <left style="thin">
            <color indexed="64"/>
          </left>
          <right style="thin">
            <color indexed="64"/>
          </right>
          <top style="thin">
            <color indexed="64"/>
          </top>
          <bottom style="thin">
            <color indexed="64"/>
          </bottom>
        </border>
      </dxf>
    </rfmt>
    <rfmt sheetId="2" sqref="R80"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80" start="0" length="0">
      <dxf>
        <border outline="0">
          <left style="thin">
            <color indexed="64"/>
          </left>
          <right style="thin">
            <color indexed="64"/>
          </right>
          <top style="thin">
            <color indexed="64"/>
          </top>
          <bottom style="thin">
            <color indexed="64"/>
          </bottom>
        </border>
      </dxf>
    </rfmt>
    <rfmt sheetId="2" sqref="T80"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80" start="0" length="0">
      <dxf>
        <border outline="0">
          <left style="thin">
            <color indexed="64"/>
          </left>
          <right style="thin">
            <color indexed="64"/>
          </right>
          <top style="thin">
            <color indexed="64"/>
          </top>
          <bottom style="thin">
            <color indexed="64"/>
          </bottom>
        </border>
      </dxf>
    </rfmt>
    <rfmt sheetId="2" sqref="V80" start="0" length="0">
      <dxf>
        <border outline="0">
          <left style="thin">
            <color indexed="64"/>
          </left>
          <right style="thin">
            <color indexed="64"/>
          </right>
          <top style="thin">
            <color indexed="64"/>
          </top>
          <bottom style="thin">
            <color indexed="64"/>
          </bottom>
        </border>
      </dxf>
    </rfmt>
    <rfmt sheetId="2" sqref="W80" start="0" length="0">
      <dxf>
        <border outline="0">
          <left style="thin">
            <color indexed="64"/>
          </left>
          <right style="thin">
            <color indexed="64"/>
          </right>
          <top style="thin">
            <color indexed="64"/>
          </top>
          <bottom style="thin">
            <color indexed="64"/>
          </bottom>
        </border>
      </dxf>
    </rfmt>
  </rm>
  <rm rId="251" sheetId="2" source="A68:XFD68" destination="A79:XFD79" sourceSheetId="2">
    <rfmt sheetId="2" xfDxf="1" sqref="A79:XFD79" start="0" length="0">
      <dxf>
        <alignment horizontal="left" vertical="top" readingOrder="0"/>
      </dxf>
    </rfmt>
    <rfmt sheetId="2" sqref="A79" start="0" length="0">
      <dxf>
        <alignment horizontal="center" vertical="center" readingOrder="0"/>
      </dxf>
    </rfmt>
    <rfmt sheetId="2" sqref="B79" start="0" length="0">
      <dxf>
        <alignment horizontal="center" vertical="center" readingOrder="0"/>
      </dxf>
    </rfmt>
    <rfmt sheetId="2" sqref="C79" start="0" length="0">
      <dxf>
        <alignment horizontal="center" vertical="center" readingOrder="0"/>
      </dxf>
    </rfmt>
    <rfmt sheetId="2" sqref="D79" start="0" length="0">
      <dxf>
        <alignment horizontal="center" vertical="center" readingOrder="0"/>
      </dxf>
    </rfmt>
    <rfmt sheetId="2" sqref="E79" start="0" length="0">
      <dxf>
        <alignment horizontal="center" vertical="center" readingOrder="0"/>
        <border outline="0">
          <left style="thin">
            <color indexed="64"/>
          </left>
          <right style="thin">
            <color indexed="64"/>
          </right>
          <top style="thin">
            <color indexed="64"/>
          </top>
          <bottom style="thin">
            <color indexed="64"/>
          </bottom>
        </border>
      </dxf>
    </rfmt>
    <rfmt sheetId="2" sqref="F79" start="0" length="0">
      <dxf>
        <alignment horizontal="center" vertical="center" readingOrder="0"/>
        <border outline="0">
          <left style="thin">
            <color indexed="64"/>
          </left>
          <right style="thin">
            <color indexed="64"/>
          </right>
          <top style="thin">
            <color indexed="64"/>
          </top>
          <bottom style="thin">
            <color indexed="64"/>
          </bottom>
        </border>
      </dxf>
    </rfmt>
    <rfmt sheetId="2" sqref="G79" start="0" length="0">
      <dxf>
        <alignment horizontal="center" vertical="center" readingOrder="0"/>
        <border outline="0">
          <left style="thin">
            <color indexed="64"/>
          </left>
          <right style="thin">
            <color indexed="64"/>
          </right>
          <top style="thin">
            <color indexed="64"/>
          </top>
          <bottom style="thin">
            <color indexed="64"/>
          </bottom>
        </border>
      </dxf>
    </rfmt>
    <rfmt sheetId="2" sqref="H79" start="0" length="0">
      <dxf>
        <alignment horizontal="center" vertical="center" readingOrder="0"/>
        <border outline="0">
          <left style="thin">
            <color indexed="64"/>
          </left>
          <right style="thin">
            <color indexed="64"/>
          </right>
          <top style="thin">
            <color indexed="64"/>
          </top>
          <bottom style="thin">
            <color indexed="64"/>
          </bottom>
        </border>
      </dxf>
    </rfmt>
    <rfmt sheetId="2" sqref="I79" start="0" length="0">
      <dxf>
        <alignment horizontal="center" vertical="center" readingOrder="0"/>
        <border outline="0">
          <left style="thin">
            <color indexed="64"/>
          </left>
          <right style="thin">
            <color indexed="64"/>
          </right>
          <top style="thin">
            <color indexed="64"/>
          </top>
          <bottom style="thin">
            <color indexed="64"/>
          </bottom>
        </border>
      </dxf>
    </rfmt>
    <rfmt sheetId="2" sqref="J79" start="0" length="0">
      <dxf>
        <numFmt numFmtId="19" formatCode="m/d/yyyy"/>
        <border outline="0">
          <left style="thin">
            <color indexed="64"/>
          </left>
          <right style="thin">
            <color indexed="64"/>
          </right>
          <top style="thin">
            <color indexed="64"/>
          </top>
          <bottom style="thin">
            <color indexed="64"/>
          </bottom>
        </border>
      </dxf>
    </rfmt>
    <rfmt sheetId="2" sqref="K79"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79" start="0" length="0">
      <dxf>
        <alignment wrapText="1" readingOrder="0"/>
        <border outline="0">
          <left style="thin">
            <color indexed="64"/>
          </left>
          <right style="thin">
            <color indexed="64"/>
          </right>
          <top style="thin">
            <color indexed="64"/>
          </top>
          <bottom style="thin">
            <color indexed="64"/>
          </bottom>
        </border>
      </dxf>
    </rfmt>
    <rfmt sheetId="2" sqref="M79" start="0" length="0">
      <dxf>
        <numFmt numFmtId="19" formatCode="m/d/yyyy"/>
        <border outline="0">
          <left style="thin">
            <color indexed="64"/>
          </left>
          <right style="thin">
            <color indexed="64"/>
          </right>
          <top style="thin">
            <color indexed="64"/>
          </top>
          <bottom style="thin">
            <color indexed="64"/>
          </bottom>
        </border>
      </dxf>
    </rfmt>
    <rfmt sheetId="2" sqref="N79" start="0" length="0">
      <dxf>
        <border outline="0">
          <left style="thin">
            <color indexed="64"/>
          </left>
          <right style="thin">
            <color indexed="64"/>
          </right>
          <top style="thin">
            <color indexed="64"/>
          </top>
          <bottom style="thin">
            <color indexed="64"/>
          </bottom>
        </border>
      </dxf>
    </rfmt>
    <rfmt sheetId="2" sqref="O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79" start="0" length="0">
      <dxf>
        <border outline="0">
          <left style="thin">
            <color indexed="64"/>
          </left>
          <right style="thin">
            <color indexed="64"/>
          </right>
          <top style="thin">
            <color indexed="64"/>
          </top>
          <bottom style="thin">
            <color indexed="64"/>
          </bottom>
        </border>
      </dxf>
    </rfmt>
    <rfmt sheetId="2" sqref="R79"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79" start="0" length="0">
      <dxf>
        <border outline="0">
          <left style="thin">
            <color indexed="64"/>
          </left>
          <right style="thin">
            <color indexed="64"/>
          </right>
          <top style="thin">
            <color indexed="64"/>
          </top>
          <bottom style="thin">
            <color indexed="64"/>
          </bottom>
        </border>
      </dxf>
    </rfmt>
    <rfmt sheetId="2" sqref="T79"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79" start="0" length="0">
      <dxf>
        <border outline="0">
          <left style="thin">
            <color indexed="64"/>
          </left>
          <right style="thin">
            <color indexed="64"/>
          </right>
          <top style="thin">
            <color indexed="64"/>
          </top>
          <bottom style="thin">
            <color indexed="64"/>
          </bottom>
        </border>
      </dxf>
    </rfmt>
    <rfmt sheetId="2" sqref="V79" start="0" length="0">
      <dxf>
        <border outline="0">
          <left style="thin">
            <color indexed="64"/>
          </left>
          <right style="thin">
            <color indexed="64"/>
          </right>
          <top style="thin">
            <color indexed="64"/>
          </top>
          <bottom style="thin">
            <color indexed="64"/>
          </bottom>
        </border>
      </dxf>
    </rfmt>
    <rfmt sheetId="2" sqref="W79" start="0" length="0">
      <dxf>
        <border outline="0">
          <left style="thin">
            <color indexed="64"/>
          </left>
          <right style="thin">
            <color indexed="64"/>
          </right>
          <top style="thin">
            <color indexed="64"/>
          </top>
          <bottom style="thin">
            <color indexed="64"/>
          </bottom>
        </border>
      </dxf>
    </rfmt>
  </rm>
  <rm rId="252" sheetId="2" source="A70:XFD70" destination="A78:XFD78" sourceSheetId="2">
    <rfmt sheetId="2" xfDxf="1" sqref="A78:XFD78" start="0" length="0">
      <dxf>
        <alignment horizontal="left" vertical="top" readingOrder="0"/>
      </dxf>
    </rfmt>
    <rfmt sheetId="2" sqref="A78" start="0" length="0">
      <dxf>
        <alignment horizontal="center" vertical="center" readingOrder="0"/>
      </dxf>
    </rfmt>
    <rfmt sheetId="2" sqref="B78" start="0" length="0">
      <dxf>
        <alignment horizontal="center" vertical="center" readingOrder="0"/>
      </dxf>
    </rfmt>
    <rfmt sheetId="2" sqref="C78" start="0" length="0">
      <dxf>
        <alignment horizontal="center" vertical="center" readingOrder="0"/>
      </dxf>
    </rfmt>
    <rfmt sheetId="2" sqref="D78" start="0" length="0">
      <dxf>
        <alignment horizontal="center" vertical="center" readingOrder="0"/>
      </dxf>
    </rfmt>
    <rfmt sheetId="2" sqref="E78" start="0" length="0">
      <dxf>
        <alignment horizontal="center" vertical="center" readingOrder="0"/>
        <border outline="0">
          <left style="thin">
            <color indexed="64"/>
          </left>
          <right style="thin">
            <color indexed="64"/>
          </right>
          <top style="thin">
            <color indexed="64"/>
          </top>
          <bottom style="thin">
            <color indexed="64"/>
          </bottom>
        </border>
      </dxf>
    </rfmt>
    <rfmt sheetId="2" sqref="F78" start="0" length="0">
      <dxf>
        <alignment horizontal="center" vertical="center" readingOrder="0"/>
        <border outline="0">
          <left style="thin">
            <color indexed="64"/>
          </left>
          <right style="thin">
            <color indexed="64"/>
          </right>
          <top style="thin">
            <color indexed="64"/>
          </top>
          <bottom style="thin">
            <color indexed="64"/>
          </bottom>
        </border>
      </dxf>
    </rfmt>
    <rfmt sheetId="2" sqref="G78" start="0" length="0">
      <dxf>
        <alignment horizontal="center" vertical="center" readingOrder="0"/>
        <border outline="0">
          <left style="thin">
            <color indexed="64"/>
          </left>
          <right style="thin">
            <color indexed="64"/>
          </right>
          <top style="thin">
            <color indexed="64"/>
          </top>
          <bottom style="thin">
            <color indexed="64"/>
          </bottom>
        </border>
      </dxf>
    </rfmt>
    <rfmt sheetId="2" sqref="H78" start="0" length="0">
      <dxf>
        <alignment horizontal="center" vertical="center" readingOrder="0"/>
        <border outline="0">
          <left style="thin">
            <color indexed="64"/>
          </left>
          <right style="thin">
            <color indexed="64"/>
          </right>
          <top style="thin">
            <color indexed="64"/>
          </top>
          <bottom style="thin">
            <color indexed="64"/>
          </bottom>
        </border>
      </dxf>
    </rfmt>
    <rfmt sheetId="2" sqref="I78" start="0" length="0">
      <dxf>
        <alignment horizontal="center" vertical="center" readingOrder="0"/>
        <border outline="0">
          <left style="thin">
            <color indexed="64"/>
          </left>
          <right style="thin">
            <color indexed="64"/>
          </right>
          <top style="thin">
            <color indexed="64"/>
          </top>
          <bottom style="thin">
            <color indexed="64"/>
          </bottom>
        </border>
      </dxf>
    </rfmt>
    <rfmt sheetId="2" sqref="J78" start="0" length="0">
      <dxf>
        <numFmt numFmtId="19" formatCode="m/d/yyyy"/>
        <border outline="0">
          <left style="thin">
            <color indexed="64"/>
          </left>
          <right style="thin">
            <color indexed="64"/>
          </right>
          <top style="thin">
            <color indexed="64"/>
          </top>
          <bottom style="thin">
            <color indexed="64"/>
          </bottom>
        </border>
      </dxf>
    </rfmt>
    <rfmt sheetId="2" sqref="K78"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78" start="0" length="0">
      <dxf>
        <alignment wrapText="1" readingOrder="0"/>
        <border outline="0">
          <left style="thin">
            <color indexed="64"/>
          </left>
          <right style="thin">
            <color indexed="64"/>
          </right>
          <top style="thin">
            <color indexed="64"/>
          </top>
          <bottom style="thin">
            <color indexed="64"/>
          </bottom>
        </border>
      </dxf>
    </rfmt>
    <rfmt sheetId="2" sqref="M78" start="0" length="0">
      <dxf>
        <numFmt numFmtId="19" formatCode="m/d/yyyy"/>
        <border outline="0">
          <left style="thin">
            <color indexed="64"/>
          </left>
          <right style="thin">
            <color indexed="64"/>
          </right>
          <top style="thin">
            <color indexed="64"/>
          </top>
          <bottom style="thin">
            <color indexed="64"/>
          </bottom>
        </border>
      </dxf>
    </rfmt>
    <rfmt sheetId="2" sqref="N78" start="0" length="0">
      <dxf>
        <border outline="0">
          <left style="thin">
            <color indexed="64"/>
          </left>
          <right style="thin">
            <color indexed="64"/>
          </right>
          <top style="thin">
            <color indexed="64"/>
          </top>
          <bottom style="thin">
            <color indexed="64"/>
          </bottom>
        </border>
      </dxf>
    </rfmt>
    <rfmt sheetId="2" sqref="O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78" start="0" length="0">
      <dxf>
        <border outline="0">
          <left style="thin">
            <color indexed="64"/>
          </left>
          <right style="thin">
            <color indexed="64"/>
          </right>
          <top style="thin">
            <color indexed="64"/>
          </top>
          <bottom style="thin">
            <color indexed="64"/>
          </bottom>
        </border>
      </dxf>
    </rfmt>
    <rfmt sheetId="2" sqref="R78"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78" start="0" length="0">
      <dxf>
        <border outline="0">
          <left style="thin">
            <color indexed="64"/>
          </left>
          <right style="thin">
            <color indexed="64"/>
          </right>
          <top style="thin">
            <color indexed="64"/>
          </top>
          <bottom style="thin">
            <color indexed="64"/>
          </bottom>
        </border>
      </dxf>
    </rfmt>
    <rfmt sheetId="2" sqref="T78"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78" start="0" length="0">
      <dxf>
        <border outline="0">
          <left style="thin">
            <color indexed="64"/>
          </left>
          <right style="thin">
            <color indexed="64"/>
          </right>
          <top style="thin">
            <color indexed="64"/>
          </top>
          <bottom style="thin">
            <color indexed="64"/>
          </bottom>
        </border>
      </dxf>
    </rfmt>
    <rfmt sheetId="2" sqref="V78" start="0" length="0">
      <dxf>
        <border outline="0">
          <left style="thin">
            <color indexed="64"/>
          </left>
          <right style="thin">
            <color indexed="64"/>
          </right>
          <top style="thin">
            <color indexed="64"/>
          </top>
          <bottom style="thin">
            <color indexed="64"/>
          </bottom>
        </border>
      </dxf>
    </rfmt>
    <rfmt sheetId="2" sqref="W78" start="0" length="0">
      <dxf>
        <border outline="0">
          <left style="thin">
            <color indexed="64"/>
          </left>
          <right style="thin">
            <color indexed="64"/>
          </right>
          <top style="thin">
            <color indexed="64"/>
          </top>
          <bottom style="thin">
            <color indexed="64"/>
          </bottom>
        </border>
      </dxf>
    </rfmt>
  </rm>
  <rm rId="253" sheetId="2" source="A51:XFD51" destination="A77:XFD77" sourceSheetId="2">
    <rfmt sheetId="2" xfDxf="1" sqref="A77:XFD77" start="0" length="0">
      <dxf>
        <alignment horizontal="left" vertical="top" readingOrder="0"/>
      </dxf>
    </rfmt>
    <rfmt sheetId="2" sqref="A77" start="0" length="0">
      <dxf>
        <alignment horizontal="center" vertical="center" readingOrder="0"/>
      </dxf>
    </rfmt>
    <rfmt sheetId="2" sqref="B77" start="0" length="0">
      <dxf>
        <alignment horizontal="center" vertical="center" readingOrder="0"/>
      </dxf>
    </rfmt>
    <rfmt sheetId="2" sqref="C77" start="0" length="0">
      <dxf>
        <alignment horizontal="center" vertical="center" readingOrder="0"/>
      </dxf>
    </rfmt>
    <rfmt sheetId="2" sqref="D77" start="0" length="0">
      <dxf>
        <alignment horizontal="center" vertical="center" readingOrder="0"/>
      </dxf>
    </rfmt>
    <rfmt sheetId="2" sqref="E77" start="0" length="0">
      <dxf>
        <alignment horizontal="center" vertical="center" readingOrder="0"/>
        <border outline="0">
          <left style="thin">
            <color indexed="64"/>
          </left>
          <right style="thin">
            <color indexed="64"/>
          </right>
          <top style="thin">
            <color indexed="64"/>
          </top>
          <bottom style="thin">
            <color indexed="64"/>
          </bottom>
        </border>
      </dxf>
    </rfmt>
    <rfmt sheetId="2" sqref="F77" start="0" length="0">
      <dxf>
        <alignment horizontal="center" vertical="center" readingOrder="0"/>
        <border outline="0">
          <left style="thin">
            <color indexed="64"/>
          </left>
          <right style="thin">
            <color indexed="64"/>
          </right>
          <top style="thin">
            <color indexed="64"/>
          </top>
          <bottom style="thin">
            <color indexed="64"/>
          </bottom>
        </border>
      </dxf>
    </rfmt>
    <rfmt sheetId="2" sqref="G77" start="0" length="0">
      <dxf>
        <alignment horizontal="center" vertical="center" readingOrder="0"/>
        <border outline="0">
          <left style="thin">
            <color indexed="64"/>
          </left>
          <right style="thin">
            <color indexed="64"/>
          </right>
          <top style="thin">
            <color indexed="64"/>
          </top>
          <bottom style="thin">
            <color indexed="64"/>
          </bottom>
        </border>
      </dxf>
    </rfmt>
    <rfmt sheetId="2" sqref="H77" start="0" length="0">
      <dxf>
        <alignment horizontal="center" vertical="center" readingOrder="0"/>
        <border outline="0">
          <left style="thin">
            <color indexed="64"/>
          </left>
          <right style="thin">
            <color indexed="64"/>
          </right>
          <top style="thin">
            <color indexed="64"/>
          </top>
          <bottom style="thin">
            <color indexed="64"/>
          </bottom>
        </border>
      </dxf>
    </rfmt>
    <rfmt sheetId="2" sqref="I77" start="0" length="0">
      <dxf>
        <alignment horizontal="center" vertical="center" readingOrder="0"/>
        <border outline="0">
          <left style="thin">
            <color indexed="64"/>
          </left>
          <right style="thin">
            <color indexed="64"/>
          </right>
          <top style="thin">
            <color indexed="64"/>
          </top>
          <bottom style="thin">
            <color indexed="64"/>
          </bottom>
        </border>
      </dxf>
    </rfmt>
    <rfmt sheetId="2" sqref="J77" start="0" length="0">
      <dxf>
        <numFmt numFmtId="19" formatCode="m/d/yyyy"/>
        <border outline="0">
          <left style="thin">
            <color indexed="64"/>
          </left>
          <right style="thin">
            <color indexed="64"/>
          </right>
          <top style="thin">
            <color indexed="64"/>
          </top>
          <bottom style="thin">
            <color indexed="64"/>
          </bottom>
        </border>
      </dxf>
    </rfmt>
    <rfmt sheetId="2" sqref="K77"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77" start="0" length="0">
      <dxf>
        <alignment wrapText="1" readingOrder="0"/>
        <border outline="0">
          <left style="thin">
            <color indexed="64"/>
          </left>
          <right style="thin">
            <color indexed="64"/>
          </right>
          <top style="thin">
            <color indexed="64"/>
          </top>
          <bottom style="thin">
            <color indexed="64"/>
          </bottom>
        </border>
      </dxf>
    </rfmt>
    <rfmt sheetId="2" sqref="M77" start="0" length="0">
      <dxf>
        <numFmt numFmtId="19" formatCode="m/d/yyyy"/>
        <border outline="0">
          <left style="thin">
            <color indexed="64"/>
          </left>
          <right style="thin">
            <color indexed="64"/>
          </right>
          <top style="thin">
            <color indexed="64"/>
          </top>
          <bottom style="thin">
            <color indexed="64"/>
          </bottom>
        </border>
      </dxf>
    </rfmt>
    <rfmt sheetId="2" sqref="N77" start="0" length="0">
      <dxf>
        <border outline="0">
          <left style="thin">
            <color indexed="64"/>
          </left>
          <right style="thin">
            <color indexed="64"/>
          </right>
          <top style="thin">
            <color indexed="64"/>
          </top>
          <bottom style="thin">
            <color indexed="64"/>
          </bottom>
        </border>
      </dxf>
    </rfmt>
    <rfmt sheetId="2" sqref="O7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7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77" start="0" length="0">
      <dxf>
        <border outline="0">
          <left style="thin">
            <color indexed="64"/>
          </left>
          <right style="thin">
            <color indexed="64"/>
          </right>
          <top style="thin">
            <color indexed="64"/>
          </top>
          <bottom style="thin">
            <color indexed="64"/>
          </bottom>
        </border>
      </dxf>
    </rfmt>
    <rfmt sheetId="2" sqref="R77"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77" start="0" length="0">
      <dxf>
        <border outline="0">
          <left style="thin">
            <color indexed="64"/>
          </left>
          <right style="thin">
            <color indexed="64"/>
          </right>
          <top style="thin">
            <color indexed="64"/>
          </top>
          <bottom style="thin">
            <color indexed="64"/>
          </bottom>
        </border>
      </dxf>
    </rfmt>
    <rfmt sheetId="2" sqref="T77"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77" start="0" length="0">
      <dxf>
        <border outline="0">
          <left style="thin">
            <color indexed="64"/>
          </left>
          <right style="thin">
            <color indexed="64"/>
          </right>
          <top style="thin">
            <color indexed="64"/>
          </top>
          <bottom style="thin">
            <color indexed="64"/>
          </bottom>
        </border>
      </dxf>
    </rfmt>
    <rfmt sheetId="2" sqref="V77" start="0" length="0">
      <dxf>
        <border outline="0">
          <left style="thin">
            <color indexed="64"/>
          </left>
          <right style="thin">
            <color indexed="64"/>
          </right>
          <top style="thin">
            <color indexed="64"/>
          </top>
          <bottom style="thin">
            <color indexed="64"/>
          </bottom>
        </border>
      </dxf>
    </rfmt>
    <rfmt sheetId="2" sqref="W77" start="0" length="0">
      <dxf>
        <border outline="0">
          <left style="thin">
            <color indexed="64"/>
          </left>
          <right style="thin">
            <color indexed="64"/>
          </right>
          <top style="thin">
            <color indexed="64"/>
          </top>
          <bottom style="thin">
            <color indexed="64"/>
          </bottom>
        </border>
      </dxf>
    </rfmt>
  </rm>
  <rm rId="254" sheetId="2" source="A42:XFD42" destination="A76:XFD76" sourceSheetId="2">
    <rfmt sheetId="2" xfDxf="1" sqref="A76:XFD76" start="0" length="0">
      <dxf>
        <alignment horizontal="left" vertical="top" readingOrder="0"/>
      </dxf>
    </rfmt>
    <rfmt sheetId="2" sqref="A76" start="0" length="0">
      <dxf>
        <alignment horizontal="center" vertical="center" readingOrder="0"/>
      </dxf>
    </rfmt>
    <rfmt sheetId="2" sqref="B76" start="0" length="0">
      <dxf>
        <alignment horizontal="center" vertical="center" readingOrder="0"/>
      </dxf>
    </rfmt>
    <rfmt sheetId="2" sqref="C76" start="0" length="0">
      <dxf>
        <alignment horizontal="center" vertical="center" readingOrder="0"/>
      </dxf>
    </rfmt>
    <rfmt sheetId="2" sqref="D76" start="0" length="0">
      <dxf>
        <alignment horizontal="center" vertical="center" readingOrder="0"/>
      </dxf>
    </rfmt>
    <rfmt sheetId="2" sqref="E76" start="0" length="0">
      <dxf>
        <alignment horizontal="center" vertical="center" readingOrder="0"/>
        <border outline="0">
          <left style="thin">
            <color indexed="64"/>
          </left>
          <right style="thin">
            <color indexed="64"/>
          </right>
          <top style="thin">
            <color indexed="64"/>
          </top>
          <bottom style="thin">
            <color indexed="64"/>
          </bottom>
        </border>
      </dxf>
    </rfmt>
    <rfmt sheetId="2" sqref="F76" start="0" length="0">
      <dxf>
        <alignment horizontal="center" vertical="center" readingOrder="0"/>
        <border outline="0">
          <left style="thin">
            <color indexed="64"/>
          </left>
          <right style="thin">
            <color indexed="64"/>
          </right>
          <top style="thin">
            <color indexed="64"/>
          </top>
          <bottom style="thin">
            <color indexed="64"/>
          </bottom>
        </border>
      </dxf>
    </rfmt>
    <rfmt sheetId="2" sqref="G76" start="0" length="0">
      <dxf>
        <alignment horizontal="center" vertical="center" readingOrder="0"/>
        <border outline="0">
          <left style="thin">
            <color indexed="64"/>
          </left>
          <right style="thin">
            <color indexed="64"/>
          </right>
          <top style="thin">
            <color indexed="64"/>
          </top>
          <bottom style="thin">
            <color indexed="64"/>
          </bottom>
        </border>
      </dxf>
    </rfmt>
    <rfmt sheetId="2" sqref="H76" start="0" length="0">
      <dxf>
        <alignment horizontal="center" vertical="center" readingOrder="0"/>
        <border outline="0">
          <left style="thin">
            <color indexed="64"/>
          </left>
          <right style="thin">
            <color indexed="64"/>
          </right>
          <top style="thin">
            <color indexed="64"/>
          </top>
          <bottom style="thin">
            <color indexed="64"/>
          </bottom>
        </border>
      </dxf>
    </rfmt>
    <rfmt sheetId="2" sqref="I76" start="0" length="0">
      <dxf>
        <alignment horizontal="center" vertical="center" readingOrder="0"/>
        <border outline="0">
          <left style="thin">
            <color indexed="64"/>
          </left>
          <right style="thin">
            <color indexed="64"/>
          </right>
          <top style="thin">
            <color indexed="64"/>
          </top>
          <bottom style="thin">
            <color indexed="64"/>
          </bottom>
        </border>
      </dxf>
    </rfmt>
    <rfmt sheetId="2" sqref="J76" start="0" length="0">
      <dxf>
        <numFmt numFmtId="19" formatCode="m/d/yyyy"/>
        <border outline="0">
          <left style="thin">
            <color indexed="64"/>
          </left>
          <right style="thin">
            <color indexed="64"/>
          </right>
          <top style="thin">
            <color indexed="64"/>
          </top>
          <bottom style="thin">
            <color indexed="64"/>
          </bottom>
        </border>
      </dxf>
    </rfmt>
    <rfmt sheetId="2" sqref="K76"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76" start="0" length="0">
      <dxf>
        <alignment wrapText="1" readingOrder="0"/>
        <border outline="0">
          <left style="thin">
            <color indexed="64"/>
          </left>
          <right style="thin">
            <color indexed="64"/>
          </right>
          <top style="thin">
            <color indexed="64"/>
          </top>
          <bottom style="thin">
            <color indexed="64"/>
          </bottom>
        </border>
      </dxf>
    </rfmt>
    <rfmt sheetId="2" sqref="M76" start="0" length="0">
      <dxf>
        <numFmt numFmtId="19" formatCode="m/d/yyyy"/>
        <border outline="0">
          <left style="thin">
            <color indexed="64"/>
          </left>
          <right style="thin">
            <color indexed="64"/>
          </right>
          <top style="thin">
            <color indexed="64"/>
          </top>
          <bottom style="thin">
            <color indexed="64"/>
          </bottom>
        </border>
      </dxf>
    </rfmt>
    <rfmt sheetId="2" sqref="N76" start="0" length="0">
      <dxf>
        <border outline="0">
          <left style="thin">
            <color indexed="64"/>
          </left>
          <right style="thin">
            <color indexed="64"/>
          </right>
          <top style="thin">
            <color indexed="64"/>
          </top>
          <bottom style="thin">
            <color indexed="64"/>
          </bottom>
        </border>
      </dxf>
    </rfmt>
    <rfmt sheetId="2" sqref="O7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7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76" start="0" length="0">
      <dxf>
        <border outline="0">
          <left style="thin">
            <color indexed="64"/>
          </left>
          <right style="thin">
            <color indexed="64"/>
          </right>
          <top style="thin">
            <color indexed="64"/>
          </top>
          <bottom style="thin">
            <color indexed="64"/>
          </bottom>
        </border>
      </dxf>
    </rfmt>
    <rfmt sheetId="2" sqref="R76"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76" start="0" length="0">
      <dxf>
        <border outline="0">
          <left style="thin">
            <color indexed="64"/>
          </left>
          <right style="thin">
            <color indexed="64"/>
          </right>
          <top style="thin">
            <color indexed="64"/>
          </top>
          <bottom style="thin">
            <color indexed="64"/>
          </bottom>
        </border>
      </dxf>
    </rfmt>
    <rfmt sheetId="2" sqref="T76"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76" start="0" length="0">
      <dxf>
        <border outline="0">
          <left style="thin">
            <color indexed="64"/>
          </left>
          <right style="thin">
            <color indexed="64"/>
          </right>
          <top style="thin">
            <color indexed="64"/>
          </top>
          <bottom style="thin">
            <color indexed="64"/>
          </bottom>
        </border>
      </dxf>
    </rfmt>
    <rfmt sheetId="2" sqref="V76" start="0" length="0">
      <dxf>
        <border outline="0">
          <left style="thin">
            <color indexed="64"/>
          </left>
          <right style="thin">
            <color indexed="64"/>
          </right>
          <top style="thin">
            <color indexed="64"/>
          </top>
          <bottom style="thin">
            <color indexed="64"/>
          </bottom>
        </border>
      </dxf>
    </rfmt>
    <rfmt sheetId="2" sqref="W76" start="0" length="0">
      <dxf>
        <border outline="0">
          <left style="thin">
            <color indexed="64"/>
          </left>
          <right style="thin">
            <color indexed="64"/>
          </right>
          <top style="thin">
            <color indexed="64"/>
          </top>
          <bottom style="thin">
            <color indexed="64"/>
          </bottom>
        </border>
      </dxf>
    </rfmt>
  </rm>
  <rrc rId="255" sId="2" ref="A42:XFD42" action="deleteRow">
    <rfmt sheetId="2" xfDxf="1" sqref="A42:XFD42" start="0" length="0">
      <dxf>
        <alignment horizontal="left" vertical="top" readingOrder="0"/>
      </dxf>
    </rfmt>
    <rfmt sheetId="2" sqref="A42" start="0" length="0">
      <dxf>
        <alignment horizontal="center" vertical="center" readingOrder="0"/>
      </dxf>
    </rfmt>
    <rfmt sheetId="2" sqref="B42" start="0" length="0">
      <dxf>
        <alignment horizontal="center" vertical="center" readingOrder="0"/>
      </dxf>
    </rfmt>
    <rfmt sheetId="2" sqref="C42" start="0" length="0">
      <dxf>
        <alignment horizontal="center" vertical="center" readingOrder="0"/>
      </dxf>
    </rfmt>
    <rfmt sheetId="2" sqref="D42" start="0" length="0">
      <dxf>
        <alignment horizontal="center" vertical="center" readingOrder="0"/>
      </dxf>
    </rfmt>
    <rfmt sheetId="2" sqref="E42" start="0" length="0">
      <dxf>
        <alignment horizontal="center" vertical="center" readingOrder="0"/>
      </dxf>
    </rfmt>
    <rfmt sheetId="2" sqref="F42" start="0" length="0">
      <dxf>
        <alignment horizontal="center" vertical="center" readingOrder="0"/>
      </dxf>
    </rfmt>
    <rfmt sheetId="2" sqref="G42" start="0" length="0">
      <dxf>
        <alignment horizontal="center" vertical="center" readingOrder="0"/>
      </dxf>
    </rfmt>
    <rfmt sheetId="2" sqref="H42" start="0" length="0">
      <dxf>
        <alignment horizontal="center" vertical="center" readingOrder="0"/>
      </dxf>
    </rfmt>
    <rfmt sheetId="2" sqref="I42" start="0" length="0">
      <dxf>
        <alignment horizontal="center" vertical="center" readingOrder="0"/>
      </dxf>
    </rfmt>
    <rfmt sheetId="2" sqref="L42" start="0" length="0">
      <dxf>
        <alignment wrapText="1" readingOrder="0"/>
      </dxf>
    </rfmt>
    <rfmt sheetId="2" sqref="T42" start="0" length="0">
      <dxf>
        <alignment wrapText="1" readingOrder="0"/>
      </dxf>
    </rfmt>
  </rrc>
  <rrc rId="256" sId="2" ref="A50:XFD50" action="deleteRow">
    <rfmt sheetId="2" xfDxf="1" sqref="A50:XFD50" start="0" length="0">
      <dxf>
        <alignment horizontal="left" vertical="top" readingOrder="0"/>
      </dxf>
    </rfmt>
    <rfmt sheetId="2" sqref="A50" start="0" length="0">
      <dxf>
        <alignment horizontal="center" vertical="center" readingOrder="0"/>
      </dxf>
    </rfmt>
    <rfmt sheetId="2" sqref="B50" start="0" length="0">
      <dxf>
        <alignment horizontal="center" vertical="center" readingOrder="0"/>
      </dxf>
    </rfmt>
    <rfmt sheetId="2" sqref="C50" start="0" length="0">
      <dxf>
        <alignment horizontal="center" vertical="center" readingOrder="0"/>
      </dxf>
    </rfmt>
    <rfmt sheetId="2" sqref="D50" start="0" length="0">
      <dxf>
        <alignment horizontal="center" vertical="center" readingOrder="0"/>
      </dxf>
    </rfmt>
    <rfmt sheetId="2" sqref="E50" start="0" length="0">
      <dxf>
        <alignment horizontal="center" vertical="center" readingOrder="0"/>
      </dxf>
    </rfmt>
    <rfmt sheetId="2" sqref="F50" start="0" length="0">
      <dxf>
        <alignment horizontal="center" vertical="center" readingOrder="0"/>
      </dxf>
    </rfmt>
    <rfmt sheetId="2" sqref="G50" start="0" length="0">
      <dxf>
        <alignment horizontal="center" vertical="center" readingOrder="0"/>
      </dxf>
    </rfmt>
    <rfmt sheetId="2" sqref="H50" start="0" length="0">
      <dxf>
        <alignment horizontal="center" vertical="center" readingOrder="0"/>
      </dxf>
    </rfmt>
    <rfmt sheetId="2" sqref="I50" start="0" length="0">
      <dxf>
        <alignment horizontal="center" vertical="center" readingOrder="0"/>
      </dxf>
    </rfmt>
    <rfmt sheetId="2" sqref="L50" start="0" length="0">
      <dxf>
        <alignment wrapText="1" readingOrder="0"/>
      </dxf>
    </rfmt>
    <rfmt sheetId="2" sqref="T50" start="0" length="0">
      <dxf>
        <alignment wrapText="1" readingOrder="0"/>
      </dxf>
    </rfmt>
  </rrc>
  <rrc rId="257" sId="2" ref="A68:XFD68" action="deleteRow">
    <rfmt sheetId="2" xfDxf="1" sqref="A68:XFD68" start="0" length="0">
      <dxf>
        <alignment horizontal="left" vertical="top" readingOrder="0"/>
      </dxf>
    </rfmt>
    <rfmt sheetId="2" sqref="A68" start="0" length="0">
      <dxf>
        <alignment horizontal="center" vertical="center" readingOrder="0"/>
      </dxf>
    </rfmt>
    <rfmt sheetId="2" sqref="B68" start="0" length="0">
      <dxf>
        <alignment horizontal="center" vertical="center" readingOrder="0"/>
      </dxf>
    </rfmt>
    <rfmt sheetId="2" sqref="C68" start="0" length="0">
      <dxf>
        <alignment horizontal="center" vertical="center" readingOrder="0"/>
      </dxf>
    </rfmt>
    <rfmt sheetId="2" sqref="D68" start="0" length="0">
      <dxf>
        <alignment horizontal="center" vertical="center" readingOrder="0"/>
      </dxf>
    </rfmt>
    <rfmt sheetId="2" sqref="E68" start="0" length="0">
      <dxf>
        <alignment horizontal="center" vertical="center" readingOrder="0"/>
      </dxf>
    </rfmt>
    <rfmt sheetId="2" sqref="F68" start="0" length="0">
      <dxf>
        <alignment horizontal="center" vertical="center" readingOrder="0"/>
      </dxf>
    </rfmt>
    <rfmt sheetId="2" sqref="G68" start="0" length="0">
      <dxf>
        <alignment horizontal="center" vertical="center" readingOrder="0"/>
      </dxf>
    </rfmt>
    <rfmt sheetId="2" sqref="H68" start="0" length="0">
      <dxf>
        <alignment horizontal="center" vertical="center" readingOrder="0"/>
      </dxf>
    </rfmt>
    <rfmt sheetId="2" sqref="I68" start="0" length="0">
      <dxf>
        <alignment horizontal="center" vertical="center" readingOrder="0"/>
      </dxf>
    </rfmt>
    <rfmt sheetId="2" sqref="L68" start="0" length="0">
      <dxf>
        <alignment wrapText="1" readingOrder="0"/>
      </dxf>
    </rfmt>
    <rfmt sheetId="2" sqref="T68" start="0" length="0">
      <dxf>
        <alignment wrapText="1" readingOrder="0"/>
      </dxf>
    </rfmt>
  </rrc>
  <rrc rId="258" sId="2" ref="A66:XFD66" action="deleteRow">
    <rfmt sheetId="2" xfDxf="1" sqref="A66:XFD66" start="0" length="0">
      <dxf>
        <alignment horizontal="left" vertical="top" readingOrder="0"/>
      </dxf>
    </rfmt>
    <rfmt sheetId="2" sqref="A66" start="0" length="0">
      <dxf>
        <alignment horizontal="center" vertical="center" readingOrder="0"/>
      </dxf>
    </rfmt>
    <rfmt sheetId="2" sqref="B66" start="0" length="0">
      <dxf>
        <alignment horizontal="center" vertical="center" readingOrder="0"/>
      </dxf>
    </rfmt>
    <rfmt sheetId="2" sqref="C66" start="0" length="0">
      <dxf>
        <alignment horizontal="center" vertical="center" readingOrder="0"/>
      </dxf>
    </rfmt>
    <rfmt sheetId="2" sqref="D66" start="0" length="0">
      <dxf>
        <alignment horizontal="center" vertical="center" readingOrder="0"/>
      </dxf>
    </rfmt>
    <rfmt sheetId="2" sqref="E66" start="0" length="0">
      <dxf>
        <alignment horizontal="center" vertical="center" readingOrder="0"/>
      </dxf>
    </rfmt>
    <rfmt sheetId="2" sqref="F66" start="0" length="0">
      <dxf>
        <alignment horizontal="center" vertical="center" readingOrder="0"/>
      </dxf>
    </rfmt>
    <rfmt sheetId="2" sqref="G66" start="0" length="0">
      <dxf>
        <alignment horizontal="center" vertical="center" readingOrder="0"/>
      </dxf>
    </rfmt>
    <rfmt sheetId="2" sqref="H66" start="0" length="0">
      <dxf>
        <alignment horizontal="center" vertical="center" readingOrder="0"/>
      </dxf>
    </rfmt>
    <rfmt sheetId="2" sqref="I66" start="0" length="0">
      <dxf>
        <alignment horizontal="center" vertical="center" readingOrder="0"/>
      </dxf>
    </rfmt>
    <rfmt sheetId="2" sqref="L66" start="0" length="0">
      <dxf>
        <alignment wrapText="1" readingOrder="0"/>
      </dxf>
    </rfmt>
    <rfmt sheetId="2" sqref="T66" start="0" length="0">
      <dxf>
        <alignment wrapText="1" readingOrder="0"/>
      </dxf>
    </rfmt>
  </rrc>
  <rrc rId="259" sId="2" ref="A65:XFD65" action="deleteRow">
    <rfmt sheetId="2" xfDxf="1" sqref="A65:XFD65" start="0" length="0">
      <dxf>
        <alignment horizontal="left" vertical="top" readingOrder="0"/>
      </dxf>
    </rfmt>
    <rfmt sheetId="2" sqref="A65" start="0" length="0">
      <dxf>
        <alignment horizontal="center" vertical="center" readingOrder="0"/>
      </dxf>
    </rfmt>
    <rfmt sheetId="2" sqref="B65" start="0" length="0">
      <dxf>
        <alignment horizontal="center" vertical="center" readingOrder="0"/>
      </dxf>
    </rfmt>
    <rfmt sheetId="2" sqref="C65" start="0" length="0">
      <dxf>
        <alignment horizontal="center" vertical="center" readingOrder="0"/>
      </dxf>
    </rfmt>
    <rfmt sheetId="2" sqref="D65" start="0" length="0">
      <dxf>
        <alignment horizontal="center" vertical="center" readingOrder="0"/>
      </dxf>
    </rfmt>
    <rfmt sheetId="2" sqref="E65" start="0" length="0">
      <dxf>
        <alignment horizontal="center" vertical="center" readingOrder="0"/>
      </dxf>
    </rfmt>
    <rfmt sheetId="2" sqref="F65" start="0" length="0">
      <dxf>
        <alignment horizontal="center" vertical="center" readingOrder="0"/>
      </dxf>
    </rfmt>
    <rfmt sheetId="2" sqref="G65" start="0" length="0">
      <dxf>
        <alignment horizontal="center" vertical="center" readingOrder="0"/>
      </dxf>
    </rfmt>
    <rfmt sheetId="2" sqref="H65" start="0" length="0">
      <dxf>
        <alignment horizontal="center" vertical="center" readingOrder="0"/>
      </dxf>
    </rfmt>
    <rfmt sheetId="2" sqref="I65" start="0" length="0">
      <dxf>
        <alignment horizontal="center" vertical="center" readingOrder="0"/>
      </dxf>
    </rfmt>
    <rfmt sheetId="2" sqref="L65" start="0" length="0">
      <dxf>
        <alignment wrapText="1" readingOrder="0"/>
      </dxf>
    </rfmt>
    <rfmt sheetId="2" sqref="T65" start="0" length="0">
      <dxf>
        <alignment wrapText="1" readingOrder="0"/>
      </dxf>
    </rfmt>
  </rrc>
  <rrc rId="260" sId="2" ref="A48:XFD48" action="deleteRow">
    <rfmt sheetId="2" xfDxf="1" sqref="A48:XFD48" start="0" length="0">
      <dxf>
        <alignment horizontal="left" vertical="top" readingOrder="0"/>
      </dxf>
    </rfmt>
    <rfmt sheetId="2" sqref="A48" start="0" length="0">
      <dxf>
        <alignment horizontal="center" vertical="center" readingOrder="0"/>
      </dxf>
    </rfmt>
    <rfmt sheetId="2" sqref="B48" start="0" length="0">
      <dxf>
        <alignment horizontal="center" vertical="center" readingOrder="0"/>
      </dxf>
    </rfmt>
    <rfmt sheetId="2" sqref="C48" start="0" length="0">
      <dxf>
        <alignment horizontal="center" vertical="center" readingOrder="0"/>
      </dxf>
    </rfmt>
    <rfmt sheetId="2" sqref="D48" start="0" length="0">
      <dxf>
        <alignment horizontal="center" vertical="center" readingOrder="0"/>
      </dxf>
    </rfmt>
    <rfmt sheetId="2" sqref="E48" start="0" length="0">
      <dxf>
        <alignment horizontal="center" vertical="center" readingOrder="0"/>
      </dxf>
    </rfmt>
    <rfmt sheetId="2" sqref="F48" start="0" length="0">
      <dxf>
        <alignment horizontal="center" vertical="center" readingOrder="0"/>
      </dxf>
    </rfmt>
    <rfmt sheetId="2" sqref="G48" start="0" length="0">
      <dxf>
        <alignment horizontal="center" vertical="center" readingOrder="0"/>
      </dxf>
    </rfmt>
    <rfmt sheetId="2" sqref="H48" start="0" length="0">
      <dxf>
        <alignment horizontal="center" vertical="center" readingOrder="0"/>
      </dxf>
    </rfmt>
    <rfmt sheetId="2" sqref="I48" start="0" length="0">
      <dxf>
        <alignment horizontal="center" vertical="center" readingOrder="0"/>
      </dxf>
    </rfmt>
    <rfmt sheetId="2" sqref="L48" start="0" length="0">
      <dxf>
        <alignment wrapText="1" readingOrder="0"/>
      </dxf>
    </rfmt>
    <rfmt sheetId="2" sqref="T48" start="0" length="0">
      <dxf>
        <alignment wrapText="1" readingOrder="0"/>
      </dxf>
    </rfmt>
  </rrc>
  <rrc rId="261" sId="2" ref="A51:XFD51" action="deleteRow">
    <rfmt sheetId="2" xfDxf="1" sqref="A51:XFD51" start="0" length="0">
      <dxf>
        <alignment horizontal="left" vertical="top" readingOrder="0"/>
      </dxf>
    </rfmt>
    <rfmt sheetId="2" sqref="A51" start="0" length="0">
      <dxf>
        <alignment horizontal="center" vertical="center" readingOrder="0"/>
      </dxf>
    </rfmt>
    <rfmt sheetId="2" sqref="B51" start="0" length="0">
      <dxf>
        <alignment horizontal="center" vertical="center" readingOrder="0"/>
      </dxf>
    </rfmt>
    <rfmt sheetId="2" sqref="C51" start="0" length="0">
      <dxf>
        <alignment horizontal="center" vertical="center" readingOrder="0"/>
      </dxf>
    </rfmt>
    <rfmt sheetId="2" sqref="D51" start="0" length="0">
      <dxf>
        <alignment horizontal="center" vertical="center" readingOrder="0"/>
      </dxf>
    </rfmt>
    <rfmt sheetId="2" sqref="E51" start="0" length="0">
      <dxf>
        <alignment horizontal="center" vertical="center" readingOrder="0"/>
      </dxf>
    </rfmt>
    <rfmt sheetId="2" sqref="F51" start="0" length="0">
      <dxf>
        <alignment horizontal="center" vertical="center" readingOrder="0"/>
      </dxf>
    </rfmt>
    <rfmt sheetId="2" sqref="G51" start="0" length="0">
      <dxf>
        <alignment horizontal="center" vertical="center" readingOrder="0"/>
      </dxf>
    </rfmt>
    <rfmt sheetId="2" sqref="H51" start="0" length="0">
      <dxf>
        <alignment horizontal="center" vertical="center" readingOrder="0"/>
      </dxf>
    </rfmt>
    <rfmt sheetId="2" sqref="I51" start="0" length="0">
      <dxf>
        <alignment horizontal="center" vertical="center" readingOrder="0"/>
      </dxf>
    </rfmt>
    <rfmt sheetId="2" sqref="L51" start="0" length="0">
      <dxf>
        <alignment wrapText="1" readingOrder="0"/>
      </dxf>
    </rfmt>
    <rfmt sheetId="2" sqref="T51" start="0" length="0">
      <dxf>
        <alignment wrapText="1" readingOrder="0"/>
      </dxf>
    </rfmt>
  </rrc>
  <rrc rId="262" sId="2" ref="A69:XFD69" action="insertRow"/>
  <rm rId="263" sheetId="2" source="A62:XFD62" destination="A69:XFD69" sourceSheetId="2">
    <rfmt sheetId="2" xfDxf="1" sqref="A69:XFD69" start="0" length="0">
      <dxf>
        <alignment horizontal="left" vertical="top" readingOrder="0"/>
      </dxf>
    </rfmt>
    <rfmt sheetId="2" sqref="A69" start="0" length="0">
      <dxf>
        <alignment horizontal="center" vertical="center" readingOrder="0"/>
      </dxf>
    </rfmt>
    <rfmt sheetId="2" sqref="B69" start="0" length="0">
      <dxf>
        <alignment horizontal="center" vertical="center" readingOrder="0"/>
      </dxf>
    </rfmt>
    <rfmt sheetId="2" sqref="C69" start="0" length="0">
      <dxf>
        <alignment horizontal="center" vertical="center" readingOrder="0"/>
      </dxf>
    </rfmt>
    <rfmt sheetId="2" sqref="D69" start="0" length="0">
      <dxf>
        <alignment horizontal="center" vertical="center" readingOrder="0"/>
      </dxf>
    </rfmt>
    <rfmt sheetId="2" sqref="E69" start="0" length="0">
      <dxf>
        <alignment horizontal="center" vertical="center" readingOrder="0"/>
        <border outline="0">
          <left style="thin">
            <color indexed="64"/>
          </left>
          <right style="thin">
            <color indexed="64"/>
          </right>
          <top style="thin">
            <color indexed="64"/>
          </top>
          <bottom style="thin">
            <color indexed="64"/>
          </bottom>
        </border>
      </dxf>
    </rfmt>
    <rfmt sheetId="2" sqref="F69" start="0" length="0">
      <dxf>
        <alignment horizontal="center" vertical="center" readingOrder="0"/>
        <border outline="0">
          <left style="thin">
            <color indexed="64"/>
          </left>
          <right style="thin">
            <color indexed="64"/>
          </right>
          <top style="thin">
            <color indexed="64"/>
          </top>
          <bottom style="thin">
            <color indexed="64"/>
          </bottom>
        </border>
      </dxf>
    </rfmt>
    <rfmt sheetId="2" sqref="G69" start="0" length="0">
      <dxf>
        <alignment horizontal="center" vertical="center" readingOrder="0"/>
        <border outline="0">
          <left style="thin">
            <color indexed="64"/>
          </left>
          <right style="thin">
            <color indexed="64"/>
          </right>
          <top style="thin">
            <color indexed="64"/>
          </top>
          <bottom style="thin">
            <color indexed="64"/>
          </bottom>
        </border>
      </dxf>
    </rfmt>
    <rfmt sheetId="2" sqref="H69" start="0" length="0">
      <dxf>
        <alignment horizontal="center" vertical="center" readingOrder="0"/>
        <border outline="0">
          <left style="thin">
            <color indexed="64"/>
          </left>
          <right style="thin">
            <color indexed="64"/>
          </right>
          <top style="thin">
            <color indexed="64"/>
          </top>
          <bottom style="thin">
            <color indexed="64"/>
          </bottom>
        </border>
      </dxf>
    </rfmt>
    <rfmt sheetId="2" sqref="I69" start="0" length="0">
      <dxf>
        <alignment horizontal="center" vertical="center" readingOrder="0"/>
        <border outline="0">
          <left style="thin">
            <color indexed="64"/>
          </left>
          <right style="thin">
            <color indexed="64"/>
          </right>
          <top style="thin">
            <color indexed="64"/>
          </top>
          <bottom style="thin">
            <color indexed="64"/>
          </bottom>
        </border>
      </dxf>
    </rfmt>
    <rfmt sheetId="2" sqref="J69" start="0" length="0">
      <dxf>
        <numFmt numFmtId="19" formatCode="m/d/yyyy"/>
        <border outline="0">
          <left style="thin">
            <color indexed="64"/>
          </left>
          <right style="thin">
            <color indexed="64"/>
          </right>
          <top style="thin">
            <color indexed="64"/>
          </top>
          <bottom style="thin">
            <color indexed="64"/>
          </bottom>
        </border>
      </dxf>
    </rfmt>
    <rfmt sheetId="2" sqref="K69" start="0" length="0">
      <dxf>
        <font>
          <sz val="10"/>
          <color rgb="FF1F497D"/>
          <name val="Frutiger 45 Light"/>
          <scheme val="minor"/>
        </font>
        <alignment horizontal="general" vertical="center" wrapText="1" readingOrder="0"/>
        <border outline="0">
          <left style="thin">
            <color indexed="64"/>
          </left>
          <right style="thin">
            <color indexed="64"/>
          </right>
          <top style="thin">
            <color indexed="64"/>
          </top>
          <bottom style="thin">
            <color indexed="64"/>
          </bottom>
        </border>
      </dxf>
    </rfmt>
    <rfmt sheetId="2" sqref="L69" start="0" length="0">
      <dxf>
        <alignment wrapText="1" readingOrder="0"/>
        <border outline="0">
          <left style="thin">
            <color indexed="64"/>
          </left>
          <right style="thin">
            <color indexed="64"/>
          </right>
          <top style="thin">
            <color indexed="64"/>
          </top>
          <bottom style="thin">
            <color indexed="64"/>
          </bottom>
        </border>
      </dxf>
    </rfmt>
    <rfmt sheetId="2" sqref="M69" start="0" length="0">
      <dxf>
        <numFmt numFmtId="19" formatCode="m/d/yyyy"/>
        <border outline="0">
          <left style="thin">
            <color indexed="64"/>
          </left>
          <right style="thin">
            <color indexed="64"/>
          </right>
          <top style="thin">
            <color indexed="64"/>
          </top>
          <bottom style="thin">
            <color indexed="64"/>
          </bottom>
        </border>
      </dxf>
    </rfmt>
    <rfmt sheetId="2" sqref="N69" start="0" length="0">
      <dxf>
        <border outline="0">
          <left style="thin">
            <color indexed="64"/>
          </left>
          <right style="thin">
            <color indexed="64"/>
          </right>
          <top style="thin">
            <color indexed="64"/>
          </top>
          <bottom style="thin">
            <color indexed="64"/>
          </bottom>
        </border>
      </dxf>
    </rfmt>
    <rfmt sheetId="2" sqref="O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P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2" sqref="Q69" start="0" length="0">
      <dxf>
        <border outline="0">
          <left style="thin">
            <color indexed="64"/>
          </left>
          <right style="thin">
            <color indexed="64"/>
          </right>
          <top style="thin">
            <color indexed="64"/>
          </top>
          <bottom style="thin">
            <color indexed="64"/>
          </bottom>
        </border>
      </dxf>
    </rfmt>
    <rfmt sheetId="2" sqref="R69" start="0" length="0">
      <dxf>
        <font>
          <sz val="10"/>
          <color theme="1"/>
          <name val="Tahoma"/>
          <scheme val="none"/>
        </font>
        <alignment horizontal="general" wrapText="1" readingOrder="0"/>
        <border outline="0">
          <left style="thin">
            <color indexed="64"/>
          </left>
          <right style="thin">
            <color indexed="64"/>
          </right>
          <top style="thin">
            <color indexed="64"/>
          </top>
          <bottom style="thin">
            <color indexed="64"/>
          </bottom>
        </border>
      </dxf>
    </rfmt>
    <rfmt sheetId="2" sqref="S69" start="0" length="0">
      <dxf>
        <border outline="0">
          <left style="thin">
            <color indexed="64"/>
          </left>
          <right style="thin">
            <color indexed="64"/>
          </right>
          <top style="thin">
            <color indexed="64"/>
          </top>
          <bottom style="thin">
            <color indexed="64"/>
          </bottom>
        </border>
      </dxf>
    </rfmt>
    <rfmt sheetId="2" sqref="T69" start="0" length="0">
      <dxf>
        <font>
          <sz val="10"/>
          <color rgb="FF1F497D"/>
          <name val="Frutiger 45 Light"/>
          <scheme val="minor"/>
        </font>
        <alignment horizontal="general" wrapText="1" readingOrder="0"/>
        <border outline="0">
          <left style="thin">
            <color indexed="64"/>
          </left>
          <right style="thin">
            <color indexed="64"/>
          </right>
          <top style="thin">
            <color indexed="64"/>
          </top>
          <bottom style="thin">
            <color indexed="64"/>
          </bottom>
        </border>
      </dxf>
    </rfmt>
    <rfmt sheetId="2" sqref="U69" start="0" length="0">
      <dxf>
        <border outline="0">
          <left style="thin">
            <color indexed="64"/>
          </left>
          <right style="thin">
            <color indexed="64"/>
          </right>
          <top style="thin">
            <color indexed="64"/>
          </top>
          <bottom style="thin">
            <color indexed="64"/>
          </bottom>
        </border>
      </dxf>
    </rfmt>
    <rfmt sheetId="2" sqref="V69" start="0" length="0">
      <dxf>
        <border outline="0">
          <left style="thin">
            <color indexed="64"/>
          </left>
          <right style="thin">
            <color indexed="64"/>
          </right>
          <top style="thin">
            <color indexed="64"/>
          </top>
          <bottom style="thin">
            <color indexed="64"/>
          </bottom>
        </border>
      </dxf>
    </rfmt>
    <rfmt sheetId="2" sqref="W69" start="0" length="0">
      <dxf>
        <border outline="0">
          <left style="thin">
            <color indexed="64"/>
          </left>
          <right style="thin">
            <color indexed="64"/>
          </right>
          <top style="thin">
            <color indexed="64"/>
          </top>
          <bottom style="thin">
            <color indexed="64"/>
          </bottom>
        </border>
      </dxf>
    </rfmt>
  </rm>
  <rrc rId="264" sId="2" ref="A62:XFD62" action="deleteRow">
    <rfmt sheetId="2" xfDxf="1" sqref="A62:XFD62" start="0" length="0">
      <dxf>
        <alignment horizontal="left" vertical="top" readingOrder="0"/>
      </dxf>
    </rfmt>
    <rfmt sheetId="2" sqref="A62" start="0" length="0">
      <dxf>
        <alignment horizontal="center" vertical="center" readingOrder="0"/>
      </dxf>
    </rfmt>
    <rfmt sheetId="2" sqref="B62" start="0" length="0">
      <dxf>
        <alignment horizontal="center" vertical="center" readingOrder="0"/>
      </dxf>
    </rfmt>
    <rfmt sheetId="2" sqref="C62" start="0" length="0">
      <dxf>
        <alignment horizontal="center" vertical="center" readingOrder="0"/>
      </dxf>
    </rfmt>
    <rfmt sheetId="2" sqref="D62" start="0" length="0">
      <dxf>
        <alignment horizontal="center" vertical="center" readingOrder="0"/>
      </dxf>
    </rfmt>
    <rfmt sheetId="2" sqref="E62" start="0" length="0">
      <dxf>
        <alignment horizontal="center" vertical="center" readingOrder="0"/>
      </dxf>
    </rfmt>
    <rfmt sheetId="2" sqref="F62" start="0" length="0">
      <dxf>
        <alignment horizontal="center" vertical="center" readingOrder="0"/>
      </dxf>
    </rfmt>
    <rfmt sheetId="2" sqref="G62" start="0" length="0">
      <dxf>
        <alignment horizontal="center" vertical="center" readingOrder="0"/>
      </dxf>
    </rfmt>
    <rfmt sheetId="2" sqref="H62" start="0" length="0">
      <dxf>
        <alignment horizontal="center" vertical="center" readingOrder="0"/>
      </dxf>
    </rfmt>
    <rfmt sheetId="2" sqref="I62" start="0" length="0">
      <dxf>
        <alignment horizontal="center" vertical="center" readingOrder="0"/>
      </dxf>
    </rfmt>
    <rfmt sheetId="2" sqref="L62" start="0" length="0">
      <dxf>
        <alignment wrapText="1" readingOrder="0"/>
      </dxf>
    </rfmt>
    <rfmt sheetId="2" sqref="T62" start="0" length="0">
      <dxf>
        <alignment wrapText="1" readingOrder="0"/>
      </dxf>
    </rfmt>
  </rrc>
  <rrc rId="265" sId="2" ref="A69:XFD69" action="insertRow"/>
  <rm rId="266" sheetId="2" source="A37:XFD37" destination="A69:XFD69" sourceSheetId="2">
    <rfmt sheetId="2" xfDxf="1" sqref="A69:XFD69" start="0" length="0">
      <dxf>
        <alignment horizontal="left" vertical="top" readingOrder="0"/>
      </dxf>
    </rfmt>
    <rfmt sheetId="2" sqref="A69" start="0" length="0">
      <dxf>
        <alignment horizontal="center" vertical="center" readingOrder="0"/>
        <border outline="0">
          <left style="thin">
            <color indexed="64"/>
          </left>
          <right style="thin">
            <color indexed="64"/>
          </right>
          <top style="thin">
            <color indexed="64"/>
          </top>
          <bottom style="thin">
            <color indexed="64"/>
          </bottom>
        </border>
      </dxf>
    </rfmt>
    <rfmt sheetId="2" sqref="B69"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69" start="0" length="0">
      <dxf>
        <alignment horizontal="center" vertical="center" readingOrder="0"/>
        <border outline="0">
          <left style="thin">
            <color indexed="64"/>
          </left>
          <right style="thin">
            <color indexed="64"/>
          </right>
          <top style="thin">
            <color indexed="64"/>
          </top>
          <bottom style="thin">
            <color indexed="64"/>
          </bottom>
        </border>
      </dxf>
    </rfmt>
    <rfmt sheetId="2" sqref="D69" start="0" length="0">
      <dxf>
        <alignment horizontal="center" vertical="center" readingOrder="0"/>
        <border outline="0">
          <left style="thin">
            <color indexed="64"/>
          </left>
          <top style="thin">
            <color indexed="64"/>
          </top>
          <bottom style="thin">
            <color indexed="64"/>
          </bottom>
        </border>
      </dxf>
    </rfmt>
    <rfmt sheetId="2" sqref="E69" start="0" length="0">
      <dxf>
        <alignment horizontal="center" vertical="center" readingOrder="0"/>
        <border outline="0">
          <left style="thin">
            <color indexed="64"/>
          </left>
          <right style="thin">
            <color indexed="64"/>
          </right>
          <top style="thin">
            <color indexed="64"/>
          </top>
          <bottom style="thin">
            <color indexed="64"/>
          </bottom>
        </border>
      </dxf>
    </rfmt>
    <rfmt sheetId="2" sqref="F69" start="0" length="0">
      <dxf>
        <alignment horizontal="center" vertical="center" readingOrder="0"/>
        <border outline="0">
          <left style="thin">
            <color indexed="64"/>
          </left>
          <right style="thin">
            <color indexed="64"/>
          </right>
          <top style="thin">
            <color indexed="64"/>
          </top>
          <bottom style="thin">
            <color indexed="64"/>
          </bottom>
        </border>
      </dxf>
    </rfmt>
    <rfmt sheetId="2" sqref="G69" start="0" length="0">
      <dxf>
        <alignment horizontal="center" vertical="center" readingOrder="0"/>
        <border outline="0">
          <left style="thin">
            <color indexed="64"/>
          </left>
          <right style="thin">
            <color indexed="64"/>
          </right>
          <top style="thin">
            <color indexed="64"/>
          </top>
          <bottom style="thin">
            <color indexed="64"/>
          </bottom>
        </border>
      </dxf>
    </rfmt>
    <rfmt sheetId="2" sqref="H69" start="0" length="0">
      <dxf>
        <alignment horizontal="center" vertical="center" readingOrder="0"/>
        <border outline="0">
          <left style="thin">
            <color indexed="64"/>
          </left>
          <right style="thin">
            <color indexed="64"/>
          </right>
          <top style="thin">
            <color indexed="64"/>
          </top>
          <bottom style="thin">
            <color indexed="64"/>
          </bottom>
        </border>
      </dxf>
    </rfmt>
    <rfmt sheetId="2" sqref="I69" start="0" length="0">
      <dxf>
        <alignment horizontal="center" vertical="center" readingOrder="0"/>
        <border outline="0">
          <left style="thin">
            <color indexed="64"/>
          </left>
          <right style="thin">
            <color indexed="64"/>
          </right>
          <top style="thin">
            <color indexed="64"/>
          </top>
          <bottom style="thin">
            <color indexed="64"/>
          </bottom>
        </border>
      </dxf>
    </rfmt>
    <rfmt sheetId="2" sqref="J69"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K69" start="0" length="0">
      <dxf>
        <alignment wrapText="1" readingOrder="0"/>
        <border outline="0">
          <left style="thin">
            <color indexed="64"/>
          </left>
          <right style="thin">
            <color indexed="64"/>
          </right>
          <top style="thin">
            <color indexed="64"/>
          </top>
          <bottom style="thin">
            <color indexed="64"/>
          </bottom>
        </border>
      </dxf>
    </rfmt>
    <rfmt sheetId="2" sqref="L69" start="0" length="0">
      <dxf>
        <alignment wrapText="1" readingOrder="0"/>
        <border outline="0">
          <left style="thin">
            <color indexed="64"/>
          </left>
          <right style="thin">
            <color indexed="64"/>
          </right>
          <top style="thin">
            <color indexed="64"/>
          </top>
          <bottom style="thin">
            <color indexed="64"/>
          </bottom>
        </border>
      </dxf>
    </rfmt>
    <rfmt sheetId="2" sqref="M69"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N69" start="0" length="0">
      <dxf>
        <alignment wrapText="1" readingOrder="0"/>
        <border outline="0">
          <left style="thin">
            <color indexed="64"/>
          </left>
          <right style="thin">
            <color indexed="64"/>
          </right>
          <top style="thin">
            <color indexed="64"/>
          </top>
          <bottom style="thin">
            <color indexed="64"/>
          </bottom>
        </border>
      </dxf>
    </rfmt>
    <rfmt sheetId="2" sqref="O69" start="0" length="0">
      <dxf>
        <alignment vertical="center" readingOrder="0"/>
        <border outline="0">
          <left style="thin">
            <color indexed="64"/>
          </left>
          <right style="thin">
            <color indexed="64"/>
          </right>
          <top style="thin">
            <color indexed="64"/>
          </top>
          <bottom style="thin">
            <color indexed="64"/>
          </bottom>
        </border>
      </dxf>
    </rfmt>
    <rfmt sheetId="2" sqref="P69" start="0" length="0">
      <dxf>
        <alignment vertical="center" readingOrder="0"/>
        <border outline="0">
          <left style="thin">
            <color indexed="64"/>
          </left>
          <right style="thin">
            <color indexed="64"/>
          </right>
          <top style="thin">
            <color indexed="64"/>
          </top>
          <bottom style="thin">
            <color indexed="64"/>
          </bottom>
        </border>
      </dxf>
    </rfmt>
    <rfmt sheetId="2" sqref="Q69" start="0" length="0">
      <dxf>
        <alignment wrapText="1" readingOrder="0"/>
        <border outline="0">
          <left style="thin">
            <color indexed="64"/>
          </left>
          <right style="thin">
            <color indexed="64"/>
          </right>
          <top style="thin">
            <color indexed="64"/>
          </top>
          <bottom style="thin">
            <color indexed="64"/>
          </bottom>
        </border>
      </dxf>
    </rfmt>
    <rfmt sheetId="2" sqref="R69" start="0" length="0">
      <dxf>
        <border outline="0">
          <left style="thin">
            <color indexed="64"/>
          </left>
          <right style="thin">
            <color indexed="64"/>
          </right>
          <top style="thin">
            <color indexed="64"/>
          </top>
          <bottom style="thin">
            <color indexed="64"/>
          </bottom>
        </border>
      </dxf>
    </rfmt>
    <rfmt sheetId="2" sqref="S69" start="0" length="0">
      <dxf>
        <border outline="0">
          <left style="thin">
            <color indexed="64"/>
          </left>
          <right style="thin">
            <color indexed="64"/>
          </right>
          <top style="thin">
            <color indexed="64"/>
          </top>
          <bottom style="thin">
            <color indexed="64"/>
          </bottom>
        </border>
      </dxf>
    </rfmt>
    <rfmt sheetId="2" sqref="T69" start="0" length="0">
      <dxf>
        <border outline="0">
          <left style="thin">
            <color indexed="64"/>
          </left>
          <right style="thin">
            <color indexed="64"/>
          </right>
          <top style="thin">
            <color indexed="64"/>
          </top>
          <bottom style="thin">
            <color indexed="64"/>
          </bottom>
        </border>
      </dxf>
    </rfmt>
    <rfmt sheetId="2" sqref="U69"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69" start="0" length="0">
      <dxf>
        <border outline="0">
          <left style="thin">
            <color indexed="64"/>
          </left>
          <right style="thin">
            <color indexed="64"/>
          </right>
          <top style="thin">
            <color indexed="64"/>
          </top>
          <bottom style="thin">
            <color indexed="64"/>
          </bottom>
        </border>
      </dxf>
    </rfmt>
    <rfmt sheetId="2" sqref="W69" start="0" length="0">
      <dxf>
        <alignment wrapText="1" readingOrder="0"/>
        <border outline="0">
          <left style="thin">
            <color indexed="64"/>
          </left>
          <right style="thin">
            <color indexed="64"/>
          </right>
          <top style="thin">
            <color indexed="64"/>
          </top>
          <bottom style="thin">
            <color indexed="64"/>
          </bottom>
        </border>
      </dxf>
    </rfmt>
  </rm>
  <rrc rId="267" sId="2" ref="A37:XFD37" action="deleteRow">
    <rfmt sheetId="2" xfDxf="1" sqref="A37:XFD37" start="0" length="0">
      <dxf>
        <alignment horizontal="left" vertical="top" readingOrder="0"/>
      </dxf>
    </rfmt>
    <rfmt sheetId="2" sqref="A37" start="0" length="0">
      <dxf>
        <alignment horizontal="center" vertical="center" readingOrder="0"/>
      </dxf>
    </rfmt>
    <rfmt sheetId="2" sqref="B37" start="0" length="0">
      <dxf>
        <alignment horizontal="center" vertical="center" readingOrder="0"/>
      </dxf>
    </rfmt>
    <rfmt sheetId="2" sqref="C37" start="0" length="0">
      <dxf>
        <alignment horizontal="center" vertical="center" readingOrder="0"/>
      </dxf>
    </rfmt>
    <rfmt sheetId="2" sqref="D37" start="0" length="0">
      <dxf>
        <alignment horizontal="center" vertical="center" readingOrder="0"/>
      </dxf>
    </rfmt>
    <rfmt sheetId="2" sqref="E37" start="0" length="0">
      <dxf>
        <alignment horizontal="center" vertical="center" readingOrder="0"/>
      </dxf>
    </rfmt>
    <rfmt sheetId="2" sqref="F37" start="0" length="0">
      <dxf>
        <alignment horizontal="center" vertical="center" readingOrder="0"/>
      </dxf>
    </rfmt>
    <rfmt sheetId="2" sqref="G37" start="0" length="0">
      <dxf>
        <alignment horizontal="center" vertical="center" readingOrder="0"/>
      </dxf>
    </rfmt>
    <rfmt sheetId="2" sqref="H37" start="0" length="0">
      <dxf>
        <alignment horizontal="center" vertical="center" readingOrder="0"/>
      </dxf>
    </rfmt>
    <rfmt sheetId="2" sqref="I37" start="0" length="0">
      <dxf>
        <alignment horizontal="center" vertical="center" readingOrder="0"/>
      </dxf>
    </rfmt>
    <rfmt sheetId="2" sqref="L37" start="0" length="0">
      <dxf>
        <alignment wrapText="1" readingOrder="0"/>
      </dxf>
    </rfmt>
    <rfmt sheetId="2" sqref="T37" start="0" length="0">
      <dxf>
        <alignment wrapText="1" readingOrder="0"/>
      </dxf>
    </rfmt>
  </rrc>
  <rrc rId="268" sId="2" ref="A37:XFD37" action="insertRow"/>
  <rm rId="269" sheetId="2" source="A61:XFD61" destination="A37:XFD37" sourceSheetId="2">
    <rfmt sheetId="2" xfDxf="1" sqref="A37:XFD37" start="0" length="0">
      <dxf>
        <alignment horizontal="left" vertical="top" readingOrder="0"/>
      </dxf>
    </rfmt>
    <rfmt sheetId="2" sqref="A37" start="0" length="0">
      <dxf>
        <alignment horizontal="center" vertical="center" readingOrder="0"/>
        <border outline="0">
          <left style="thin">
            <color indexed="64"/>
          </left>
          <right style="thin">
            <color indexed="64"/>
          </right>
          <top style="thin">
            <color indexed="64"/>
          </top>
          <bottom style="thin">
            <color indexed="64"/>
          </bottom>
        </border>
      </dxf>
    </rfmt>
    <rfmt sheetId="2" sqref="B37"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37" start="0" length="0">
      <dxf>
        <alignment horizontal="center" vertical="center" readingOrder="0"/>
        <border outline="0">
          <left style="thin">
            <color indexed="64"/>
          </left>
          <right style="thin">
            <color indexed="64"/>
          </right>
          <top style="thin">
            <color indexed="64"/>
          </top>
          <bottom style="thin">
            <color indexed="64"/>
          </bottom>
        </border>
      </dxf>
    </rfmt>
    <rfmt sheetId="2" sqref="D37" start="0" length="0">
      <dxf>
        <alignment horizontal="center" vertical="center" readingOrder="0"/>
        <border outline="0">
          <left style="thin">
            <color indexed="64"/>
          </left>
          <top style="thin">
            <color indexed="64"/>
          </top>
          <bottom style="thin">
            <color indexed="64"/>
          </bottom>
        </border>
      </dxf>
    </rfmt>
    <rfmt sheetId="2" sqref="E37" start="0" length="0">
      <dxf>
        <alignment horizontal="center" vertical="center" readingOrder="0"/>
        <border outline="0">
          <left style="thin">
            <color indexed="64"/>
          </left>
          <right style="thin">
            <color indexed="64"/>
          </right>
          <top style="thin">
            <color indexed="64"/>
          </top>
          <bottom style="thin">
            <color indexed="64"/>
          </bottom>
        </border>
      </dxf>
    </rfmt>
    <rfmt sheetId="2" sqref="F37" start="0" length="0">
      <dxf>
        <alignment horizontal="center" vertical="center" readingOrder="0"/>
        <border outline="0">
          <left style="thin">
            <color indexed="64"/>
          </left>
          <right style="thin">
            <color indexed="64"/>
          </right>
          <top style="thin">
            <color indexed="64"/>
          </top>
          <bottom style="thin">
            <color indexed="64"/>
          </bottom>
        </border>
      </dxf>
    </rfmt>
    <rfmt sheetId="2" sqref="G37" start="0" length="0">
      <dxf>
        <alignment horizontal="center" vertical="center" readingOrder="0"/>
        <border outline="0">
          <left style="thin">
            <color indexed="64"/>
          </left>
          <right style="thin">
            <color indexed="64"/>
          </right>
          <top style="thin">
            <color indexed="64"/>
          </top>
          <bottom style="thin">
            <color indexed="64"/>
          </bottom>
        </border>
      </dxf>
    </rfmt>
    <rfmt sheetId="2" sqref="H37" start="0" length="0">
      <dxf>
        <alignment horizontal="center" vertical="center" readingOrder="0"/>
        <border outline="0">
          <left style="thin">
            <color indexed="64"/>
          </left>
          <right style="thin">
            <color indexed="64"/>
          </right>
          <top style="thin">
            <color indexed="64"/>
          </top>
          <bottom style="thin">
            <color indexed="64"/>
          </bottom>
        </border>
      </dxf>
    </rfmt>
    <rfmt sheetId="2" sqref="I37" start="0" length="0">
      <dxf>
        <alignment horizontal="center" vertical="center" readingOrder="0"/>
        <border outline="0">
          <left style="thin">
            <color indexed="64"/>
          </left>
          <right style="thin">
            <color indexed="64"/>
          </right>
          <top style="thin">
            <color indexed="64"/>
          </top>
          <bottom style="thin">
            <color indexed="64"/>
          </bottom>
        </border>
      </dxf>
    </rfmt>
    <rfmt sheetId="2" sqref="J37" start="0" length="0">
      <dxf>
        <numFmt numFmtId="19" formatCode="m/d/yyyy"/>
        <fill>
          <patternFill patternType="solid">
            <bgColor theme="8" tint="0.79998168889431442"/>
          </patternFill>
        </fill>
        <alignment wrapText="1" readingOrder="0"/>
        <border outline="0">
          <left style="thin">
            <color indexed="64"/>
          </left>
          <right style="thin">
            <color indexed="64"/>
          </right>
          <top style="thin">
            <color indexed="64"/>
          </top>
          <bottom style="thin">
            <color indexed="64"/>
          </bottom>
        </border>
      </dxf>
    </rfmt>
    <rfmt sheetId="2" sqref="K37" start="0" length="0">
      <dxf>
        <alignment wrapText="1" readingOrder="0"/>
        <border outline="0">
          <left style="thin">
            <color indexed="64"/>
          </left>
          <right style="thin">
            <color indexed="64"/>
          </right>
          <top style="thin">
            <color indexed="64"/>
          </top>
          <bottom style="thin">
            <color indexed="64"/>
          </bottom>
        </border>
      </dxf>
    </rfmt>
    <rfmt sheetId="2" sqref="L37" start="0" length="0">
      <dxf>
        <alignment wrapText="1" readingOrder="0"/>
        <border outline="0">
          <left style="thin">
            <color indexed="64"/>
          </left>
          <right style="thin">
            <color indexed="64"/>
          </right>
          <top style="thin">
            <color indexed="64"/>
          </top>
          <bottom style="thin">
            <color indexed="64"/>
          </bottom>
        </border>
      </dxf>
    </rfmt>
    <rfmt sheetId="2" sqref="M37"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N37" start="0" length="0">
      <dxf>
        <alignment wrapText="1" readingOrder="0"/>
        <border outline="0">
          <left style="thin">
            <color indexed="64"/>
          </left>
          <right style="thin">
            <color indexed="64"/>
          </right>
          <top style="thin">
            <color indexed="64"/>
          </top>
          <bottom style="thin">
            <color indexed="64"/>
          </bottom>
        </border>
      </dxf>
    </rfmt>
    <rfmt sheetId="2" sqref="O37" start="0" length="0">
      <dxf>
        <alignment wrapText="1" readingOrder="0"/>
        <border outline="0">
          <left style="thin">
            <color indexed="64"/>
          </left>
          <right style="thin">
            <color indexed="64"/>
          </right>
          <top style="thin">
            <color indexed="64"/>
          </top>
          <bottom style="thin">
            <color indexed="64"/>
          </bottom>
        </border>
      </dxf>
    </rfmt>
    <rfmt sheetId="2" sqref="P37" start="0" length="0">
      <dxf>
        <alignment wrapText="1" readingOrder="0"/>
        <border outline="0">
          <left style="thin">
            <color indexed="64"/>
          </left>
          <right style="thin">
            <color indexed="64"/>
          </right>
          <top style="thin">
            <color indexed="64"/>
          </top>
          <bottom style="thin">
            <color indexed="64"/>
          </bottom>
        </border>
      </dxf>
    </rfmt>
    <rfmt sheetId="2" sqref="Q37" start="0" length="0">
      <dxf>
        <font>
          <sz val="10"/>
          <color rgb="FF222222"/>
          <name val="Arial"/>
          <scheme val="none"/>
        </font>
        <alignment horizontal="general" readingOrder="0"/>
        <border outline="0">
          <left style="thin">
            <color indexed="64"/>
          </left>
          <right style="thin">
            <color indexed="64"/>
          </right>
          <top style="thin">
            <color indexed="64"/>
          </top>
          <bottom style="thin">
            <color indexed="64"/>
          </bottom>
        </border>
      </dxf>
    </rfmt>
    <rfmt sheetId="2" sqref="R37" start="0" length="0">
      <dxf>
        <alignment wrapText="1" readingOrder="0"/>
        <border outline="0">
          <left style="thin">
            <color indexed="64"/>
          </left>
          <right style="thin">
            <color indexed="64"/>
          </right>
          <top style="thin">
            <color indexed="64"/>
          </top>
          <bottom style="thin">
            <color indexed="64"/>
          </bottom>
        </border>
      </dxf>
    </rfmt>
    <rfmt sheetId="2" sqref="S37" start="0" length="0">
      <dxf>
        <alignment wrapText="1" readingOrder="0"/>
        <border outline="0">
          <left style="thin">
            <color indexed="64"/>
          </left>
          <right style="thin">
            <color indexed="64"/>
          </right>
          <top style="thin">
            <color indexed="64"/>
          </top>
          <bottom style="thin">
            <color indexed="64"/>
          </bottom>
        </border>
      </dxf>
    </rfmt>
    <rfmt sheetId="2" sqref="T37" start="0" length="0">
      <dxf>
        <alignment wrapText="1" readingOrder="0"/>
        <border outline="0">
          <left style="thin">
            <color indexed="64"/>
          </left>
          <right style="thin">
            <color indexed="64"/>
          </right>
          <top style="thin">
            <color indexed="64"/>
          </top>
          <bottom style="thin">
            <color indexed="64"/>
          </bottom>
        </border>
      </dxf>
    </rfmt>
    <rfmt sheetId="2" sqref="U37" start="0" length="0">
      <dxf>
        <alignment wrapText="1" readingOrder="0"/>
        <border outline="0">
          <left style="thin">
            <color indexed="64"/>
          </left>
          <right style="thin">
            <color indexed="64"/>
          </right>
          <top style="thin">
            <color indexed="64"/>
          </top>
          <bottom style="thin">
            <color indexed="64"/>
          </bottom>
        </border>
      </dxf>
    </rfmt>
    <rfmt sheetId="2" sqref="V37" start="0" length="0">
      <dxf>
        <border outline="0">
          <left style="thin">
            <color indexed="64"/>
          </left>
          <right style="thin">
            <color indexed="64"/>
          </right>
          <top style="thin">
            <color indexed="64"/>
          </top>
          <bottom style="thin">
            <color indexed="64"/>
          </bottom>
        </border>
      </dxf>
    </rfmt>
    <rfmt sheetId="2" sqref="W37" start="0" length="0">
      <dxf>
        <alignment wrapText="1" readingOrder="0"/>
        <border outline="0">
          <left style="thin">
            <color indexed="64"/>
          </left>
          <right style="thin">
            <color indexed="64"/>
          </right>
          <top style="thin">
            <color indexed="64"/>
          </top>
          <bottom style="thin">
            <color indexed="64"/>
          </bottom>
        </border>
      </dxf>
    </rfmt>
    <rfmt sheetId="2" sqref="X37" start="0" length="0">
      <dxf/>
    </rfmt>
  </rm>
  <rrc rId="270" sId="2" ref="A61:XFD61" action="deleteRow">
    <rfmt sheetId="2" xfDxf="1" sqref="A61:XFD61" start="0" length="0">
      <dxf>
        <alignment horizontal="left" vertical="top" readingOrder="0"/>
      </dxf>
    </rfmt>
    <rfmt sheetId="2" sqref="A61" start="0" length="0">
      <dxf>
        <alignment horizontal="center" vertical="center" readingOrder="0"/>
      </dxf>
    </rfmt>
    <rfmt sheetId="2" sqref="B61" start="0" length="0">
      <dxf>
        <alignment horizontal="center" vertical="center" readingOrder="0"/>
      </dxf>
    </rfmt>
    <rfmt sheetId="2" sqref="C61" start="0" length="0">
      <dxf>
        <alignment horizontal="center" vertical="center" readingOrder="0"/>
      </dxf>
    </rfmt>
    <rfmt sheetId="2" sqref="D61" start="0" length="0">
      <dxf>
        <alignment horizontal="center" vertical="center" readingOrder="0"/>
      </dxf>
    </rfmt>
    <rfmt sheetId="2" sqref="E61" start="0" length="0">
      <dxf>
        <alignment horizontal="center" vertical="center" readingOrder="0"/>
      </dxf>
    </rfmt>
    <rfmt sheetId="2" sqref="F61" start="0" length="0">
      <dxf>
        <alignment horizontal="center" vertical="center" readingOrder="0"/>
      </dxf>
    </rfmt>
    <rfmt sheetId="2" sqref="G61" start="0" length="0">
      <dxf>
        <alignment horizontal="center" vertical="center" readingOrder="0"/>
      </dxf>
    </rfmt>
    <rfmt sheetId="2" sqref="H61" start="0" length="0">
      <dxf>
        <alignment horizontal="center" vertical="center" readingOrder="0"/>
      </dxf>
    </rfmt>
    <rfmt sheetId="2" sqref="I61" start="0" length="0">
      <dxf>
        <alignment horizontal="center" vertical="center" readingOrder="0"/>
      </dxf>
    </rfmt>
    <rfmt sheetId="2" sqref="L61" start="0" length="0">
      <dxf>
        <alignment wrapText="1" readingOrder="0"/>
      </dxf>
    </rfmt>
    <rfmt sheetId="2" sqref="T61" start="0" length="0">
      <dxf>
        <alignment wrapText="1" readingOrder="0"/>
      </dxf>
    </rfmt>
  </rrc>
  <rrc rId="271" sId="2" ref="A6:XFD6" action="insertRow"/>
  <rm rId="272" sheetId="2" source="A65:XFD65" destination="A6:XFD6" sourceSheetId="2">
    <rfmt sheetId="2" xfDxf="1" sqref="A6:XFD6" start="0" length="0">
      <dxf>
        <alignment horizontal="left" vertical="top" readingOrder="0"/>
      </dxf>
    </rfmt>
    <rfmt sheetId="2" sqref="A6" start="0" length="0">
      <dxf>
        <alignment horizontal="center" vertical="center" readingOrder="0"/>
        <border outline="0">
          <left style="thin">
            <color indexed="64"/>
          </left>
          <right style="thin">
            <color indexed="64"/>
          </right>
          <top style="thin">
            <color indexed="64"/>
          </top>
          <bottom style="thin">
            <color indexed="64"/>
          </bottom>
        </border>
      </dxf>
    </rfmt>
    <rfmt sheetId="2" sqref="B6" start="0" length="0">
      <dxf>
        <font>
          <sz val="10.5"/>
          <color rgb="FF000000"/>
          <name val="Frutiger 45 Light"/>
          <scheme val="none"/>
        </font>
        <alignment horizontal="center" vertical="center" wrapText="1" readingOrder="0"/>
        <border outline="0">
          <left style="thin">
            <color indexed="64"/>
          </left>
          <right style="thin">
            <color indexed="64"/>
          </right>
          <top style="thin">
            <color indexed="64"/>
          </top>
          <bottom style="thin">
            <color indexed="64"/>
          </bottom>
        </border>
      </dxf>
    </rfmt>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center" vertical="center" readingOrder="0"/>
        <border outline="0">
          <left style="thin">
            <color indexed="64"/>
          </lef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center"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font>
          <sz val="10.5"/>
          <color rgb="FF000000"/>
          <name val="Frutiger 45 Light"/>
          <scheme val="none"/>
        </font>
        <numFmt numFmtId="19" formatCode="m/d/yyyy"/>
        <alignment vertical="center" readingOrder="0"/>
        <border outline="0">
          <left style="thin">
            <color indexed="64"/>
          </left>
          <right style="thin">
            <color indexed="64"/>
          </right>
          <top style="thin">
            <color indexed="64"/>
          </top>
          <bottom style="thin">
            <color indexed="64"/>
          </bottom>
        </border>
      </dxf>
    </rfmt>
    <rfmt sheetId="2" sqref="K6" start="0" length="0">
      <dxf>
        <font>
          <u/>
          <sz val="10.5"/>
          <color rgb="FF0000FF"/>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L6" start="0" length="0">
      <dxf>
        <alignment wrapText="1" readingOrder="0"/>
        <border outline="0">
          <left style="thin">
            <color indexed="64"/>
          </left>
          <right style="thin">
            <color indexed="64"/>
          </right>
          <top style="thin">
            <color indexed="64"/>
          </top>
          <bottom style="thin">
            <color indexed="64"/>
          </bottom>
        </border>
      </dxf>
    </rfmt>
    <rfmt sheetId="2" sqref="M6" start="0" length="0">
      <dxf>
        <font>
          <sz val="10.5"/>
          <color rgb="FF000000"/>
          <name val="Frutiger 45 Light"/>
          <scheme val="none"/>
        </font>
        <numFmt numFmtId="19" formatCode="m/d/yyyy"/>
        <alignment vertical="center" readingOrder="0"/>
        <border outline="0">
          <left style="thin">
            <color indexed="64"/>
          </left>
          <right style="thin">
            <color indexed="64"/>
          </right>
          <top style="thin">
            <color indexed="64"/>
          </top>
          <bottom style="thin">
            <color indexed="64"/>
          </bottom>
        </border>
      </dxf>
    </rfmt>
    <rfmt sheetId="2" sqref="N6"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O6" start="0" length="0">
      <dxf>
        <font>
          <sz val="11"/>
          <color theme="1"/>
          <name val="Frutiger 45 Light"/>
          <scheme val="minor"/>
        </font>
        <numFmt numFmtId="30" formatCode="@"/>
        <fill>
          <patternFill patternType="solid">
            <bgColor rgb="FFFFFF00"/>
          </patternFill>
        </fill>
        <border outline="0">
          <left style="thin">
            <color indexed="64"/>
          </left>
          <right style="thin">
            <color indexed="64"/>
          </right>
          <top style="thin">
            <color indexed="64"/>
          </top>
          <bottom style="thin">
            <color indexed="64"/>
          </bottom>
        </border>
      </dxf>
    </rfmt>
    <rfmt sheetId="2" sqref="P6" start="0" length="0">
      <dxf>
        <font>
          <sz val="10.5"/>
          <color rgb="FF000000"/>
          <name val="Arial"/>
          <scheme val="none"/>
        </font>
        <fill>
          <patternFill patternType="solid">
            <bgColor rgb="FFFFFF00"/>
          </patternFill>
        </fill>
        <alignment horizontal="general" vertical="center" readingOrder="0"/>
        <border outline="0">
          <left style="thin">
            <color indexed="64"/>
          </left>
          <right style="thin">
            <color indexed="64"/>
          </right>
          <top style="thin">
            <color indexed="64"/>
          </top>
          <bottom style="thin">
            <color indexed="64"/>
          </bottom>
        </border>
      </dxf>
    </rfmt>
    <rfmt sheetId="2" sqref="Q6" start="0" length="0">
      <dxf>
        <font>
          <sz val="10.5"/>
          <color rgb="FF000000"/>
          <name val="Frutiger 45 Light"/>
          <scheme val="none"/>
        </font>
        <border outline="0">
          <left style="thin">
            <color indexed="64"/>
          </left>
          <right style="thin">
            <color indexed="64"/>
          </right>
          <top style="thin">
            <color indexed="64"/>
          </top>
          <bottom style="thin">
            <color indexed="64"/>
          </bottom>
        </border>
      </dxf>
    </rfmt>
    <rfmt sheetId="2" sqref="R6" start="0" length="0">
      <dxf>
        <font>
          <sz val="10.5"/>
          <color rgb="FF000000"/>
          <name val="Arial"/>
          <scheme val="none"/>
        </font>
        <alignment horizontal="general" vertical="center" wrapText="1" readingOrder="0"/>
        <border outline="0">
          <left style="thin">
            <color indexed="64"/>
          </left>
          <right style="thin">
            <color indexed="64"/>
          </right>
          <top style="thin">
            <color indexed="64"/>
          </top>
          <bottom style="thin">
            <color indexed="64"/>
          </bottom>
        </border>
      </dxf>
    </rfmt>
    <rfmt sheetId="2" sqref="S6"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T6" start="0" length="0">
      <dxf>
        <font>
          <sz val="10.5"/>
          <color rgb="FF000000"/>
          <name val="Frutiger 45 Light"/>
          <scheme val="none"/>
        </font>
        <alignment horizontal="general" wrapText="1" readingOrder="0"/>
        <border outline="0">
          <left style="thin">
            <color indexed="64"/>
          </left>
          <right style="thin">
            <color indexed="64"/>
          </right>
          <top style="thin">
            <color indexed="64"/>
          </top>
          <bottom style="thin">
            <color indexed="64"/>
          </bottom>
        </border>
      </dxf>
    </rfmt>
    <rfmt sheetId="2" sqref="U6" start="0" length="0">
      <dxf>
        <font>
          <sz val="10.5"/>
          <color rgb="FF000000"/>
          <name val="Frutiger 45 Light"/>
          <scheme val="none"/>
        </font>
        <alignment horizontal="general" readingOrder="0"/>
        <border outline="0">
          <left style="thin">
            <color indexed="64"/>
          </left>
          <right style="thin">
            <color indexed="64"/>
          </right>
          <top style="thin">
            <color indexed="64"/>
          </top>
          <bottom style="thin">
            <color indexed="64"/>
          </bottom>
        </border>
      </dxf>
    </rfmt>
    <rfmt sheetId="2" sqref="V6" start="0" length="0">
      <dxf>
        <font>
          <b/>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W6" start="0" length="0">
      <dxf>
        <font>
          <b/>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X6" start="0" length="0">
      <dxf/>
    </rfmt>
  </rm>
  <rrc rId="273" sId="2" ref="A65:XFD65" action="deleteRow">
    <rfmt sheetId="2" xfDxf="1" sqref="A65:XFD65" start="0" length="0">
      <dxf>
        <alignment horizontal="left" vertical="top" readingOrder="0"/>
      </dxf>
    </rfmt>
    <rfmt sheetId="2" sqref="A65" start="0" length="0">
      <dxf>
        <alignment horizontal="center" vertical="center" readingOrder="0"/>
      </dxf>
    </rfmt>
    <rfmt sheetId="2" sqref="B65" start="0" length="0">
      <dxf>
        <alignment horizontal="center" vertical="center" readingOrder="0"/>
      </dxf>
    </rfmt>
    <rfmt sheetId="2" sqref="C65" start="0" length="0">
      <dxf>
        <alignment horizontal="center" vertical="center" readingOrder="0"/>
      </dxf>
    </rfmt>
    <rfmt sheetId="2" sqref="D65" start="0" length="0">
      <dxf>
        <alignment horizontal="center" vertical="center" readingOrder="0"/>
      </dxf>
    </rfmt>
    <rfmt sheetId="2" sqref="E65" start="0" length="0">
      <dxf>
        <alignment horizontal="center" vertical="center" readingOrder="0"/>
      </dxf>
    </rfmt>
    <rfmt sheetId="2" sqref="F65" start="0" length="0">
      <dxf>
        <alignment horizontal="center" vertical="center" readingOrder="0"/>
      </dxf>
    </rfmt>
    <rfmt sheetId="2" sqref="G65" start="0" length="0">
      <dxf>
        <alignment horizontal="center" vertical="center" readingOrder="0"/>
      </dxf>
    </rfmt>
    <rfmt sheetId="2" sqref="H65" start="0" length="0">
      <dxf>
        <alignment horizontal="center" vertical="center" readingOrder="0"/>
      </dxf>
    </rfmt>
    <rfmt sheetId="2" sqref="I65" start="0" length="0">
      <dxf>
        <alignment horizontal="center" vertical="center" readingOrder="0"/>
      </dxf>
    </rfmt>
    <rfmt sheetId="2" sqref="L65" start="0" length="0">
      <dxf>
        <alignment wrapText="1" readingOrder="0"/>
      </dxf>
    </rfmt>
    <rfmt sheetId="2" sqref="T65" start="0" length="0">
      <dxf>
        <alignment wrapText="1" readingOrder="0"/>
      </dxf>
    </rfmt>
  </rrc>
  <rrc rId="274" sId="2" ref="A29:XFD29" action="insertRow"/>
  <rm rId="275" sheetId="2" source="A38:XFD38" destination="A29:XFD29" sourceSheetId="2">
    <rfmt sheetId="2" xfDxf="1" sqref="A29:XFD29" start="0" length="0">
      <dxf>
        <alignment horizontal="left" vertical="top" readingOrder="0"/>
      </dxf>
    </rfmt>
    <rfmt sheetId="2" sqref="A29" start="0" length="0">
      <dxf>
        <alignment horizontal="center" vertical="center" readingOrder="0"/>
        <border outline="0">
          <left style="thin">
            <color indexed="64"/>
          </left>
          <right style="thin">
            <color indexed="64"/>
          </right>
          <top style="thin">
            <color indexed="64"/>
          </top>
          <bottom style="thin">
            <color indexed="64"/>
          </bottom>
        </border>
      </dxf>
    </rfmt>
    <rfmt sheetId="2" sqref="B29"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29" start="0" length="0">
      <dxf>
        <alignment horizontal="center" vertical="center" readingOrder="0"/>
        <border outline="0">
          <left style="thin">
            <color indexed="64"/>
          </left>
          <right style="thin">
            <color indexed="64"/>
          </right>
          <top style="thin">
            <color indexed="64"/>
          </top>
          <bottom style="thin">
            <color indexed="64"/>
          </bottom>
        </border>
      </dxf>
    </rfmt>
    <rfmt sheetId="2" sqref="D29" start="0" length="0">
      <dxf>
        <alignment horizontal="center" vertical="center" readingOrder="0"/>
        <border outline="0">
          <left style="thin">
            <color indexed="64"/>
          </left>
          <top style="thin">
            <color indexed="64"/>
          </top>
          <bottom style="thin">
            <color indexed="64"/>
          </bottom>
        </border>
      </dxf>
    </rfmt>
    <rfmt sheetId="2" sqref="E29" start="0" length="0">
      <dxf>
        <alignment horizontal="center" vertical="center" readingOrder="0"/>
        <border outline="0">
          <left style="thin">
            <color indexed="64"/>
          </left>
          <right style="thin">
            <color indexed="64"/>
          </right>
          <top style="thin">
            <color indexed="64"/>
          </top>
          <bottom style="thin">
            <color indexed="64"/>
          </bottom>
        </border>
      </dxf>
    </rfmt>
    <rfmt sheetId="2" sqref="F29" start="0" length="0">
      <dxf>
        <alignment horizontal="center" vertical="center" readingOrder="0"/>
        <border outline="0">
          <left style="thin">
            <color indexed="64"/>
          </left>
          <right style="thin">
            <color indexed="64"/>
          </right>
          <top style="thin">
            <color indexed="64"/>
          </top>
          <bottom style="thin">
            <color indexed="64"/>
          </bottom>
        </border>
      </dxf>
    </rfmt>
    <rfmt sheetId="2" sqref="G29" start="0" length="0">
      <dxf>
        <alignment horizontal="center" vertical="center" readingOrder="0"/>
        <border outline="0">
          <left style="thin">
            <color indexed="64"/>
          </left>
          <right style="thin">
            <color indexed="64"/>
          </right>
          <top style="thin">
            <color indexed="64"/>
          </top>
          <bottom style="thin">
            <color indexed="64"/>
          </bottom>
        </border>
      </dxf>
    </rfmt>
    <rfmt sheetId="2" sqref="H29" start="0" length="0">
      <dxf>
        <alignment horizontal="center" vertical="center" readingOrder="0"/>
        <border outline="0">
          <left style="thin">
            <color indexed="64"/>
          </left>
          <right style="thin">
            <color indexed="64"/>
          </right>
          <top style="thin">
            <color indexed="64"/>
          </top>
          <bottom style="thin">
            <color indexed="64"/>
          </bottom>
        </border>
      </dxf>
    </rfmt>
    <rfmt sheetId="2" sqref="I29" start="0" length="0">
      <dxf>
        <alignment horizontal="center" vertical="center" readingOrder="0"/>
        <border outline="0">
          <left style="thin">
            <color indexed="64"/>
          </left>
          <right style="thin">
            <color indexed="64"/>
          </right>
          <top style="thin">
            <color indexed="64"/>
          </top>
          <bottom style="thin">
            <color indexed="64"/>
          </bottom>
        </border>
      </dxf>
    </rfmt>
    <rfmt sheetId="2" sqref="J29" start="0" length="0">
      <dxf>
        <font>
          <sz val="10.5"/>
          <color rgb="FF000000"/>
          <name val="Frutiger 45 Light"/>
          <scheme val="none"/>
        </font>
        <numFmt numFmtId="19" formatCode="m/d/yyyy"/>
        <alignment vertical="center" wrapText="1" readingOrder="0"/>
        <border outline="0">
          <left style="thin">
            <color indexed="64"/>
          </left>
          <right style="thin">
            <color indexed="64"/>
          </right>
          <top style="thin">
            <color indexed="64"/>
          </top>
          <bottom style="thin">
            <color indexed="64"/>
          </bottom>
        </border>
      </dxf>
    </rfmt>
    <rfmt sheetId="2" sqref="K29" start="0" length="0">
      <dxf>
        <font>
          <sz val="10"/>
          <color rgb="FF222222"/>
          <name val="Arial"/>
          <scheme val="none"/>
        </font>
        <alignment horizontal="general" wrapText="1" readingOrder="0"/>
        <border outline="0">
          <left style="thin">
            <color indexed="64"/>
          </left>
          <right style="thin">
            <color indexed="64"/>
          </right>
          <top style="thin">
            <color indexed="64"/>
          </top>
          <bottom style="thin">
            <color indexed="64"/>
          </bottom>
        </border>
      </dxf>
    </rfmt>
    <rfmt sheetId="2" sqref="L29" start="0" length="0">
      <dxf>
        <font>
          <sz val="10.5"/>
          <color rgb="FF000000"/>
          <name val="Frutiger 45 Light"/>
          <scheme val="none"/>
        </font>
        <alignment horizontal="general" vertical="center" readingOrder="0"/>
        <border outline="0">
          <left style="thin">
            <color indexed="64"/>
          </left>
          <right style="thin">
            <color indexed="64"/>
          </right>
          <top style="thin">
            <color indexed="64"/>
          </top>
          <bottom style="thin">
            <color indexed="64"/>
          </bottom>
        </border>
      </dxf>
    </rfmt>
    <rfmt sheetId="2" sqref="M29" start="0" length="0">
      <dxf>
        <font>
          <sz val="10.5"/>
          <color rgb="FF000000"/>
          <name val="Frutiger 45 Light"/>
          <scheme val="none"/>
        </font>
        <numFmt numFmtId="19" formatCode="m/d/yyyy"/>
        <alignment vertical="center" wrapText="1" readingOrder="0"/>
        <border outline="0">
          <left style="thin">
            <color indexed="64"/>
          </left>
          <right style="thin">
            <color indexed="64"/>
          </right>
          <top style="thin">
            <color indexed="64"/>
          </top>
          <bottom style="thin">
            <color indexed="64"/>
          </bottom>
        </border>
      </dxf>
    </rfmt>
    <rfmt sheetId="2" sqref="N29" start="0" length="0">
      <dxf>
        <font>
          <sz val="10"/>
          <color rgb="FF222222"/>
          <name val="Arial"/>
          <scheme val="none"/>
        </font>
        <alignment horizontal="general" vertical="bottom" readingOrder="0"/>
        <border outline="0">
          <left style="thin">
            <color indexed="64"/>
          </left>
          <right style="thin">
            <color indexed="64"/>
          </right>
          <top style="thin">
            <color indexed="64"/>
          </top>
          <bottom style="thin">
            <color indexed="64"/>
          </bottom>
        </border>
      </dxf>
    </rfmt>
    <rfmt sheetId="2" sqref="O29" start="0" length="0">
      <dxf>
        <font>
          <sz val="10"/>
          <color rgb="FF222222"/>
          <name val="Arial"/>
          <scheme val="none"/>
        </font>
        <fill>
          <patternFill patternType="solid">
            <bgColor rgb="FFFFFF00"/>
          </patternFill>
        </fill>
        <alignment vertical="center" readingOrder="0"/>
        <border outline="0">
          <left style="thin">
            <color indexed="64"/>
          </left>
          <right style="thin">
            <color indexed="64"/>
          </right>
          <top style="thin">
            <color indexed="64"/>
          </top>
          <bottom style="thin">
            <color indexed="64"/>
          </bottom>
        </border>
      </dxf>
    </rfmt>
    <rfmt sheetId="2" sqref="P29" start="0" length="0">
      <dxf>
        <font>
          <sz val="10"/>
          <color rgb="FF222222"/>
          <name val="Arial"/>
          <scheme val="none"/>
        </font>
        <fill>
          <patternFill patternType="solid">
            <bgColor rgb="FFFFFF00"/>
          </patternFill>
        </fill>
        <alignment horizontal="general" vertical="center" readingOrder="0"/>
        <border outline="0">
          <left style="thin">
            <color indexed="64"/>
          </left>
          <right style="thin">
            <color indexed="64"/>
          </right>
          <top style="thin">
            <color indexed="64"/>
          </top>
          <bottom style="thin">
            <color indexed="64"/>
          </bottom>
        </border>
      </dxf>
    </rfmt>
    <rfmt sheetId="2" sqref="Q29" start="0" length="0">
      <dxf>
        <font>
          <sz val="10.5"/>
          <color rgb="FF000000"/>
          <name val="Frutiger 45 Light"/>
          <scheme val="none"/>
        </font>
        <alignment horizontal="general" vertical="center" wrapText="1" readingOrder="0"/>
        <border outline="0">
          <left style="thin">
            <color indexed="64"/>
          </left>
          <right style="thin">
            <color indexed="64"/>
          </right>
          <top style="thin">
            <color indexed="64"/>
          </top>
          <bottom style="thin">
            <color indexed="64"/>
          </bottom>
        </border>
      </dxf>
    </rfmt>
    <rfmt sheetId="2" sqref="R29" start="0" length="0">
      <dxf>
        <font>
          <sz val="10.5"/>
          <color rgb="FF000000"/>
          <name val="Frutiger 45 Light"/>
          <scheme val="none"/>
        </font>
        <alignment horizontal="general" vertical="center" readingOrder="0"/>
        <border outline="0">
          <left style="thin">
            <color indexed="64"/>
          </left>
          <right style="thin">
            <color indexed="64"/>
          </right>
          <top style="thin">
            <color indexed="64"/>
          </top>
          <bottom style="thin">
            <color indexed="64"/>
          </bottom>
        </border>
      </dxf>
    </rfmt>
    <rfmt sheetId="2" sqref="S29" start="0" length="0">
      <dxf>
        <alignment wrapText="1" readingOrder="0"/>
        <border outline="0">
          <left style="thin">
            <color indexed="64"/>
          </left>
          <right style="thin">
            <color indexed="64"/>
          </right>
          <top style="thin">
            <color indexed="64"/>
          </top>
          <bottom style="thin">
            <color indexed="64"/>
          </bottom>
        </border>
      </dxf>
    </rfmt>
    <rfmt sheetId="2" sqref="T29" start="0" length="0">
      <dxf>
        <alignment wrapText="1" readingOrder="0"/>
        <border outline="0">
          <left style="thin">
            <color indexed="64"/>
          </left>
          <right style="thin">
            <color indexed="64"/>
          </right>
          <top style="thin">
            <color indexed="64"/>
          </top>
          <bottom style="thin">
            <color indexed="64"/>
          </bottom>
        </border>
      </dxf>
    </rfmt>
    <rfmt sheetId="2" sqref="U29" start="0" length="0">
      <dxf>
        <alignment wrapText="1" readingOrder="0"/>
        <border outline="0">
          <left style="thin">
            <color indexed="64"/>
          </left>
          <right style="thin">
            <color indexed="64"/>
          </right>
          <top style="thin">
            <color indexed="64"/>
          </top>
          <bottom style="thin">
            <color indexed="64"/>
          </bottom>
        </border>
      </dxf>
    </rfmt>
    <rfmt sheetId="2" sqref="V29" start="0" length="0">
      <dxf>
        <border outline="0">
          <left style="thin">
            <color indexed="64"/>
          </left>
          <right style="thin">
            <color indexed="64"/>
          </right>
          <top style="thin">
            <color indexed="64"/>
          </top>
          <bottom style="thin">
            <color indexed="64"/>
          </bottom>
        </border>
      </dxf>
    </rfmt>
    <rfmt sheetId="2" sqref="W29" start="0" length="0">
      <dxf>
        <alignment wrapText="1" readingOrder="0"/>
        <border outline="0">
          <left style="thin">
            <color indexed="64"/>
          </left>
          <right style="thin">
            <color indexed="64"/>
          </right>
          <top style="thin">
            <color indexed="64"/>
          </top>
          <bottom style="thin">
            <color indexed="64"/>
          </bottom>
        </border>
      </dxf>
    </rfmt>
  </rm>
  <rrc rId="276" sId="2" ref="A38:XFD38" action="deleteRow">
    <rfmt sheetId="2" xfDxf="1" sqref="A38:XFD38" start="0" length="0">
      <dxf>
        <alignment horizontal="left" vertical="top" readingOrder="0"/>
      </dxf>
    </rfmt>
    <rfmt sheetId="2" sqref="A38" start="0" length="0">
      <dxf>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center" vertical="center" readingOrder="0"/>
      </dxf>
    </rfmt>
    <rfmt sheetId="2" sqref="E38" start="0" length="0">
      <dxf>
        <alignment horizontal="center" vertical="center" readingOrder="0"/>
      </dxf>
    </rfmt>
    <rfmt sheetId="2" sqref="F38" start="0" length="0">
      <dxf>
        <alignment horizontal="center"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L38" start="0" length="0">
      <dxf>
        <alignment wrapText="1" readingOrder="0"/>
      </dxf>
    </rfmt>
    <rfmt sheetId="2" sqref="T38" start="0" length="0">
      <dxf>
        <alignment wrapText="1" readingOrder="0"/>
      </dxf>
    </rfmt>
  </rrc>
  <rrc rId="277" sId="2" ref="A40:XFD40" action="insertRow"/>
  <rm rId="278" sheetId="2" source="A66:XFD66" destination="A40:XFD40" sourceSheetId="2">
    <rfmt sheetId="2" xfDxf="1" sqref="A40:XFD40" start="0" length="0">
      <dxf>
        <alignment horizontal="left" vertical="top" readingOrder="0"/>
      </dxf>
    </rfmt>
    <rfmt sheetId="2" sqref="A40" start="0" length="0">
      <dxf>
        <alignment horizontal="center" vertical="center" readingOrder="0"/>
        <border outline="0">
          <left style="thin">
            <color indexed="64"/>
          </left>
          <right style="thin">
            <color indexed="64"/>
          </right>
          <top style="thin">
            <color indexed="64"/>
          </top>
          <bottom style="thin">
            <color indexed="64"/>
          </bottom>
        </border>
      </dxf>
    </rfmt>
    <rfmt sheetId="2" sqref="B40"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C40" start="0" length="0">
      <dxf>
        <alignment horizontal="center" vertical="center" readingOrder="0"/>
        <border outline="0">
          <left style="thin">
            <color indexed="64"/>
          </left>
          <right style="thin">
            <color indexed="64"/>
          </right>
          <top style="thin">
            <color indexed="64"/>
          </top>
          <bottom style="thin">
            <color indexed="64"/>
          </bottom>
        </border>
      </dxf>
    </rfmt>
    <rfmt sheetId="2" sqref="D40" start="0" length="0">
      <dxf>
        <alignment horizontal="center" vertical="center" readingOrder="0"/>
        <border outline="0">
          <left style="thin">
            <color indexed="64"/>
          </left>
          <top style="thin">
            <color indexed="64"/>
          </top>
          <bottom style="thin">
            <color indexed="64"/>
          </bottom>
        </border>
      </dxf>
    </rfmt>
    <rfmt sheetId="2" sqref="E40" start="0" length="0">
      <dxf>
        <alignment horizontal="center" vertical="center" readingOrder="0"/>
        <border outline="0">
          <left style="thin">
            <color indexed="64"/>
          </left>
          <right style="thin">
            <color indexed="64"/>
          </right>
          <top style="thin">
            <color indexed="64"/>
          </top>
          <bottom style="thin">
            <color indexed="64"/>
          </bottom>
        </border>
      </dxf>
    </rfmt>
    <rfmt sheetId="2" sqref="F40" start="0" length="0">
      <dxf>
        <alignment horizontal="center" vertical="center" readingOrder="0"/>
        <border outline="0">
          <left style="thin">
            <color indexed="64"/>
          </left>
          <right style="thin">
            <color indexed="64"/>
          </right>
          <top style="thin">
            <color indexed="64"/>
          </top>
          <bottom style="thin">
            <color indexed="64"/>
          </bottom>
        </border>
      </dxf>
    </rfmt>
    <rfmt sheetId="2" sqref="G40" start="0" length="0">
      <dxf>
        <alignment horizontal="center" vertical="center" readingOrder="0"/>
        <border outline="0">
          <left style="thin">
            <color indexed="64"/>
          </left>
          <right style="thin">
            <color indexed="64"/>
          </right>
          <top style="thin">
            <color indexed="64"/>
          </top>
          <bottom style="thin">
            <color indexed="64"/>
          </bottom>
        </border>
      </dxf>
    </rfmt>
    <rfmt sheetId="2" sqref="H40" start="0" length="0">
      <dxf>
        <alignment horizontal="center" vertical="center" readingOrder="0"/>
        <border outline="0">
          <left style="thin">
            <color indexed="64"/>
          </left>
          <right style="thin">
            <color indexed="64"/>
          </right>
          <top style="thin">
            <color indexed="64"/>
          </top>
          <bottom style="thin">
            <color indexed="64"/>
          </bottom>
        </border>
      </dxf>
    </rfmt>
    <rfmt sheetId="2" sqref="I40" start="0" length="0">
      <dxf>
        <alignment horizontal="center" vertical="center" readingOrder="0"/>
        <border outline="0">
          <left style="thin">
            <color indexed="64"/>
          </left>
          <right style="thin">
            <color indexed="64"/>
          </right>
          <top style="thin">
            <color indexed="64"/>
          </top>
          <bottom style="thin">
            <color indexed="64"/>
          </bottom>
        </border>
      </dxf>
    </rfmt>
    <rfmt sheetId="2" sqref="J40"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K40" start="0" length="0">
      <dxf>
        <alignment wrapText="1" readingOrder="0"/>
        <border outline="0">
          <left style="thin">
            <color indexed="64"/>
          </left>
          <right style="thin">
            <color indexed="64"/>
          </right>
          <top style="thin">
            <color indexed="64"/>
          </top>
          <bottom style="thin">
            <color indexed="64"/>
          </bottom>
        </border>
      </dxf>
    </rfmt>
    <rfmt sheetId="2" sqref="L40" start="0" length="0">
      <dxf>
        <alignment wrapText="1" readingOrder="0"/>
        <border outline="0">
          <left style="thin">
            <color indexed="64"/>
          </left>
          <right style="thin">
            <color indexed="64"/>
          </right>
          <top style="thin">
            <color indexed="64"/>
          </top>
          <bottom style="thin">
            <color indexed="64"/>
          </bottom>
        </border>
      </dxf>
    </rfmt>
    <rfmt sheetId="2" sqref="M40" start="0" length="0">
      <dxf>
        <numFmt numFmtId="19" formatCode="m/d/yyyy"/>
        <alignment wrapText="1" readingOrder="0"/>
        <border outline="0">
          <left style="thin">
            <color indexed="64"/>
          </left>
          <right style="thin">
            <color indexed="64"/>
          </right>
          <top style="thin">
            <color indexed="64"/>
          </top>
          <bottom style="thin">
            <color indexed="64"/>
          </bottom>
        </border>
      </dxf>
    </rfmt>
    <rfmt sheetId="2" sqref="N40" start="0" length="0">
      <dxf>
        <alignment wrapText="1" readingOrder="0"/>
        <border outline="0">
          <left style="thin">
            <color indexed="64"/>
          </left>
          <right style="thin">
            <color indexed="64"/>
          </right>
          <top style="thin">
            <color indexed="64"/>
          </top>
          <bottom style="thin">
            <color indexed="64"/>
          </bottom>
        </border>
      </dxf>
    </rfmt>
    <rfmt sheetId="2" sqref="O40" start="0" length="0">
      <dxf>
        <alignment vertical="center" readingOrder="0"/>
        <border outline="0">
          <left style="thin">
            <color indexed="64"/>
          </left>
          <right style="thin">
            <color indexed="64"/>
          </right>
          <top style="thin">
            <color indexed="64"/>
          </top>
          <bottom style="thin">
            <color indexed="64"/>
          </bottom>
        </border>
      </dxf>
    </rfmt>
    <rfmt sheetId="2" sqref="P40" start="0" length="0">
      <dxf>
        <alignment vertical="center" readingOrder="0"/>
        <border outline="0">
          <left style="thin">
            <color indexed="64"/>
          </left>
          <right style="thin">
            <color indexed="64"/>
          </right>
          <top style="thin">
            <color indexed="64"/>
          </top>
          <bottom style="thin">
            <color indexed="64"/>
          </bottom>
        </border>
      </dxf>
    </rfmt>
    <rfmt sheetId="2" sqref="Q40" start="0" length="0">
      <dxf>
        <alignment wrapText="1" readingOrder="0"/>
        <border outline="0">
          <left style="thin">
            <color indexed="64"/>
          </left>
          <right style="thin">
            <color indexed="64"/>
          </right>
          <top style="thin">
            <color indexed="64"/>
          </top>
          <bottom style="thin">
            <color indexed="64"/>
          </bottom>
        </border>
      </dxf>
    </rfmt>
    <rfmt sheetId="2" sqref="R40" start="0" length="0">
      <dxf>
        <border outline="0">
          <left style="thin">
            <color indexed="64"/>
          </left>
          <right style="thin">
            <color indexed="64"/>
          </right>
          <top style="thin">
            <color indexed="64"/>
          </top>
          <bottom style="thin">
            <color indexed="64"/>
          </bottom>
        </border>
      </dxf>
    </rfmt>
    <rfmt sheetId="2" sqref="S40" start="0" length="0">
      <dxf>
        <border outline="0">
          <left style="thin">
            <color indexed="64"/>
          </left>
          <right style="thin">
            <color indexed="64"/>
          </right>
          <top style="thin">
            <color indexed="64"/>
          </top>
          <bottom style="thin">
            <color indexed="64"/>
          </bottom>
        </border>
      </dxf>
    </rfmt>
    <rfmt sheetId="2" sqref="T40" start="0" length="0">
      <dxf>
        <border outline="0">
          <left style="thin">
            <color indexed="64"/>
          </left>
          <right style="thin">
            <color indexed="64"/>
          </right>
          <top style="thin">
            <color indexed="64"/>
          </top>
          <bottom style="thin">
            <color indexed="64"/>
          </bottom>
        </border>
      </dxf>
    </rfmt>
    <rfmt sheetId="2" sqref="U40" start="0" length="0">
      <dxf>
        <font>
          <sz val="10.5"/>
          <color rgb="FF000000"/>
          <name val="Frutiger 45 Light"/>
          <scheme val="none"/>
        </font>
        <alignment wrapText="1" readingOrder="0"/>
        <border outline="0">
          <left style="thin">
            <color indexed="64"/>
          </left>
          <right style="thin">
            <color indexed="64"/>
          </right>
          <top style="thin">
            <color indexed="64"/>
          </top>
          <bottom style="thin">
            <color indexed="64"/>
          </bottom>
        </border>
      </dxf>
    </rfmt>
    <rfmt sheetId="2" sqref="V40" start="0" length="0">
      <dxf>
        <border outline="0">
          <left style="thin">
            <color indexed="64"/>
          </left>
          <right style="thin">
            <color indexed="64"/>
          </right>
          <top style="thin">
            <color indexed="64"/>
          </top>
          <bottom style="thin">
            <color indexed="64"/>
          </bottom>
        </border>
      </dxf>
    </rfmt>
    <rfmt sheetId="2" sqref="W40" start="0" length="0">
      <dxf>
        <alignment wrapText="1" readingOrder="0"/>
        <border outline="0">
          <left style="thin">
            <color indexed="64"/>
          </left>
          <right style="thin">
            <color indexed="64"/>
          </right>
          <top style="thin">
            <color indexed="64"/>
          </top>
          <bottom style="thin">
            <color indexed="64"/>
          </bottom>
        </border>
      </dxf>
    </rfmt>
  </rm>
  <rrc rId="279" sId="2" ref="A66:XFD66" action="deleteRow">
    <rfmt sheetId="2" xfDxf="1" sqref="A66:XFD66" start="0" length="0">
      <dxf>
        <alignment horizontal="left" vertical="top" readingOrder="0"/>
      </dxf>
    </rfmt>
    <rfmt sheetId="2" sqref="A66" start="0" length="0">
      <dxf>
        <alignment horizontal="center" vertical="center" readingOrder="0"/>
      </dxf>
    </rfmt>
    <rfmt sheetId="2" sqref="B66" start="0" length="0">
      <dxf>
        <alignment horizontal="center" vertical="center" readingOrder="0"/>
      </dxf>
    </rfmt>
    <rfmt sheetId="2" sqref="C66" start="0" length="0">
      <dxf>
        <alignment horizontal="center" vertical="center" readingOrder="0"/>
      </dxf>
    </rfmt>
    <rfmt sheetId="2" sqref="D66" start="0" length="0">
      <dxf>
        <alignment horizontal="center" vertical="center" readingOrder="0"/>
      </dxf>
    </rfmt>
    <rfmt sheetId="2" sqref="E66" start="0" length="0">
      <dxf>
        <alignment horizontal="center" vertical="center" readingOrder="0"/>
      </dxf>
    </rfmt>
    <rfmt sheetId="2" sqref="F66" start="0" length="0">
      <dxf>
        <alignment horizontal="center" vertical="center" readingOrder="0"/>
      </dxf>
    </rfmt>
    <rfmt sheetId="2" sqref="G66" start="0" length="0">
      <dxf>
        <alignment horizontal="center" vertical="center" readingOrder="0"/>
      </dxf>
    </rfmt>
    <rfmt sheetId="2" sqref="H66" start="0" length="0">
      <dxf>
        <alignment horizontal="center" vertical="center" readingOrder="0"/>
      </dxf>
    </rfmt>
    <rfmt sheetId="2" sqref="I66" start="0" length="0">
      <dxf>
        <alignment horizontal="center" vertical="center" readingOrder="0"/>
      </dxf>
    </rfmt>
    <rfmt sheetId="2" sqref="L66" start="0" length="0">
      <dxf>
        <alignment wrapText="1" readingOrder="0"/>
      </dxf>
    </rfmt>
    <rfmt sheetId="2" sqref="T66" start="0" length="0">
      <dxf>
        <alignment wrapText="1" readingOrder="0"/>
      </dxf>
    </rfmt>
  </rrc>
  <rcc rId="280" sId="2">
    <oc r="J25">
      <v>43357</v>
    </oc>
    <nc r="J25" t="inlineStr">
      <is>
        <r>
          <t xml:space="preserve">9/14/2018
</t>
        </r>
        <r>
          <rPr>
            <strike/>
            <sz val="10.5"/>
            <color theme="1"/>
            <rFont val="Frutiger 45 Light"/>
            <family val="2"/>
          </rPr>
          <t>rescheduled
to Novembe</t>
        </r>
        <r>
          <rPr>
            <sz val="10.5"/>
            <color theme="1"/>
            <rFont val="Frutiger 45 Light"/>
            <family val="2"/>
          </rPr>
          <t>r</t>
        </r>
      </is>
    </nc>
  </rcc>
  <rfmt sheetId="2" sqref="J25">
    <dxf>
      <fill>
        <patternFill patternType="solid">
          <bgColor rgb="FFFFFF00"/>
        </patternFill>
      </fill>
    </dxf>
  </rfmt>
  <rcc rId="281" sId="2">
    <oc r="M25">
      <v>43357</v>
    </oc>
    <nc r="M25" t="inlineStr">
      <is>
        <r>
          <t xml:space="preserve">9/14/2018
</t>
        </r>
        <r>
          <rPr>
            <strike/>
            <sz val="10.5"/>
            <color theme="1"/>
            <rFont val="Frutiger 45 Light"/>
            <family val="2"/>
          </rPr>
          <t>resched to
November</t>
        </r>
      </is>
    </nc>
  </rcc>
  <rfmt sheetId="2" sqref="M25">
    <dxf>
      <fill>
        <patternFill patternType="solid">
          <bgColor rgb="FFFFFF00"/>
        </patternFill>
      </fill>
    </dxf>
  </rfmt>
  <rcc rId="282" sId="2">
    <oc r="J27">
      <v>43391</v>
    </oc>
    <nc r="J27" t="inlineStr">
      <is>
        <r>
          <t xml:space="preserve">10/18/2018
</t>
        </r>
        <r>
          <rPr>
            <strike/>
            <sz val="10.5"/>
            <color theme="1"/>
            <rFont val="Frutiger 45 Light"/>
            <family val="2"/>
          </rPr>
          <t>TBD 
9/20/2018</t>
        </r>
      </is>
    </nc>
  </rcc>
  <rcc rId="283" sId="2" odxf="1" dxf="1" numFmtId="19">
    <oc r="M27">
      <v>43391</v>
    </oc>
    <nc r="M27" t="inlineStr">
      <is>
        <r>
          <t xml:space="preserve">10/18/2018
</t>
        </r>
        <r>
          <rPr>
            <strike/>
            <sz val="10.5"/>
            <color theme="1"/>
            <rFont val="Frutiger 45 Light"/>
            <family val="2"/>
          </rPr>
          <t>TBD 
9/20/2018</t>
        </r>
      </is>
    </nc>
    <odxf>
      <fill>
        <patternFill patternType="none">
          <bgColor indexed="65"/>
        </patternFill>
      </fill>
    </odxf>
    <ndxf>
      <fill>
        <patternFill patternType="solid">
          <bgColor theme="8" tint="0.79998168889431442"/>
        </patternFill>
      </fill>
    </ndxf>
  </rcc>
  <rfmt sheetId="2" sqref="M27">
    <dxf>
      <fill>
        <patternFill>
          <bgColor rgb="FFFFFF00"/>
        </patternFill>
      </fill>
    </dxf>
  </rfmt>
  <rfmt sheetId="2" sqref="J27">
    <dxf>
      <fill>
        <patternFill>
          <bgColor rgb="FFFFFF00"/>
        </patternFill>
      </fill>
    </dxf>
  </rfmt>
  <rcc rId="284" sId="2">
    <oc r="J30">
      <v>43398</v>
    </oc>
    <nc r="J30" t="inlineStr">
      <is>
        <r>
          <t xml:space="preserve">10/25/2018
</t>
        </r>
        <r>
          <rPr>
            <strike/>
            <sz val="10.5"/>
            <color theme="1"/>
            <rFont val="Frutiger 45 Light"/>
            <family val="2"/>
          </rPr>
          <t>TBD 
9/20/2018</t>
        </r>
      </is>
    </nc>
  </rcc>
  <rcc rId="285" sId="2" odxf="1" dxf="1" numFmtId="19">
    <oc r="M30">
      <v>43398</v>
    </oc>
    <nc r="M30" t="inlineStr">
      <is>
        <r>
          <t xml:space="preserve">10/25/2018
</t>
        </r>
        <r>
          <rPr>
            <strike/>
            <sz val="10.5"/>
            <color theme="1"/>
            <rFont val="Frutiger 45 Light"/>
            <family val="2"/>
          </rPr>
          <t>TBD 
9/20/2018</t>
        </r>
      </is>
    </nc>
    <odxf>
      <fill>
        <patternFill patternType="none">
          <bgColor indexed="65"/>
        </patternFill>
      </fill>
    </odxf>
    <ndxf>
      <fill>
        <patternFill patternType="solid">
          <bgColor theme="8" tint="0.79998168889431442"/>
        </patternFill>
      </fill>
    </ndxf>
  </rcc>
  <rfmt sheetId="2" sqref="M30">
    <dxf>
      <fill>
        <patternFill>
          <bgColor rgb="FFFFFF00"/>
        </patternFill>
      </fill>
    </dxf>
  </rfmt>
  <rfmt sheetId="2" sqref="J30">
    <dxf>
      <fill>
        <patternFill>
          <bgColor rgb="FFFFFF00"/>
        </patternFill>
      </fill>
    </dxf>
  </rfmt>
  <rcc rId="286" sId="2" numFmtId="19">
    <oc r="M29">
      <v>43356</v>
    </oc>
    <nc r="M29" t="inlineStr">
      <is>
        <r>
          <t xml:space="preserve">9/13/2018
</t>
        </r>
        <r>
          <rPr>
            <strike/>
            <sz val="10.5"/>
            <color theme="1"/>
            <rFont val="Frutiger 45 Light"/>
            <family val="2"/>
          </rPr>
          <t>TBD
10/18/2018</t>
        </r>
      </is>
    </nc>
  </rcc>
  <rcc rId="287" sId="2">
    <oc r="J29">
      <v>43356</v>
    </oc>
    <nc r="J29" t="inlineStr">
      <is>
        <r>
          <t xml:space="preserve">9/13/2018
</t>
        </r>
        <r>
          <rPr>
            <strike/>
            <sz val="10.5"/>
            <color theme="1"/>
            <rFont val="Frutiger 45 Light"/>
            <family val="2"/>
          </rPr>
          <t>TBD
10/18/2018</t>
        </r>
      </is>
    </nc>
  </rcc>
  <rfmt sheetId="2" sqref="J29">
    <dxf>
      <fill>
        <patternFill>
          <bgColor rgb="FFFFFF00"/>
        </patternFill>
      </fill>
    </dxf>
  </rfmt>
  <rfmt sheetId="2" sqref="M29">
    <dxf>
      <fill>
        <patternFill patternType="solid">
          <bgColor rgb="FFFFFF00"/>
        </patternFill>
      </fill>
    </dxf>
  </rfmt>
  <rcc rId="288" sId="2" numFmtId="19">
    <oc r="J68">
      <v>43398</v>
    </oc>
    <nc r="J68" t="inlineStr">
      <is>
        <r>
          <t xml:space="preserve">10/25/2018
</t>
        </r>
        <r>
          <rPr>
            <strike/>
            <sz val="10.5"/>
            <color theme="1"/>
            <rFont val="Frutiger 45 Light"/>
            <family val="2"/>
          </rPr>
          <t>TBD
10/18/2018</t>
        </r>
      </is>
    </nc>
  </rcc>
  <rcc rId="289" sId="2" numFmtId="19">
    <oc r="M68">
      <v>43398</v>
    </oc>
    <nc r="M68" t="inlineStr">
      <is>
        <r>
          <t xml:space="preserve">10/25/2018
</t>
        </r>
        <r>
          <rPr>
            <strike/>
            <sz val="10.5"/>
            <color theme="1"/>
            <rFont val="Frutiger 45 Light"/>
            <family val="2"/>
          </rPr>
          <t>TBD
10/18/2018</t>
        </r>
      </is>
    </nc>
  </rcc>
  <rfmt sheetId="2" sqref="J68">
    <dxf>
      <fill>
        <patternFill>
          <bgColor rgb="FFFFFF00"/>
        </patternFill>
      </fill>
    </dxf>
  </rfmt>
  <rfmt sheetId="2" sqref="M68">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2" sId="2">
    <oc r="U25" t="inlineStr">
      <is>
        <t xml:space="preserve">Duplicate </t>
      </is>
    </oc>
    <nc r="U25" t="inlineStr">
      <is>
        <t>Duplicate?</t>
      </is>
    </nc>
  </rcc>
  <rcc rId="723" sId="2">
    <oc r="O80" t="inlineStr">
      <is>
        <t>TradeWeb        OLT          Message Broker</t>
      </is>
    </oc>
    <nc r="O80" t="inlineStr">
      <is>
        <t>TradeWeb        
OLT          
Message Broker</t>
      </is>
    </nc>
  </rcc>
  <rfmt sheetId="2" sqref="J80" start="0" length="2147483647">
    <dxf>
      <font>
        <color rgb="FFFF0000"/>
      </font>
    </dxf>
  </rfmt>
  <rrc rId="724" sId="2" ref="A75:XFD75" action="deleteRow">
    <undo index="2" exp="area" ref3D="1" dr="$A$79:$XFD$79" dn="Z_A5EF57B5_1223_4AEF_B4AD_A7ECAC09F974_.wvu.Rows" sId="2"/>
    <undo index="2" exp="area" ref3D="1" dr="$A$79:$XFD$79" dn="Z_002B7B02_AE94_493B_BD40_E662ABDDCB97_.wvu.Rows" sId="2"/>
    <rfmt sheetId="2" xfDxf="1" sqref="A75:XFD75" start="0" length="0">
      <dxf>
        <fill>
          <patternFill patternType="solid">
            <bgColor rgb="FFFFFF00"/>
          </patternFill>
        </fill>
        <alignment horizontal="left" vertical="top" readingOrder="0"/>
      </dxf>
    </rfmt>
    <rfmt sheetId="2" sqref="A75" start="0" length="0">
      <dxf>
        <alignment horizontal="center" vertical="center" readingOrder="0"/>
        <border outline="0">
          <left style="thin">
            <color indexed="64"/>
          </left>
          <right style="thin">
            <color indexed="64"/>
          </right>
          <bottom style="thin">
            <color indexed="64"/>
          </bottom>
        </border>
      </dxf>
    </rfmt>
    <rfmt sheetId="2" sqref="B75" start="0" length="0">
      <dxf>
        <alignment horizontal="center" vertical="center" wrapText="1" readingOrder="0"/>
        <border outline="0">
          <left style="thin">
            <color indexed="64"/>
          </left>
          <right style="thin">
            <color indexed="64"/>
          </right>
          <bottom style="thin">
            <color indexed="64"/>
          </bottom>
        </border>
      </dxf>
    </rfmt>
    <rfmt sheetId="2" sqref="C75" start="0" length="0">
      <dxf>
        <alignment horizontal="center" vertical="center" readingOrder="0"/>
        <border outline="0">
          <left style="thin">
            <color indexed="64"/>
          </left>
          <right style="thin">
            <color indexed="64"/>
          </right>
          <bottom style="thin">
            <color indexed="64"/>
          </bottom>
        </border>
      </dxf>
    </rfmt>
    <rfmt sheetId="2" sqref="D75" start="0" length="0">
      <dxf>
        <alignment horizontal="center" vertical="center" readingOrder="0"/>
        <border outline="0">
          <left style="thin">
            <color indexed="64"/>
          </left>
          <right style="thin">
            <color indexed="64"/>
          </right>
          <bottom style="thin">
            <color indexed="64"/>
          </bottom>
        </border>
      </dxf>
    </rfmt>
    <rfmt sheetId="2" sqref="E75" start="0" length="0">
      <dxf>
        <alignment horizontal="center" vertical="center" readingOrder="0"/>
        <border outline="0">
          <left style="thin">
            <color indexed="64"/>
          </left>
          <right style="thin">
            <color indexed="64"/>
          </right>
          <bottom style="thin">
            <color indexed="64"/>
          </bottom>
        </border>
      </dxf>
    </rfmt>
    <rfmt sheetId="2" sqref="F75" start="0" length="0">
      <dxf>
        <alignment horizontal="center" vertical="center" readingOrder="0"/>
        <border outline="0">
          <left style="thin">
            <color indexed="64"/>
          </left>
          <right style="thin">
            <color indexed="64"/>
          </right>
          <bottom style="thin">
            <color indexed="64"/>
          </bottom>
        </border>
      </dxf>
    </rfmt>
    <rfmt sheetId="2" sqref="G75" start="0" length="0">
      <dxf>
        <alignment horizontal="center" vertical="center" readingOrder="0"/>
        <border outline="0">
          <left style="thin">
            <color indexed="64"/>
          </left>
          <right style="thin">
            <color indexed="64"/>
          </right>
          <bottom style="thin">
            <color indexed="64"/>
          </bottom>
        </border>
      </dxf>
    </rfmt>
    <rfmt sheetId="2" sqref="H75" start="0" length="0">
      <dxf>
        <alignment horizontal="center" vertical="center" readingOrder="0"/>
        <border outline="0">
          <left style="thin">
            <color indexed="64"/>
          </left>
          <right style="thin">
            <color indexed="64"/>
          </right>
          <bottom style="thin">
            <color indexed="64"/>
          </bottom>
        </border>
      </dxf>
    </rfmt>
    <rfmt sheetId="2" sqref="I75" start="0" length="0">
      <dxf>
        <alignment horizontal="center" vertical="center" readingOrder="0"/>
        <border outline="0">
          <left style="thin">
            <color indexed="64"/>
          </left>
          <right style="thin">
            <color indexed="64"/>
          </right>
          <bottom style="thin">
            <color indexed="64"/>
          </bottom>
        </border>
      </dxf>
    </rfmt>
    <rfmt sheetId="2" sqref="J75" start="0" length="0">
      <dxf>
        <numFmt numFmtId="164" formatCode="mm/dd/yyyy;@"/>
        <alignment wrapText="1" readingOrder="0"/>
        <border outline="0">
          <left style="thin">
            <color indexed="64"/>
          </left>
          <right style="thin">
            <color indexed="64"/>
          </right>
          <bottom style="thin">
            <color indexed="64"/>
          </bottom>
        </border>
      </dxf>
    </rfmt>
    <rfmt sheetId="2" sqref="K75" start="0" length="0">
      <dxf>
        <alignment wrapText="1" readingOrder="0"/>
        <border outline="0">
          <left style="thin">
            <color indexed="64"/>
          </left>
          <right style="thin">
            <color indexed="64"/>
          </right>
          <bottom style="thin">
            <color indexed="64"/>
          </bottom>
        </border>
      </dxf>
    </rfmt>
    <rfmt sheetId="2" sqref="L75" start="0" length="0">
      <dxf>
        <font>
          <u/>
          <sz val="10.5"/>
          <color rgb="FF0000FF"/>
          <name val="Frutiger 45 Light"/>
          <scheme val="none"/>
        </font>
        <fill>
          <patternFill patternType="none">
            <bgColor indexed="65"/>
          </patternFill>
        </fill>
        <alignment horizontal="general" wrapText="1" readingOrder="0"/>
        <border outline="0">
          <left style="thin">
            <color indexed="64"/>
          </left>
          <right style="thin">
            <color indexed="64"/>
          </right>
          <bottom style="thin">
            <color indexed="64"/>
          </bottom>
        </border>
      </dxf>
    </rfmt>
    <rfmt sheetId="2" sqref="M75" start="0" length="0">
      <dxf>
        <alignment wrapText="1" readingOrder="0"/>
        <border outline="0">
          <left style="thin">
            <color indexed="64"/>
          </left>
          <right style="thin">
            <color indexed="64"/>
          </right>
          <bottom style="thin">
            <color indexed="64"/>
          </bottom>
        </border>
      </dxf>
    </rfmt>
    <rcc rId="0" sId="2" dxf="1" numFmtId="19">
      <nc r="N75">
        <v>43433</v>
      </nc>
      <ndxf>
        <numFmt numFmtId="19" formatCode="m/d/yyyy"/>
        <fill>
          <patternFill patternType="none">
            <bgColor indexed="65"/>
          </patternFill>
        </fill>
        <border outline="0">
          <left style="thin">
            <color indexed="64"/>
          </left>
          <right style="thin">
            <color indexed="64"/>
          </right>
          <bottom style="thin">
            <color indexed="64"/>
          </bottom>
        </border>
      </ndxf>
    </rcc>
    <rfmt sheetId="2" sqref="O75" start="0" length="0">
      <dxf>
        <alignment wrapText="1" readingOrder="0"/>
        <border outline="0">
          <left style="thin">
            <color indexed="64"/>
          </left>
          <right style="thin">
            <color indexed="64"/>
          </right>
          <bottom style="thin">
            <color indexed="64"/>
          </bottom>
        </border>
      </dxf>
    </rfmt>
    <rfmt sheetId="2" sqref="P75" start="0" length="0">
      <dxf>
        <alignment horizontal="general" vertical="center" wrapText="1" readingOrder="0"/>
        <border outline="0">
          <left style="thin">
            <color indexed="64"/>
          </left>
          <right style="thin">
            <color indexed="64"/>
          </right>
          <bottom style="thin">
            <color indexed="64"/>
          </bottom>
        </border>
      </dxf>
    </rfmt>
    <rfmt sheetId="2" sqref="Q75" start="0" length="0">
      <dxf>
        <alignment horizontal="general" vertical="center" wrapText="1" readingOrder="0"/>
        <border outline="0">
          <left style="thin">
            <color indexed="64"/>
          </left>
          <right style="thin">
            <color indexed="64"/>
          </right>
          <bottom style="thin">
            <color indexed="64"/>
          </bottom>
        </border>
      </dxf>
    </rfmt>
    <rfmt sheetId="2" sqref="R75" start="0" length="0">
      <dxf>
        <alignment wrapText="1" readingOrder="0"/>
        <border outline="0">
          <left style="thin">
            <color indexed="64"/>
          </left>
          <right style="thin">
            <color indexed="64"/>
          </right>
          <bottom style="thin">
            <color indexed="64"/>
          </bottom>
        </border>
      </dxf>
    </rfmt>
    <rfmt sheetId="2" sqref="S75" start="0" length="0">
      <dxf>
        <alignment wrapText="1" readingOrder="0"/>
        <border outline="0">
          <left style="thin">
            <color indexed="64"/>
          </left>
          <right style="thin">
            <color indexed="64"/>
          </right>
          <bottom style="thin">
            <color indexed="64"/>
          </bottom>
        </border>
      </dxf>
    </rfmt>
    <rfmt sheetId="2" sqref="T75" start="0" length="0">
      <dxf>
        <alignment wrapText="1" readingOrder="0"/>
        <border outline="0">
          <left style="thin">
            <color indexed="64"/>
          </left>
          <right style="thin">
            <color indexed="64"/>
          </right>
          <bottom style="thin">
            <color indexed="64"/>
          </bottom>
        </border>
      </dxf>
    </rfmt>
    <rfmt sheetId="2" sqref="U75" start="0" length="0">
      <dxf>
        <alignment wrapText="1" readingOrder="0"/>
        <border outline="0">
          <left style="thin">
            <color indexed="64"/>
          </left>
          <right style="thin">
            <color indexed="64"/>
          </right>
          <bottom style="thin">
            <color indexed="64"/>
          </bottom>
        </border>
      </dxf>
    </rfmt>
    <rfmt sheetId="2" sqref="V75" start="0" length="0">
      <dxf>
        <alignment wrapText="1" readingOrder="0"/>
        <border outline="0">
          <left style="thin">
            <color indexed="64"/>
          </left>
          <right style="thin">
            <color indexed="64"/>
          </right>
          <bottom style="thin">
            <color indexed="64"/>
          </bottom>
        </border>
      </dxf>
    </rfmt>
    <rfmt sheetId="2" sqref="W75" start="0" length="0">
      <dxf>
        <border outline="0">
          <left style="thin">
            <color indexed="64"/>
          </left>
          <right style="thin">
            <color indexed="64"/>
          </right>
          <bottom style="thin">
            <color indexed="64"/>
          </bottom>
        </border>
      </dxf>
    </rfmt>
    <rfmt sheetId="2" sqref="X75" start="0" length="0">
      <dxf>
        <alignment wrapText="1" readingOrder="0"/>
        <border outline="0">
          <left style="thin">
            <color indexed="64"/>
          </left>
          <right style="thin">
            <color indexed="64"/>
          </right>
          <bottom style="thin">
            <color indexed="64"/>
          </bottom>
        </border>
      </dxf>
    </rfmt>
  </rrc>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FilterData" hidden="1" oldHidden="1">
    <formula>Releases!$A$1:$Y$78</formula>
    <oldFormula>Releases!$A$1:$Y$78</oldFormula>
  </rdn>
  <rcv guid="{DAFDC0BE-AD1F-4EDF-98C6-224D9224520D}"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7" sId="2">
    <oc r="M47" t="inlineStr">
      <is>
        <t>??</t>
      </is>
    </oc>
    <nc r="M47" t="inlineStr">
      <is>
        <t>PROD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2">
    <oc r="T18" t="inlineStr">
      <is>
        <t xml:space="preserve"> </t>
      </is>
    </oc>
    <nc r="T18" t="inlineStr">
      <is>
        <t>QAP-134002</t>
      </is>
    </nc>
  </rcc>
  <rcc rId="729" sId="2">
    <oc r="M16" t="inlineStr">
      <is>
        <t>Dev</t>
      </is>
    </oc>
    <nc r="M16" t="inlineStr">
      <is>
        <t>QA</t>
      </is>
    </nc>
  </rcc>
  <rfmt sheetId="2" sqref="M16">
    <dxf>
      <fill>
        <patternFill patternType="none">
          <bgColor auto="1"/>
        </patternFill>
      </fill>
    </dxf>
  </rfmt>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FilterData" hidden="1" oldHidden="1">
    <formula>Releases!$A$1:$Y$79</formula>
    <oldFormula>Releases!$A$1:$Y$78</oldFormula>
  </rdn>
  <rcv guid="{DAFDC0BE-AD1F-4EDF-98C6-224D9224520D}"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S66" start="0" length="0">
    <dxf>
      <alignment horizontal="general" vertical="bottom" readingOrder="0"/>
      <border outline="0">
        <left/>
        <right/>
        <top/>
        <bottom/>
      </border>
    </dxf>
  </rfmt>
  <rfmt sheetId="2" xfDxf="1" sqref="S66" start="0" length="0">
    <dxf>
      <font>
        <sz val="10"/>
      </font>
    </dxf>
  </rfmt>
  <rcc rId="312" sId="2">
    <nc r="S66" t="inlineStr">
      <is>
        <t>QAP-131237</t>
      </is>
    </nc>
  </rcc>
  <rcc rId="313" sId="2">
    <nc r="O19" t="inlineStr">
      <is>
        <t>108108</t>
      </is>
    </nc>
  </rcc>
  <rfmt sheetId="2" sqref="Q19" start="0" length="0">
    <dxf>
      <font>
        <sz val="10.5"/>
        <color theme="1"/>
        <name val="Frutiger 45 Light"/>
        <scheme val="none"/>
      </font>
      <alignment horizontal="general" vertical="bottom" readingOrder="0"/>
      <border outline="0">
        <left/>
        <right/>
        <top/>
        <bottom/>
      </border>
    </dxf>
  </rfmt>
  <rcc rId="314" sId="2" xfDxf="1" dxf="1">
    <nc r="Q19" t="inlineStr">
      <is>
        <t>PWFN030318</t>
      </is>
    </nc>
    <ndxf>
      <font>
        <color rgb="FF000000"/>
      </font>
    </ndxf>
  </rcc>
  <rfmt sheetId="2" sqref="S19" start="0" length="0">
    <dxf>
      <font>
        <sz val="10.5"/>
        <color theme="1"/>
        <name val="Frutiger 45 Light"/>
        <scheme val="none"/>
      </font>
      <alignment vertical="bottom" wrapText="0" readingOrder="0"/>
      <border outline="0">
        <left/>
        <right/>
        <top/>
        <bottom/>
      </border>
    </dxf>
  </rfmt>
  <rcc rId="315" sId="2" xfDxf="1" dxf="1">
    <nc r="S19" t="inlineStr">
      <is>
        <t>QAP-81192</t>
      </is>
    </nc>
    <ndxf>
      <font>
        <color rgb="FF000000"/>
      </font>
    </ndxf>
  </rcc>
  <rcc rId="316" sId="2" odxf="1" dxf="1" numFmtId="19">
    <oc r="M19">
      <v>43349</v>
    </oc>
    <nc r="M19" t="inlineStr">
      <is>
        <r>
          <t xml:space="preserve">9/6/2018
</t>
        </r>
        <r>
          <rPr>
            <strike/>
            <sz val="10.5"/>
            <color rgb="FF000000"/>
            <rFont val="Frutiger 45 Light"/>
            <family val="2"/>
          </rPr>
          <t>8/16/2018</t>
        </r>
      </is>
    </nc>
    <odxf>
      <alignment wrapText="0" readingOrder="0"/>
    </odxf>
    <ndxf>
      <alignment wrapText="1" readingOrder="0"/>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AFDC0BE-AD1F-4EDF-98C6-224D9224520D}" action="delete"/>
  <rdn rId="0" localSheetId="2" customView="1" name="Z_DAFDC0BE_AD1F_4EDF_98C6_224D9224520D_.wvu.PrintTitles" hidden="1" oldHidden="1">
    <formula>Releases!$1:$1</formula>
    <oldFormula>Releases!$1:$1</oldFormula>
  </rdn>
  <rdn rId="0" localSheetId="2" customView="1" name="Z_DAFDC0BE_AD1F_4EDF_98C6_224D9224520D_.wvu.FilterData" hidden="1" oldHidden="1">
    <formula>Releases!$A$1:$Y$79</formula>
    <oldFormula>Releases!$A$1:$Y$79</oldFormula>
  </rdn>
  <rcv guid="{DAFDC0BE-AD1F-4EDF-98C6-224D9224520D}"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xfDxf="1" sqref="A1" start="0" length="0">
    <dxf>
      <border outline="0">
        <left style="thin">
          <color indexed="64"/>
        </left>
        <right style="thin">
          <color indexed="64"/>
        </right>
        <top style="thin">
          <color indexed="64"/>
        </top>
        <bottom style="thin">
          <color indexed="64"/>
        </bottom>
      </border>
    </dxf>
  </rfmt>
  <rcc rId="734" sId="4" xfDxf="1" dxf="1">
    <nc r="B1" t="inlineStr">
      <is>
        <t>NFI</t>
      </is>
    </nc>
    <ndxf>
      <border outline="0">
        <left style="thin">
          <color indexed="64"/>
        </left>
        <right style="thin">
          <color indexed="64"/>
        </right>
        <top style="thin">
          <color indexed="64"/>
        </top>
        <bottom style="thin">
          <color indexed="64"/>
        </bottom>
      </border>
    </ndxf>
  </rcc>
  <rcc rId="735" sId="4" xfDxf="1" dxf="1">
    <nc r="C1" t="inlineStr">
      <is>
        <t>FI</t>
      </is>
    </nc>
    <ndxf>
      <border outline="0">
        <left style="thin">
          <color indexed="64"/>
        </left>
        <right style="thin">
          <color indexed="64"/>
        </right>
        <top style="thin">
          <color indexed="64"/>
        </top>
        <bottom style="thin">
          <color indexed="64"/>
        </bottom>
      </border>
    </ndxf>
  </rcc>
  <rfmt sheetId="4" xfDxf="1" sqref="D1" start="0" length="0"/>
  <rfmt sheetId="4" xfDxf="1" sqref="E1" start="0" length="0">
    <dxf>
      <border outline="0">
        <left style="medium">
          <color indexed="64"/>
        </left>
        <top style="medium">
          <color indexed="64"/>
        </top>
      </border>
    </dxf>
  </rfmt>
  <rfmt sheetId="4" xfDxf="1" sqref="F1" start="0" length="0">
    <dxf>
      <border outline="0">
        <right style="medium">
          <color indexed="64"/>
        </right>
        <top style="medium">
          <color indexed="64"/>
        </top>
      </border>
    </dxf>
  </rfmt>
  <rcc rId="736" sId="4" xfDxf="1" dxf="1">
    <nc r="A2" t="inlineStr">
      <is>
        <t>Number  of ppl in Area</t>
      </is>
    </nc>
    <ndxf>
      <border outline="0">
        <left style="thin">
          <color indexed="64"/>
        </left>
        <right style="thin">
          <color indexed="64"/>
        </right>
        <top style="thin">
          <color indexed="64"/>
        </top>
        <bottom style="thin">
          <color indexed="64"/>
        </bottom>
      </border>
    </ndxf>
  </rcc>
  <rcc rId="737" sId="4" xfDxf="1" dxf="1">
    <nc r="B2">
      <v>8</v>
    </nc>
    <ndxf>
      <border outline="0">
        <left style="thin">
          <color indexed="64"/>
        </left>
        <right style="thin">
          <color indexed="64"/>
        </right>
        <top style="thin">
          <color indexed="64"/>
        </top>
        <bottom style="thin">
          <color indexed="64"/>
        </bottom>
      </border>
    </ndxf>
  </rcc>
  <rfmt sheetId="4" xfDxf="1" sqref="C2" start="0" length="0">
    <dxf>
      <border outline="0">
        <left style="thin">
          <color indexed="64"/>
        </left>
        <right style="thin">
          <color indexed="64"/>
        </right>
        <top style="thin">
          <color indexed="64"/>
        </top>
        <bottom style="thin">
          <color indexed="64"/>
        </bottom>
      </border>
    </dxf>
  </rfmt>
  <rfmt sheetId="4" xfDxf="1" sqref="D2" start="0" length="0"/>
  <rfmt sheetId="4" xfDxf="1" sqref="E2" start="0" length="0">
    <dxf>
      <border outline="0">
        <left style="medium">
          <color indexed="64"/>
        </left>
        <bottom style="medium">
          <color indexed="64"/>
        </bottom>
      </border>
    </dxf>
  </rfmt>
  <rfmt sheetId="4" xfDxf="1" sqref="F2" start="0" length="0">
    <dxf>
      <border outline="0">
        <right style="medium">
          <color indexed="64"/>
        </right>
        <bottom style="medium">
          <color indexed="64"/>
        </bottom>
      </border>
    </dxf>
  </rfmt>
  <rfmt sheetId="4" xfDxf="1" sqref="A3" start="0" length="0"/>
  <rfmt sheetId="4" xfDxf="1" sqref="B3" start="0" length="0"/>
  <rfmt sheetId="4" xfDxf="1" sqref="C3" start="0" length="0"/>
  <rfmt sheetId="4" xfDxf="1" sqref="D3" start="0" length="0"/>
  <rfmt sheetId="4" xfDxf="1" sqref="E3" start="0" length="0"/>
  <rfmt sheetId="4" xfDxf="1" sqref="F3" start="0" length="0"/>
  <rfmt sheetId="4" xfDxf="1" sqref="A4" start="0" length="0"/>
  <rfmt sheetId="4" xfDxf="1" sqref="B4" start="0" length="0"/>
  <rfmt sheetId="4" xfDxf="1" sqref="C4" start="0" length="0"/>
  <rfmt sheetId="4" xfDxf="1" sqref="D4" start="0" length="0"/>
  <rfmt sheetId="4" xfDxf="1" sqref="E4" start="0" length="0"/>
  <rfmt sheetId="4" xfDxf="1" sqref="F4" start="0" length="0"/>
  <rfmt sheetId="4" xfDxf="1" sqref="A5" start="0" length="0"/>
  <rfmt sheetId="4" xfDxf="1" sqref="B5" start="0" length="0"/>
  <rfmt sheetId="4" xfDxf="1" sqref="C5" start="0" length="0"/>
  <rfmt sheetId="4" xfDxf="1" sqref="D5" start="0" length="0"/>
  <rfmt sheetId="4" xfDxf="1" sqref="E5" start="0" length="0"/>
  <rfmt sheetId="4" xfDxf="1" sqref="F5" start="0" length="0"/>
  <rcc rId="738" sId="4" xfDxf="1" dxf="1">
    <nc r="A6" t="inlineStr">
      <is>
        <t>Time require</t>
      </is>
    </nc>
    <ndxf>
      <border outline="0">
        <left style="thin">
          <color indexed="64"/>
        </left>
        <right style="thin">
          <color indexed="64"/>
        </right>
        <top style="thin">
          <color indexed="64"/>
        </top>
        <bottom style="thin">
          <color indexed="64"/>
        </bottom>
      </border>
    </ndxf>
  </rcc>
  <rcc rId="739" sId="4" xfDxf="1" dxf="1">
    <nc r="B6" t="inlineStr">
      <is>
        <t>Artur's Project</t>
      </is>
    </nc>
    <ndxf>
      <border outline="0">
        <left style="thin">
          <color indexed="64"/>
        </left>
        <right style="thin">
          <color indexed="64"/>
        </right>
        <top style="thin">
          <color indexed="64"/>
        </top>
        <bottom style="thin">
          <color indexed="64"/>
        </bottom>
      </border>
    </ndxf>
  </rcc>
  <rcc rId="740" sId="4" xfDxf="1" dxf="1">
    <nc r="C6" t="inlineStr">
      <is>
        <t>Joe's Project</t>
      </is>
    </nc>
    <ndxf>
      <border outline="0">
        <left style="thin">
          <color indexed="64"/>
        </left>
        <right style="thin">
          <color indexed="64"/>
        </right>
        <top style="thin">
          <color indexed="64"/>
        </top>
        <bottom style="thin">
          <color indexed="64"/>
        </bottom>
      </border>
    </ndxf>
  </rcc>
  <rcc rId="741" sId="4" xfDxf="1" dxf="1">
    <nc r="D6" t="inlineStr">
      <is>
        <t>Ketan's Project</t>
      </is>
    </nc>
    <ndxf>
      <border outline="0">
        <left style="thin">
          <color indexed="64"/>
        </left>
        <right style="thin">
          <color indexed="64"/>
        </right>
        <top style="thin">
          <color indexed="64"/>
        </top>
        <bottom style="thin">
          <color indexed="64"/>
        </bottom>
      </border>
    </ndxf>
  </rcc>
  <rcc rId="742" sId="4" xfDxf="1" dxf="1">
    <nc r="E6" t="inlineStr">
      <is>
        <t>NFI Team</t>
      </is>
    </nc>
    <ndxf>
      <border outline="0">
        <left style="thin">
          <color indexed="64"/>
        </left>
        <right style="thin">
          <color indexed="64"/>
        </right>
        <top style="thin">
          <color indexed="64"/>
        </top>
        <bottom style="thin">
          <color indexed="64"/>
        </bottom>
      </border>
    </ndxf>
  </rcc>
  <rcc rId="743" sId="4" xfDxf="1" dxf="1">
    <nc r="F6" t="inlineStr">
      <is>
        <t>FI team</t>
      </is>
    </nc>
    <ndxf>
      <border outline="0">
        <left style="thin">
          <color indexed="64"/>
        </left>
        <right style="thin">
          <color indexed="64"/>
        </right>
        <top style="thin">
          <color indexed="64"/>
        </top>
        <bottom style="thin">
          <color indexed="64"/>
        </bottom>
      </border>
    </ndxf>
  </rcc>
  <rcc rId="744" sId="4" xfDxf="1" dxf="1">
    <nc r="A7" t="inlineStr">
      <is>
        <t>September Needed</t>
      </is>
    </nc>
    <ndxf>
      <border outline="0">
        <left style="thin">
          <color indexed="64"/>
        </left>
        <right style="thin">
          <color indexed="64"/>
        </right>
        <top style="thin">
          <color indexed="64"/>
        </top>
        <bottom style="thin">
          <color indexed="64"/>
        </bottom>
      </border>
    </ndxf>
  </rcc>
  <rfmt sheetId="4" xfDxf="1" sqref="B7" start="0" length="0">
    <dxf>
      <numFmt numFmtId="13" formatCode="0%"/>
      <border outline="0">
        <left style="thin">
          <color indexed="64"/>
        </left>
        <right style="thin">
          <color indexed="64"/>
        </right>
        <top style="thin">
          <color indexed="64"/>
        </top>
        <bottom style="thin">
          <color indexed="64"/>
        </bottom>
      </border>
    </dxf>
  </rfmt>
  <rfmt sheetId="4" xfDxf="1" sqref="C7" start="0" length="0">
    <dxf>
      <numFmt numFmtId="13" formatCode="0%"/>
      <border outline="0">
        <left style="thin">
          <color indexed="64"/>
        </left>
        <right style="thin">
          <color indexed="64"/>
        </right>
        <top style="thin">
          <color indexed="64"/>
        </top>
        <bottom style="thin">
          <color indexed="64"/>
        </bottom>
      </border>
    </dxf>
  </rfmt>
  <rfmt sheetId="4" xfDxf="1" sqref="D7" start="0" length="0">
    <dxf>
      <numFmt numFmtId="165" formatCode="0.0%"/>
      <border outline="0">
        <left style="thin">
          <color indexed="64"/>
        </left>
        <right style="thin">
          <color indexed="64"/>
        </right>
        <top style="thin">
          <color indexed="64"/>
        </top>
        <bottom style="thin">
          <color indexed="64"/>
        </bottom>
      </border>
    </dxf>
  </rfmt>
  <rfmt sheetId="4" xfDxf="1" sqref="E7" start="0" length="0">
    <dxf>
      <border outline="0">
        <left style="thin">
          <color indexed="64"/>
        </left>
        <right style="thin">
          <color indexed="64"/>
        </right>
        <top style="thin">
          <color indexed="64"/>
        </top>
        <bottom style="thin">
          <color indexed="64"/>
        </bottom>
      </border>
    </dxf>
  </rfmt>
  <rfmt sheetId="4" xfDxf="1" sqref="F7" start="0" length="0">
    <dxf>
      <border outline="0">
        <left style="thin">
          <color indexed="64"/>
        </left>
        <right style="thin">
          <color indexed="64"/>
        </right>
        <top style="thin">
          <color indexed="64"/>
        </top>
        <bottom style="thin">
          <color indexed="64"/>
        </bottom>
      </border>
    </dxf>
  </rfmt>
  <rcc rId="745" sId="4" xfDxf="1" dxf="1">
    <nc r="A8" t="inlineStr">
      <is>
        <t>September Balance</t>
      </is>
    </nc>
    <ndxf>
      <border outline="0">
        <left style="thin">
          <color indexed="64"/>
        </left>
        <right style="thin">
          <color indexed="64"/>
        </right>
        <top style="thin">
          <color indexed="64"/>
        </top>
        <bottom style="thin">
          <color indexed="64"/>
        </bottom>
      </border>
    </ndxf>
  </rcc>
  <rfmt sheetId="4" xfDxf="1" sqref="B8" start="0" length="0">
    <dxf>
      <numFmt numFmtId="14" formatCode="0.00%"/>
      <border outline="0">
        <left style="thin">
          <color indexed="64"/>
        </left>
        <right style="thin">
          <color indexed="64"/>
        </right>
        <top style="thin">
          <color indexed="64"/>
        </top>
        <bottom style="thin">
          <color indexed="64"/>
        </bottom>
      </border>
    </dxf>
  </rfmt>
  <rfmt sheetId="4" xfDxf="1" sqref="C8" start="0" length="0">
    <dxf>
      <border outline="0">
        <left style="thin">
          <color indexed="64"/>
        </left>
        <right style="thin">
          <color indexed="64"/>
        </right>
        <top style="thin">
          <color indexed="64"/>
        </top>
        <bottom style="thin">
          <color indexed="64"/>
        </bottom>
      </border>
    </dxf>
  </rfmt>
  <rfmt sheetId="4" xfDxf="1" sqref="D8" start="0" length="0">
    <dxf>
      <numFmt numFmtId="165" formatCode="0.0%"/>
      <border outline="0">
        <left style="thin">
          <color indexed="64"/>
        </left>
        <right style="thin">
          <color indexed="64"/>
        </right>
        <top style="thin">
          <color indexed="64"/>
        </top>
        <bottom style="thin">
          <color indexed="64"/>
        </bottom>
      </border>
    </dxf>
  </rfmt>
  <rfmt sheetId="4" xfDxf="1" sqref="E8" start="0" length="0">
    <dxf>
      <border outline="0">
        <left style="thin">
          <color indexed="64"/>
        </left>
        <right style="thin">
          <color indexed="64"/>
        </right>
        <top style="thin">
          <color indexed="64"/>
        </top>
        <bottom style="thin">
          <color indexed="64"/>
        </bottom>
      </border>
    </dxf>
  </rfmt>
  <rfmt sheetId="4" xfDxf="1" sqref="F8" start="0" length="0">
    <dxf>
      <border outline="0">
        <left style="thin">
          <color indexed="64"/>
        </left>
        <right style="thin">
          <color indexed="64"/>
        </right>
        <top style="thin">
          <color indexed="64"/>
        </top>
        <bottom style="thin">
          <color indexed="64"/>
        </bottom>
      </border>
    </dxf>
  </rfmt>
  <rcc rId="746" sId="4" xfDxf="1" dxf="1">
    <nc r="A9" t="inlineStr">
      <is>
        <t>October Needed</t>
      </is>
    </nc>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4" xfDxf="1" sqref="B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C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D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E9" start="0" length="0">
    <dxf>
      <font>
        <color rgb="FFFF0000"/>
      </font>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F9" start="0" length="0">
    <dxf>
      <font>
        <color rgb="FFFF0000"/>
      </font>
      <fill>
        <patternFill patternType="solid">
          <bgColor theme="5" tint="0.79998168889431442"/>
        </patternFill>
      </fill>
      <border outline="0">
        <left style="thin">
          <color indexed="64"/>
        </left>
        <right style="thin">
          <color indexed="64"/>
        </right>
        <top style="thin">
          <color indexed="64"/>
        </top>
        <bottom style="thin">
          <color indexed="64"/>
        </bottom>
      </border>
    </dxf>
  </rfmt>
  <rcc rId="747" sId="4" xfDxf="1" dxf="1">
    <nc r="A10" t="inlineStr">
      <is>
        <t>October Balance</t>
      </is>
    </nc>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4" xfDxf="1" sqref="B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C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D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E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F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748" sId="4" xfDxf="1" dxf="1">
    <nc r="A11" t="inlineStr">
      <is>
        <t>November Needed</t>
      </is>
    </nc>
    <ndxf>
      <border outline="0">
        <left style="thin">
          <color indexed="64"/>
        </left>
        <right style="thin">
          <color indexed="64"/>
        </right>
        <top style="thin">
          <color indexed="64"/>
        </top>
        <bottom style="thin">
          <color indexed="64"/>
        </bottom>
      </border>
    </ndxf>
  </rcc>
  <rfmt sheetId="4" xfDxf="1" sqref="B11" start="0" length="0">
    <dxf>
      <numFmt numFmtId="13" formatCode="0%"/>
      <border outline="0">
        <left style="thin">
          <color indexed="64"/>
        </left>
        <right style="thin">
          <color indexed="64"/>
        </right>
        <top style="thin">
          <color indexed="64"/>
        </top>
        <bottom style="thin">
          <color indexed="64"/>
        </bottom>
      </border>
    </dxf>
  </rfmt>
  <rfmt sheetId="4" xfDxf="1" sqref="C11" start="0" length="0">
    <dxf>
      <numFmt numFmtId="13" formatCode="0%"/>
      <border outline="0">
        <left style="thin">
          <color indexed="64"/>
        </left>
        <right style="thin">
          <color indexed="64"/>
        </right>
        <top style="thin">
          <color indexed="64"/>
        </top>
        <bottom style="thin">
          <color indexed="64"/>
        </bottom>
      </border>
    </dxf>
  </rfmt>
  <rfmt sheetId="4" xfDxf="1" sqref="D11" start="0" length="0">
    <dxf>
      <numFmt numFmtId="165" formatCode="0.0%"/>
      <border outline="0">
        <left style="thin">
          <color indexed="64"/>
        </left>
        <right style="thin">
          <color indexed="64"/>
        </right>
        <top style="thin">
          <color indexed="64"/>
        </top>
        <bottom style="thin">
          <color indexed="64"/>
        </bottom>
      </border>
    </dxf>
  </rfmt>
  <rfmt sheetId="4" xfDxf="1" sqref="E11" start="0" length="0">
    <dxf>
      <border outline="0">
        <left style="thin">
          <color indexed="64"/>
        </left>
        <right style="thin">
          <color indexed="64"/>
        </right>
        <top style="thin">
          <color indexed="64"/>
        </top>
        <bottom style="thin">
          <color indexed="64"/>
        </bottom>
      </border>
    </dxf>
  </rfmt>
  <rfmt sheetId="4" xfDxf="1" sqref="F11" start="0" length="0">
    <dxf>
      <border outline="0">
        <left style="thin">
          <color indexed="64"/>
        </left>
        <right style="thin">
          <color indexed="64"/>
        </right>
        <top style="thin">
          <color indexed="64"/>
        </top>
        <bottom style="thin">
          <color indexed="64"/>
        </bottom>
      </border>
    </dxf>
  </rfmt>
  <rcc rId="749" sId="4" xfDxf="1" dxf="1">
    <nc r="A12" t="inlineStr">
      <is>
        <t>November Balance</t>
      </is>
    </nc>
    <ndxf>
      <border outline="0">
        <left style="thin">
          <color indexed="64"/>
        </left>
        <right style="thin">
          <color indexed="64"/>
        </right>
        <top style="thin">
          <color indexed="64"/>
        </top>
        <bottom style="thin">
          <color indexed="64"/>
        </bottom>
      </border>
    </ndxf>
  </rcc>
  <rfmt sheetId="4" xfDxf="1" sqref="B12" start="0" length="0">
    <dxf>
      <numFmt numFmtId="14" formatCode="0.00%"/>
      <border outline="0">
        <left style="thin">
          <color indexed="64"/>
        </left>
        <right style="thin">
          <color indexed="64"/>
        </right>
        <top style="thin">
          <color indexed="64"/>
        </top>
        <bottom style="thin">
          <color indexed="64"/>
        </bottom>
      </border>
    </dxf>
  </rfmt>
  <rfmt sheetId="4" xfDxf="1" sqref="C12" start="0" length="0">
    <dxf>
      <border outline="0">
        <left style="thin">
          <color indexed="64"/>
        </left>
        <right style="thin">
          <color indexed="64"/>
        </right>
        <top style="thin">
          <color indexed="64"/>
        </top>
        <bottom style="thin">
          <color indexed="64"/>
        </bottom>
      </border>
    </dxf>
  </rfmt>
  <rfmt sheetId="4" xfDxf="1" sqref="D12" start="0" length="0">
    <dxf>
      <numFmt numFmtId="165" formatCode="0.0%"/>
      <border outline="0">
        <left style="thin">
          <color indexed="64"/>
        </left>
        <right style="thin">
          <color indexed="64"/>
        </right>
        <top style="thin">
          <color indexed="64"/>
        </top>
        <bottom style="thin">
          <color indexed="64"/>
        </bottom>
      </border>
    </dxf>
  </rfmt>
  <rfmt sheetId="4" xfDxf="1" sqref="E12" start="0" length="0">
    <dxf>
      <font>
        <color rgb="FFFF0000"/>
      </font>
      <border outline="0">
        <left style="thin">
          <color indexed="64"/>
        </left>
        <right style="thin">
          <color indexed="64"/>
        </right>
        <top style="thin">
          <color indexed="64"/>
        </top>
        <bottom style="thin">
          <color indexed="64"/>
        </bottom>
      </border>
    </dxf>
  </rfmt>
  <rfmt sheetId="4" xfDxf="1" sqref="F12" start="0" length="0">
    <dxf>
      <font>
        <color rgb="FFFF0000"/>
      </font>
      <border outline="0">
        <left style="thin">
          <color indexed="64"/>
        </left>
        <right style="thin">
          <color indexed="64"/>
        </right>
        <top style="thin">
          <color indexed="64"/>
        </top>
        <bottom style="thin">
          <color indexed="64"/>
        </bottom>
      </border>
    </dxf>
  </rfmt>
  <rcc rId="750" sId="4" xfDxf="1" dxf="1">
    <nc r="A13" t="inlineStr">
      <is>
        <t xml:space="preserve">December Needed </t>
      </is>
    </nc>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4" xfDxf="1" sqref="B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C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D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E13"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F13"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751" sId="4" xfDxf="1" dxf="1">
    <nc r="A14" t="inlineStr">
      <is>
        <t>December Balance</t>
      </is>
    </nc>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4" xfDxf="1" sqref="B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C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D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E14" start="0" length="0">
    <dxf>
      <font>
        <color rgb="FFFF0000"/>
      </font>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F14" start="0" length="0">
    <dxf>
      <font>
        <color rgb="FFFF0000"/>
      </font>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4" xfDxf="1" sqref="A15" start="0" length="0">
    <dxf>
      <border outline="0">
        <left style="thin">
          <color indexed="64"/>
        </left>
        <right style="thin">
          <color indexed="64"/>
        </right>
        <top style="thin">
          <color indexed="64"/>
        </top>
        <bottom style="thin">
          <color indexed="64"/>
        </bottom>
      </border>
    </dxf>
  </rfmt>
  <rfmt sheetId="4" xfDxf="1" sqref="B15" start="0" length="0">
    <dxf>
      <border outline="0">
        <left style="thin">
          <color indexed="64"/>
        </left>
        <right style="thin">
          <color indexed="64"/>
        </right>
        <top style="thin">
          <color indexed="64"/>
        </top>
        <bottom style="thin">
          <color indexed="64"/>
        </bottom>
      </border>
    </dxf>
  </rfmt>
  <rfmt sheetId="4" xfDxf="1" sqref="C15" start="0" length="0">
    <dxf>
      <border outline="0">
        <left style="thin">
          <color indexed="64"/>
        </left>
        <right style="thin">
          <color indexed="64"/>
        </right>
        <top style="thin">
          <color indexed="64"/>
        </top>
        <bottom style="thin">
          <color indexed="64"/>
        </bottom>
      </border>
    </dxf>
  </rfmt>
  <rfmt sheetId="4" xfDxf="1" sqref="D15" start="0" length="0">
    <dxf>
      <border outline="0">
        <left style="thin">
          <color indexed="64"/>
        </left>
        <right style="thin">
          <color indexed="64"/>
        </right>
        <top style="thin">
          <color indexed="64"/>
        </top>
        <bottom style="thin">
          <color indexed="64"/>
        </bottom>
      </border>
    </dxf>
  </rfmt>
  <rfmt sheetId="4" xfDxf="1" sqref="E15" start="0" length="0">
    <dxf>
      <border outline="0">
        <left style="thin">
          <color indexed="64"/>
        </left>
        <right style="thin">
          <color indexed="64"/>
        </right>
        <top style="thin">
          <color indexed="64"/>
        </top>
        <bottom style="thin">
          <color indexed="64"/>
        </bottom>
      </border>
    </dxf>
  </rfmt>
  <rfmt sheetId="4" xfDxf="1" sqref="F15" start="0" length="0">
    <dxf>
      <border outline="0">
        <left style="thin">
          <color indexed="64"/>
        </left>
        <right style="thin">
          <color indexed="64"/>
        </right>
        <top style="thin">
          <color indexed="64"/>
        </top>
        <bottom style="thin">
          <color indexed="64"/>
        </bottom>
      </border>
    </dxf>
  </rfmt>
  <rcc rId="752" sId="4">
    <nc r="E7">
      <v>11</v>
    </nc>
  </rcc>
  <rcc rId="753" sId="4">
    <nc r="F7">
      <f>0.5+2+1+1+10</f>
    </nc>
  </rcc>
  <rcc rId="754" sId="4">
    <nc r="F8">
      <f>C2-F7</f>
    </nc>
  </rcc>
  <rcc rId="755" sId="4">
    <nc r="F9">
      <f>1+2.5+10</f>
    </nc>
  </rcc>
  <rcc rId="756" sId="4">
    <nc r="F10">
      <f>C2-F9</f>
    </nc>
  </rcc>
  <rcc rId="757" sId="4">
    <nc r="F11">
      <f>1+4+10</f>
    </nc>
  </rcc>
  <rcc rId="758" sId="4">
    <nc r="F12">
      <f>C2-F11</f>
    </nc>
  </rcc>
  <rcc rId="759" sId="4">
    <nc r="F7">
      <f>0.5+2+1+1+10+1</f>
    </nc>
  </rcc>
  <rcc rId="760" sId="4">
    <nc r="F9">
      <f>1+2.5+10+1</f>
    </nc>
  </rcc>
  <rcc rId="761" sId="4">
    <nc r="F11">
      <f>1+4+10+1</f>
    </nc>
  </rcc>
  <rcc rId="762" sId="4">
    <nc r="F13">
      <f>2+10</f>
    </nc>
  </rcc>
  <rcc rId="763" sId="4">
    <nc r="F14">
      <f>C2-F13</f>
    </nc>
  </rcc>
  <rcc rId="764" sId="4">
    <nc r="C2">
      <v>10</v>
    </nc>
  </rcc>
  <rfmt sheetId="4" sqref="F8" start="0" length="2147483647">
    <dxf>
      <font>
        <color rgb="FFFF0000"/>
      </font>
    </dxf>
  </rfmt>
  <rfmt sheetId="4" sqref="F10" start="0" length="2147483647">
    <dxf>
      <font>
        <color rgb="FFFF0000"/>
      </font>
    </dxf>
  </rfmt>
  <rfmt sheetId="4" sqref="F8" start="0" length="2147483647">
    <dxf>
      <font>
        <color theme="1"/>
      </font>
    </dxf>
  </rfmt>
  <rfmt sheetId="4" sqref="F8" start="0" length="2147483647">
    <dxf>
      <font>
        <color rgb="FFFF0000"/>
      </font>
    </dxf>
  </rfmt>
  <rfmt sheetId="4" sqref="F9" start="0" length="2147483647">
    <dxf>
      <font>
        <color theme="1"/>
      </font>
    </dxf>
  </rfmt>
  <rcc rId="765" sId="4">
    <nc r="E7">
      <v>6</v>
    </nc>
  </rcc>
  <rcc rId="766" sId="4">
    <nc r="E8">
      <f>B2-E7</f>
    </nc>
  </rcc>
  <rcc rId="767" sId="4">
    <nc r="E10">
      <f>B2-E9</f>
    </nc>
  </rcc>
  <rcc rId="768" sId="4">
    <nc r="E12">
      <f>B2-E11</f>
    </nc>
  </rcc>
  <rcc rId="769" sId="4">
    <nc r="E14">
      <f>B2-E13</f>
    </nc>
  </rcc>
  <rcc rId="770" sId="4">
    <nc r="E9">
      <v>8</v>
    </nc>
  </rcc>
  <rcc rId="771" sId="4">
    <nc r="E11">
      <v>10</v>
    </nc>
  </rcc>
  <rcc rId="772" sId="4">
    <nc r="E7" t="inlineStr">
      <is>
        <t>6+3</t>
      </is>
    </nc>
  </rcc>
  <rcc rId="773" sId="4">
    <nc r="E7">
      <f>6+3</f>
    </nc>
  </rcc>
  <rcc rId="774" sId="4">
    <nc r="E11">
      <f>'\\UBSPROD.MSAD.UBS.NET\userdata\AE11571\rf\Desktop\[Copy of Releases for QA coordination2.xlsx]Project List'!AC75*'\\UBSPROD.MSAD.UBS.NET\userdata\AE11571\rf\Desktop\[Copy of Releases for QA coordination2.xlsx]Project List'!Y75*'\\UBSPROD.MSAD.UBS.NET\userdata\AE11571\rf\Desktop\[Copy of Releases for QA coordination2.xlsx]Project List'!X75+'\\UBSPROD.MSAD.UBS.NET\userdata\AE11571\rf\Desktop\[Copy of Releases for QA coordination2.xlsx]Project List'!AC73*'\\UBSPROD.MSAD.UBS.NET\userdata\AE11571\rf\Desktop\[Copy of Releases for QA coordination2.xlsx]Project List'!Y73*'\\UBSPROD.MSAD.UBS.NET\userdata\AE11571\rf\Desktop\[Copy of Releases for QA coordination2.xlsx]Project List'!X73/3+'\\UBSPROD.MSAD.UBS.NET\userdata\AE11571\rf\Desktop\[Copy of Releases for QA coordination2.xlsx]Project List'!AC71*'\\UBSPROD.MSAD.UBS.NET\userdata\AE11571\rf\Desktop\[Copy of Releases for QA coordination2.xlsx]Project List'!Y71*'\\UBSPROD.MSAD.UBS.NET\userdata\AE11571\rf\Desktop\[Copy of Releases for QA coordination2.xlsx]Project List'!X71+'\\UBSPROD.MSAD.UBS.NET\userdata\AE11571\rf\Desktop\[Copy of Releases for QA coordination2.xlsx]Project List'!AC66*'\\UBSPROD.MSAD.UBS.NET\userdata\AE11571\rf\Desktop\[Copy of Releases for QA coordination2.xlsx]Project List'!Y66*'\\UBSPROD.MSAD.UBS.NET\userdata\AE11571\rf\Desktop\[Copy of Releases for QA coordination2.xlsx]Project List'!X66/3+'\\UBSPROD.MSAD.UBS.NET\userdata\AE11571\rf\Desktop\[Copy of Releases for QA coordination2.xlsx]Project List'!AC65*'\\UBSPROD.MSAD.UBS.NET\userdata\AE11571\rf\Desktop\[Copy of Releases for QA coordination2.xlsx]Project List'!AA65*'\\UBSPROD.MSAD.UBS.NET\userdata\AE11571\rf\Desktop\[Copy of Releases for QA coordination2.xlsx]Project List'!Y65*'\\UBSPROD.MSAD.UBS.NET\userdata\AE11571\rf\Desktop\[Copy of Releases for QA coordination2.xlsx]Project List'!X65/4+'\\UBSPROD.MSAD.UBS.NET\userdata\AE11571\rf\Desktop\[Copy of Releases for QA coordination2.xlsx]Project List'!AC62*'\\UBSPROD.MSAD.UBS.NET\userdata\AE11571\rf\Desktop\[Copy of Releases for QA coordination2.xlsx]Project List'!Y62*'\\UBSPROD.MSAD.UBS.NET\userdata\AE11571\rf\Desktop\[Copy of Releases for QA coordination2.xlsx]Project List'!X62</f>
    </nc>
  </rcc>
  <rcc rId="775" sId="4">
    <nc r="E13">
      <v>8</v>
    </nc>
  </rcc>
  <rcc rId="776" sId="4">
    <nc r="E13">
      <v>9</v>
    </nc>
  </rcc>
  <rcc rId="777" sId="4">
    <nc r="E9">
      <v>9</v>
    </nc>
  </rcc>
  <rrc rId="778" sId="2" ref="K1:K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rc rId="779" sId="2" ref="L1:L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rc rId="780" sId="2" ref="M1:M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cc rId="781" sId="2">
    <nc r="K1" t="inlineStr">
      <is>
        <t>QA Lead</t>
      </is>
    </nc>
  </rcc>
  <rcc rId="782" sId="2">
    <nc r="L1" t="inlineStr">
      <is>
        <t>QA Team</t>
      </is>
    </nc>
  </rcc>
  <rcc rId="783" sId="2">
    <nc r="M1" t="inlineStr">
      <is>
        <t>Duration</t>
      </is>
    </nc>
  </rcc>
  <rcc rId="784" sId="2">
    <nc r="K16" t="inlineStr">
      <is>
        <t>Joe</t>
      </is>
    </nc>
  </rcc>
  <rcc rId="785" sId="2">
    <nc r="K66" t="inlineStr">
      <is>
        <t>Ketan</t>
      </is>
    </nc>
  </rcc>
  <rcc rId="786" sId="2">
    <nc r="K45" t="inlineStr">
      <is>
        <t>Artur</t>
      </is>
    </nc>
  </rcc>
  <rcc rId="787" sId="2">
    <nc r="K48" t="inlineStr">
      <is>
        <t>Artur</t>
      </is>
    </nc>
  </rcc>
  <rcc rId="788" sId="2" numFmtId="19">
    <oc r="J48">
      <v>43343</v>
    </oc>
    <nc r="J48">
      <v>43349</v>
    </nc>
  </rcc>
  <rcc rId="789" sId="2">
    <nc r="K17" t="inlineStr">
      <is>
        <t>Artur</t>
      </is>
    </nc>
  </rcc>
  <rcc rId="790" sId="2">
    <nc r="K24" t="inlineStr">
      <is>
        <t>Joe</t>
      </is>
    </nc>
  </rcc>
  <rcc rId="791" sId="2">
    <nc r="K18" t="inlineStr">
      <is>
        <t>_NO-Testable</t>
      </is>
    </nc>
  </rcc>
  <rcc rId="792" sId="2">
    <nc r="K23" t="inlineStr">
      <is>
        <t>Artur</t>
      </is>
    </nc>
  </rcc>
  <rcc rId="793" sId="2">
    <nc r="K25" t="inlineStr">
      <is>
        <t>Joe</t>
      </is>
    </nc>
  </rcc>
  <rcc rId="794" sId="2">
    <nc r="K27" t="inlineStr">
      <is>
        <t>Artur</t>
      </is>
    </nc>
  </rcc>
  <rcc rId="795" sId="2">
    <nc r="K28" t="inlineStr">
      <is>
        <t>Artur</t>
      </is>
    </nc>
  </rcc>
  <rcc rId="796" sId="2" odxf="1" dxf="1">
    <nc r="K67" t="inlineStr">
      <is>
        <t>Artur</t>
      </is>
    </nc>
    <odxf/>
    <ndxf/>
  </rcc>
  <rcc rId="797" sId="2" odxf="1" dxf="1">
    <nc r="K46" t="inlineStr">
      <is>
        <t>Artur</t>
      </is>
    </nc>
    <odxf>
      <alignment wrapText="0" readingOrder="0"/>
    </odxf>
    <ndxf>
      <alignment wrapText="1" readingOrder="0"/>
    </ndxf>
  </rcc>
  <rcc rId="798" sId="2" odxf="1" dxf="1">
    <nc r="K59" t="inlineStr">
      <is>
        <t>Artur</t>
      </is>
    </nc>
    <odxf>
      <alignment wrapText="0" readingOrder="0"/>
    </odxf>
    <ndxf>
      <alignment wrapText="1" readingOrder="0"/>
    </ndxf>
  </rcc>
  <rcc rId="799" sId="2">
    <nc r="K31" t="inlineStr">
      <is>
        <t>?</t>
      </is>
    </nc>
  </rcc>
  <rcc rId="800" sId="2">
    <nc r="K32" t="inlineStr">
      <is>
        <t>Ketan or Joe</t>
      </is>
    </nc>
  </rcc>
  <rcc rId="801" sId="2">
    <nc r="K33" t="inlineStr">
      <is>
        <t>Ketan or Joe</t>
      </is>
    </nc>
  </rcc>
  <rcc rId="802" sId="2">
    <nc r="K20" t="inlineStr">
      <is>
        <t>Ketan or Joe</t>
      </is>
    </nc>
  </rcc>
  <rcc rId="803" sId="2">
    <nc r="K5" t="inlineStr">
      <is>
        <t>Ketan or Joe</t>
      </is>
    </nc>
  </rcc>
  <rcc rId="804" sId="2">
    <nc r="K38" t="inlineStr">
      <is>
        <t>Ketan</t>
      </is>
    </nc>
  </rcc>
  <rrc rId="805" sId="2" ref="M1:M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rc rId="806" sId="2" ref="N1:N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rc rId="807" sId="2" ref="O1:O1048576" action="insertCol">
    <undo index="1" exp="area" ref3D="1" dr="$A$2:$XFD$19" dn="Z_002B7B02_AE94_493B_BD40_E662ABDDCB97_.wvu.Rows" sId="2"/>
    <undo index="0" exp="area" ref3D="1" dr="$A$1:$XFD$1" dn="Z_68ED4084_7D58_4BEA_9C55_1B9F130B89AE_.wvu.PrintTitles" sId="2"/>
    <undo index="0" exp="area" ref3D="1" dr="$A$1:$XFD$1" dn="Z_A0A707FC_0A97_445D_BD1B_AC08399A3910_.wvu.PrintTitles" sId="2"/>
    <undo index="0" exp="area" ref3D="1" dr="$A$1:$XFD$1" dn="Z_A5EF57B5_1223_4AEF_B4AD_A7ECAC09F974_.wvu.PrintTitles" sId="2"/>
    <undo index="1" exp="area" ref3D="1" dr="$A$2:$XFD$19" dn="Z_A5EF57B5_1223_4AEF_B4AD_A7ECAC09F974_.wvu.Rows" sId="2"/>
    <undo index="0" exp="area" ref3D="1" dr="$A$1:$XFD$1" dn="Z_DAFDC0BE_AD1F_4EDF_98C6_224D9224520D_.wvu.PrintTitles" sId="2"/>
    <undo index="0" exp="area" ref3D="1" dr="$A$1:$XFD$1" dn="Z_BA19E817_88F7_42A3_96C6_3861370C5135_.wvu.PrintTitles" sId="2"/>
    <undo index="0" exp="area" ref3D="1" dr="$A$1:$XFD$1" dn="Z_F23BAA8D_9981_4242_BC4F_1FAB7CBB2D1A_.wvu.PrintTitles" sId="2"/>
    <undo index="0" exp="area" ref3D="1" dr="$A$1:$XFD$1" dn="Print_Titles" sId="2"/>
    <undo index="0" exp="area" ref3D="1" dr="$A$1:$XFD$1" dn="Z_002B7B02_AE94_493B_BD40_E662ABDDCB97_.wvu.PrintTitles" sId="2"/>
  </rrc>
  <rcc rId="808" sId="2">
    <nc r="N1" t="inlineStr">
      <is>
        <t>QA type</t>
      </is>
    </nc>
  </rcc>
  <rcc rId="809" sId="2">
    <nc r="O1" t="inlineStr">
      <is>
        <t>QA Location</t>
      </is>
    </nc>
  </rcc>
  <rcc rId="810" sId="2">
    <nc r="O16" t="inlineStr">
      <is>
        <t>Onshore</t>
      </is>
    </nc>
  </rcc>
  <rm rId="811" sheetId="2" source="O16" destination="N16" sourceSheetId="2">
    <rfmt sheetId="2" sqref="N16" start="0" length="0">
      <dxf>
        <numFmt numFmtId="164" formatCode="mm/dd/yyyy;@"/>
        <alignment horizontal="left" vertical="top" readingOrder="0"/>
        <border outline="0">
          <left style="thin">
            <color indexed="64"/>
          </left>
          <right style="thin">
            <color indexed="64"/>
          </right>
          <top style="thin">
            <color indexed="64"/>
          </top>
          <bottom style="thin">
            <color indexed="64"/>
          </bottom>
        </border>
      </dxf>
    </rfmt>
  </rm>
  <rcc rId="812" sId="2">
    <nc r="O16" t="inlineStr">
      <is>
        <t>US</t>
      </is>
    </nc>
  </rcc>
  <rcc rId="813" sId="2">
    <nc r="M1" t="inlineStr">
      <is>
        <t>Effort (Month)</t>
      </is>
    </nc>
  </rcc>
  <rcc rId="814" sId="2">
    <nc r="M1" t="inlineStr">
      <is>
        <t xml:space="preserve">Effort </t>
      </is>
    </nc>
  </rcc>
  <rcc rId="815" sId="2" numFmtId="19">
    <nc r="M16">
      <v>1</v>
    </nc>
  </rcc>
  <rcc rId="816" sId="2">
    <nc r="K61" t="inlineStr">
      <is>
        <t>-</t>
      </is>
    </nc>
  </rcc>
  <rcc rId="817" sId="2">
    <nc r="L61" t="inlineStr">
      <is>
        <t>-</t>
      </is>
    </nc>
  </rcc>
  <rcc rId="818" sId="2">
    <nc r="M61" t="inlineStr">
      <is>
        <t>-</t>
      </is>
    </nc>
  </rcc>
  <rcc rId="819" sId="2">
    <nc r="N61" t="inlineStr">
      <is>
        <t>-</t>
      </is>
    </nc>
  </rcc>
  <rcc rId="820" sId="2">
    <nc r="O61" t="inlineStr">
      <is>
        <t>-</t>
      </is>
    </nc>
  </rcc>
  <rcc rId="821" sId="2">
    <nc r="K62" t="inlineStr">
      <is>
        <t>-</t>
      </is>
    </nc>
  </rcc>
  <rcc rId="822" sId="2">
    <nc r="L62" t="inlineStr">
      <is>
        <t>-</t>
      </is>
    </nc>
  </rcc>
  <rcc rId="823" sId="2">
    <nc r="M62" t="inlineStr">
      <is>
        <t>-</t>
      </is>
    </nc>
  </rcc>
  <rcc rId="824" sId="2">
    <nc r="N62" t="inlineStr">
      <is>
        <t>-</t>
      </is>
    </nc>
  </rcc>
  <rcc rId="825" sId="2">
    <nc r="O62" t="inlineStr">
      <is>
        <t>-</t>
      </is>
    </nc>
  </rcc>
  <rcc rId="826" sId="2">
    <nc r="K63" t="inlineStr">
      <is>
        <t>-</t>
      </is>
    </nc>
  </rcc>
  <rcc rId="827" sId="2">
    <nc r="L63" t="inlineStr">
      <is>
        <t>-</t>
      </is>
    </nc>
  </rcc>
  <rcc rId="828" sId="2">
    <nc r="M63" t="inlineStr">
      <is>
        <t>-</t>
      </is>
    </nc>
  </rcc>
  <rcc rId="829" sId="2">
    <nc r="N63" t="inlineStr">
      <is>
        <t>-</t>
      </is>
    </nc>
  </rcc>
  <rcc rId="830" sId="2">
    <nc r="O63" t="inlineStr">
      <is>
        <t>-</t>
      </is>
    </nc>
  </rcc>
  <rcc rId="831" sId="2">
    <nc r="K43" t="inlineStr">
      <is>
        <t>Artur/Joe/Ketan</t>
      </is>
    </nc>
  </rcc>
  <rcc rId="832" sId="2">
    <nc r="K41" t="inlineStr">
      <is>
        <t>Artur</t>
      </is>
    </nc>
  </rcc>
  <rcc rId="833" sId="2">
    <nc r="K69" t="inlineStr">
      <is>
        <t>?</t>
      </is>
    </nc>
  </rcc>
  <rcc rId="834" sId="2">
    <nc r="K79" t="inlineStr">
      <is>
        <t>Joe</t>
      </is>
    </nc>
  </rcc>
  <rcc rId="835" sId="2">
    <nc r="K22" t="inlineStr">
      <is>
        <t>Artur</t>
      </is>
    </nc>
  </rcc>
  <rcc rId="836" sId="2">
    <nc r="K26" t="inlineStr">
      <is>
        <t>Artur</t>
      </is>
    </nc>
  </rcc>
  <rcc rId="837" sId="2">
    <nc r="K53" t="inlineStr">
      <is>
        <t>Ketan</t>
      </is>
    </nc>
  </rcc>
  <rcc rId="838" sId="2">
    <nc r="K73" t="inlineStr">
      <is>
        <t>Joe</t>
      </is>
    </nc>
  </rcc>
  <rcc rId="839" sId="2">
    <nc r="K74" t="inlineStr">
      <is>
        <t>Artur</t>
      </is>
    </nc>
  </rcc>
  <rcc rId="840" sId="2">
    <nc r="K75" t="inlineStr">
      <is>
        <t>Ketan</t>
      </is>
    </nc>
  </rcc>
  <rcc rId="841" sId="2">
    <nc r="K76" t="inlineStr">
      <is>
        <t>Artur</t>
      </is>
    </nc>
  </rcc>
  <rcc rId="842" sId="2">
    <nc r="K77" t="inlineStr">
      <is>
        <t>Artur</t>
      </is>
    </nc>
  </rcc>
  <rcc rId="843" sId="2">
    <nc r="K50" t="inlineStr">
      <is>
        <t>Artur</t>
      </is>
    </nc>
  </rcc>
  <rcc rId="844" sId="2">
    <nc r="K40" t="inlineStr">
      <is>
        <t>?</t>
      </is>
    </nc>
  </rcc>
  <rcc rId="845" sId="2">
    <nc r="K39" t="inlineStr">
      <is>
        <t>Artur</t>
      </is>
    </nc>
  </rcc>
  <rcc rId="846" sId="2">
    <nc r="K70" t="inlineStr">
      <is>
        <t>???</t>
      </is>
    </nc>
  </rcc>
  <rcc rId="847" sId="2" odxf="1" dxf="1" quotePrefix="1">
    <nc r="K34" t="inlineStr">
      <is>
        <t>-----</t>
      </is>
    </nc>
    <odxf/>
    <ndxf/>
  </rcc>
  <rcc rId="848" sId="2">
    <nc r="L34" t="inlineStr">
      <is>
        <t>-</t>
      </is>
    </nc>
  </rcc>
  <rcc rId="849" sId="2">
    <nc r="M34" t="inlineStr">
      <is>
        <t>-</t>
      </is>
    </nc>
  </rcc>
  <rcc rId="850" sId="2">
    <nc r="N34" t="inlineStr">
      <is>
        <t>-</t>
      </is>
    </nc>
  </rcc>
  <rcc rId="851" sId="2">
    <nc r="O34" t="inlineStr">
      <is>
        <t>-</t>
      </is>
    </nc>
  </rcc>
  <rcc rId="852" sId="2">
    <nc r="K36" t="inlineStr">
      <is>
        <t>-</t>
      </is>
    </nc>
  </rcc>
  <rcc rId="853" sId="2">
    <nc r="L36" t="inlineStr">
      <is>
        <t>-</t>
      </is>
    </nc>
  </rcc>
  <rcc rId="854" sId="2">
    <nc r="M36" t="inlineStr">
      <is>
        <t>-</t>
      </is>
    </nc>
  </rcc>
  <rcc rId="855" sId="2">
    <nc r="N36" t="inlineStr">
      <is>
        <t>-</t>
      </is>
    </nc>
  </rcc>
  <rcc rId="856" sId="2">
    <nc r="O36" t="inlineStr">
      <is>
        <t>-</t>
      </is>
    </nc>
  </rcc>
  <rcc rId="857" sId="2">
    <nc r="K57" t="inlineStr">
      <is>
        <t>Artur/Depan</t>
      </is>
    </nc>
  </rcc>
  <rrc rId="858" sId="2" ref="A22:XFD22" action="insertRow"/>
  <rcc rId="859" sId="2">
    <nc r="Q22" t="inlineStr">
      <is>
        <t>Buffer</t>
      </is>
    </nc>
  </rcc>
  <rcc rId="860" sId="2">
    <nc r="K22" t="inlineStr">
      <is>
        <t>Artur/Ketan</t>
      </is>
    </nc>
  </rcc>
  <rcc rId="861" sId="2" numFmtId="19">
    <nc r="L22" t="inlineStr">
      <is>
        <t>2 ppl</t>
      </is>
    </nc>
  </rcc>
  <rfmt sheetId="2" sqref="M16:M80 M16">
    <dxf>
      <numFmt numFmtId="0" formatCode="General"/>
    </dxf>
  </rfmt>
  <rfmt sheetId="2" sqref="L16:L80 L16">
    <dxf>
      <numFmt numFmtId="0" formatCode="General"/>
    </dxf>
  </rfmt>
  <rcc rId="862" sId="2">
    <nc r="L22">
      <v>2</v>
    </nc>
  </rcc>
  <rcc rId="863" sId="2">
    <nc r="N22" t="inlineStr">
      <is>
        <t>Offshore</t>
      </is>
    </nc>
  </rcc>
  <rcc rId="864" sId="2">
    <nc r="N49" t="inlineStr">
      <is>
        <t>Offshore</t>
      </is>
    </nc>
  </rcc>
  <rcc rId="865" sId="2" odxf="1" dxf="1">
    <nc r="N46" t="inlineStr">
      <is>
        <t>Offshore</t>
      </is>
    </nc>
    <odxf>
      <alignment wrapText="1" readingOrder="0"/>
    </odxf>
    <ndxf>
      <alignment wrapText="0" readingOrder="0"/>
    </ndxf>
  </rcc>
  <rcc rId="866" sId="2" odxf="1" dxf="1">
    <nc r="N67" t="inlineStr">
      <is>
        <t>Offshore</t>
      </is>
    </nc>
    <odxf>
      <alignment wrapText="1" readingOrder="0"/>
    </odxf>
    <ndxf>
      <alignment wrapText="0" readingOrder="0"/>
    </ndxf>
  </rcc>
  <rcc rId="867" sId="2">
    <nc r="M1" t="inlineStr">
      <is>
        <t>Effort (PM)</t>
      </is>
    </nc>
  </rcc>
  <rcc rId="868" sId="2">
    <nc r="M22">
      <v>1</v>
    </nc>
  </rcc>
  <rcc rId="869" sId="2">
    <nc r="L49">
      <v>1</v>
    </nc>
  </rcc>
  <rcc rId="870" sId="2">
    <nc r="M49">
      <v>0.5</v>
    </nc>
  </rcc>
  <rcc rId="871" sId="2">
    <nc r="L46">
      <v>1</v>
    </nc>
  </rcc>
  <rcc rId="872" sId="2">
    <nc r="M46">
      <v>0.25</v>
    </nc>
  </rcc>
  <rcc rId="873" sId="2">
    <nc r="L16">
      <v>1</v>
    </nc>
  </rcc>
  <rcc rId="874" sId="2">
    <nc r="L17">
      <v>2</v>
    </nc>
  </rcc>
  <rcc rId="875" sId="2">
    <nc r="M17">
      <v>2</v>
    </nc>
  </rcc>
  <rcc rId="876" sId="2">
    <nc r="N17" t="inlineStr">
      <is>
        <t>Offshore</t>
      </is>
    </nc>
  </rcc>
  <rcc rId="877" sId="2">
    <nc r="O17" t="inlineStr">
      <is>
        <t>India</t>
      </is>
    </nc>
  </rcc>
  <rcc rId="878" sId="2" odxf="1" dxf="1">
    <nc r="O22" t="inlineStr">
      <is>
        <t>India</t>
      </is>
    </nc>
    <odxf>
      <font>
        <sz val="10.5"/>
        <color theme="1"/>
        <name val="Frutiger 45 Light"/>
        <scheme val="none"/>
      </font>
    </odxf>
    <ndxf>
      <font>
        <sz val="10.5"/>
        <color rgb="FF000000"/>
        <name val="Frutiger 45 Light"/>
        <scheme val="none"/>
      </font>
    </ndxf>
  </rcc>
  <rcc rId="879" sId="2" odxf="1" dxf="1">
    <nc r="O49" t="inlineStr">
      <is>
        <t>India</t>
      </is>
    </nc>
    <odxf>
      <font>
        <sz val="10.5"/>
        <color theme="1"/>
        <name val="Frutiger 45 Light"/>
        <scheme val="none"/>
      </font>
    </odxf>
    <ndxf>
      <font>
        <sz val="10.5"/>
        <color rgb="FF000000"/>
        <name val="Frutiger 45 Light"/>
        <scheme val="none"/>
      </font>
    </ndxf>
  </rcc>
  <rcc rId="880" sId="2">
    <nc r="O46" t="inlineStr">
      <is>
        <t>Poland</t>
      </is>
    </nc>
  </rcc>
  <rcc rId="881" sId="2">
    <nc r="M24">
      <v>1</v>
    </nc>
  </rcc>
  <rcc rId="882" sId="2">
    <nc r="N24" t="inlineStr">
      <is>
        <t>Offshore</t>
      </is>
    </nc>
  </rcc>
  <rcc rId="883" sId="2">
    <nc r="O24" t="inlineStr">
      <is>
        <t>Poland</t>
      </is>
    </nc>
  </rcc>
  <rcc rId="884" sId="2">
    <nc r="L25">
      <v>1</v>
    </nc>
  </rcc>
  <rcc rId="885" sId="2">
    <nc r="M25">
      <v>0.5</v>
    </nc>
  </rcc>
  <rfmt sheetId="2" sqref="L29" start="0" length="0">
    <dxf>
      <alignment wrapText="0" readingOrder="0"/>
    </dxf>
  </rfmt>
  <rfmt sheetId="2" sqref="M29" start="0" length="0">
    <dxf>
      <alignment wrapText="0" readingOrder="0"/>
    </dxf>
  </rfmt>
  <rfmt sheetId="2" sqref="N29" start="0" length="0">
    <dxf>
      <alignment wrapText="0" readingOrder="0"/>
    </dxf>
  </rfmt>
  <rfmt sheetId="2" sqref="O29" start="0" length="0">
    <dxf>
      <alignment wrapText="0" readingOrder="0"/>
    </dxf>
  </rfmt>
  <rcc rId="886" sId="2" odxf="1" dxf="1">
    <nc r="L26">
      <v>1</v>
    </nc>
    <odxf>
      <alignment wrapText="1" readingOrder="0"/>
    </odxf>
    <ndxf>
      <alignment wrapText="0" readingOrder="0"/>
    </ndxf>
  </rcc>
  <rcc rId="887" sId="2" odxf="1" dxf="1">
    <nc r="M26">
      <v>0.5</v>
    </nc>
    <odxf>
      <alignment wrapText="1" readingOrder="0"/>
    </odxf>
    <ndxf>
      <alignment wrapText="0" readingOrder="0"/>
    </ndxf>
  </rcc>
  <rcc rId="888" sId="2" odxf="1" dxf="1">
    <nc r="N26" t="inlineStr">
      <is>
        <t>Onshore</t>
      </is>
    </nc>
    <odxf>
      <alignment wrapText="1" readingOrder="0"/>
    </odxf>
    <ndxf>
      <alignment wrapText="0" readingOrder="0"/>
    </ndxf>
  </rcc>
  <rcc rId="889" sId="2" odxf="1" dxf="1">
    <nc r="O26" t="inlineStr">
      <is>
        <t>US</t>
      </is>
    </nc>
    <odxf>
      <alignment wrapText="1" readingOrder="0"/>
    </odxf>
    <ndxf>
      <alignment wrapText="0" readingOrder="0"/>
    </ndxf>
  </rcc>
  <rcc rId="890" sId="2">
    <nc r="L28">
      <v>1</v>
    </nc>
  </rcc>
  <rcc rId="891" sId="2">
    <nc r="M28" t="inlineStr">
      <is>
        <t>0,5</t>
      </is>
    </nc>
  </rcc>
  <rcc rId="892" sId="2">
    <nc r="N28" t="inlineStr">
      <is>
        <t>Offshore</t>
      </is>
    </nc>
  </rcc>
  <rcc rId="893" sId="2">
    <nc r="O28" t="inlineStr">
      <is>
        <t>Poland</t>
      </is>
    </nc>
  </rcc>
  <rcc rId="894" sId="2">
    <nc r="K30" t="inlineStr">
      <is>
        <t>Artur</t>
      </is>
    </nc>
  </rcc>
  <rcc rId="895" sId="2" odxf="1" dxf="1">
    <nc r="L30">
      <v>1</v>
    </nc>
    <ndxf>
      <font>
        <sz val="10.5"/>
        <color rgb="FF000000"/>
        <name val="Frutiger 45 Light"/>
        <scheme val="none"/>
      </font>
    </ndxf>
  </rcc>
  <rfmt sheetId="2" sqref="M32" start="0" length="0">
    <dxf>
      <font>
        <sz val="10.5"/>
        <color rgb="FF000000"/>
        <name val="Frutiger 45 Light"/>
        <scheme val="none"/>
      </font>
    </dxf>
  </rfmt>
  <rcc rId="896" sId="2" odxf="1" dxf="1">
    <nc r="N30" t="inlineStr">
      <is>
        <t>Offshore</t>
      </is>
    </nc>
    <odxf>
      <font>
        <sz val="10.5"/>
        <color theme="1"/>
        <name val="Frutiger 45 Light"/>
        <scheme val="none"/>
      </font>
    </odxf>
    <ndxf>
      <font>
        <sz val="10.5"/>
        <color rgb="FF000000"/>
        <name val="Frutiger 45 Light"/>
        <scheme val="none"/>
      </font>
    </ndxf>
  </rcc>
  <rcc rId="897" sId="2" odxf="1" dxf="1">
    <nc r="O30" t="inlineStr">
      <is>
        <t>Poland</t>
      </is>
    </nc>
    <odxf>
      <font>
        <sz val="10.5"/>
        <color theme="1"/>
        <name val="Frutiger 45 Light"/>
        <scheme val="none"/>
      </font>
    </odxf>
    <ndxf>
      <font>
        <sz val="10.5"/>
        <color rgb="FF000000"/>
        <name val="Frutiger 45 Light"/>
        <scheme val="none"/>
      </font>
    </ndxf>
  </rcc>
  <rcc rId="898" sId="2">
    <nc r="M28">
      <v>0.25</v>
    </nc>
  </rcc>
  <rcc rId="899" sId="2">
    <nc r="M30">
      <v>0.25</v>
    </nc>
  </rcc>
  <rcc rId="900" sId="2">
    <nc r="L29">
      <v>1</v>
    </nc>
  </rcc>
  <rcc rId="901" sId="2">
    <nc r="M29">
      <v>1</v>
    </nc>
  </rcc>
  <rcc rId="902" sId="2">
    <nc r="N29" t="inlineStr">
      <is>
        <t>Offshore</t>
      </is>
    </nc>
  </rcc>
  <rcc rId="903" sId="2" odxf="1" dxf="1">
    <nc r="O29" t="inlineStr">
      <is>
        <t>Poland</t>
      </is>
    </nc>
    <odxf>
      <font>
        <sz val="10.5"/>
        <color theme="1"/>
        <name val="Frutiger 45 Light"/>
        <scheme val="none"/>
      </font>
    </odxf>
    <ndxf>
      <font>
        <sz val="10.5"/>
        <color rgb="FF000000"/>
        <name val="Frutiger 45 Light"/>
        <scheme val="none"/>
      </font>
    </ndxf>
  </rcc>
  <rcc rId="904" sId="2">
    <nc r="L68">
      <v>4</v>
    </nc>
  </rcc>
  <rcc rId="905" sId="2">
    <nc r="M68">
      <v>1</v>
    </nc>
  </rcc>
  <rcc rId="906" sId="2">
    <nc r="N68" t="inlineStr">
      <is>
        <t>Offshore</t>
      </is>
    </nc>
  </rcc>
  <rcc rId="907" sId="2">
    <nc r="O68" t="inlineStr">
      <is>
        <t>India</t>
      </is>
    </nc>
  </rcc>
  <rcc rId="908" sId="2">
    <nc r="L47">
      <v>1</v>
    </nc>
  </rcc>
  <rcc rId="909" sId="2">
    <nc r="M47">
      <v>0.5</v>
    </nc>
  </rcc>
  <rcc rId="910" sId="2">
    <nc r="N47" t="inlineStr">
      <is>
        <t>Offshore</t>
      </is>
    </nc>
  </rcc>
  <rcc rId="911" sId="2">
    <nc r="O47" t="inlineStr">
      <is>
        <t>Poland</t>
      </is>
    </nc>
  </rcc>
  <rcc rId="912" sId="2">
    <nc r="L60">
      <v>1</v>
    </nc>
  </rcc>
  <rcc rId="913" sId="2">
    <nc r="M60">
      <v>0.25</v>
    </nc>
  </rcc>
  <rcc rId="914" sId="2">
    <nc r="N60" t="inlineStr">
      <is>
        <t>Offshore</t>
      </is>
    </nc>
  </rcc>
  <rcc rId="915" sId="2">
    <nc r="O60" t="inlineStr">
      <is>
        <t>India</t>
      </is>
    </nc>
  </rcc>
  <rcc rId="916" sId="2">
    <nc r="K36" t="inlineStr">
      <is>
        <t>Ketan</t>
      </is>
    </nc>
  </rcc>
  <rcc rId="917" sId="2">
    <nc r="L40">
      <v>1</v>
    </nc>
  </rcc>
  <rcc rId="918" sId="2">
    <nc r="M40">
      <v>0.5</v>
    </nc>
  </rcc>
  <rcc rId="919" sId="2">
    <nc r="N40" t="inlineStr">
      <is>
        <t>Offshore</t>
      </is>
    </nc>
  </rcc>
  <rcc rId="920" sId="2">
    <nc r="O40" t="inlineStr">
      <is>
        <t>Poland</t>
      </is>
    </nc>
  </rcc>
  <rcc rId="921" sId="2">
    <nc r="L39">
      <v>8</v>
    </nc>
  </rcc>
  <rcc rId="922" sId="2">
    <nc r="M39">
      <v>1.5</v>
    </nc>
  </rcc>
  <rcc rId="923" sId="2">
    <nc r="N39" t="inlineStr">
      <is>
        <t>Offshore</t>
      </is>
    </nc>
  </rcc>
  <rcc rId="924" sId="2">
    <nc r="O39" t="inlineStr">
      <is>
        <t>Kiev</t>
      </is>
    </nc>
  </rcc>
  <rcc rId="925" sId="2">
    <nc r="L44">
      <v>4</v>
    </nc>
  </rcc>
  <rcc rId="926" sId="2">
    <nc r="M44">
      <v>1</v>
    </nc>
  </rcc>
  <rcc rId="927" sId="2">
    <nc r="N44" t="inlineStr">
      <is>
        <t>Offshore</t>
      </is>
    </nc>
  </rcc>
  <rcc rId="928" sId="2">
    <nc r="O44" t="inlineStr">
      <is>
        <t>India/Poland</t>
      </is>
    </nc>
  </rcc>
  <rcc rId="929" sId="2">
    <nc r="L42">
      <v>2</v>
    </nc>
  </rcc>
  <rcc rId="930" sId="2">
    <nc r="M42">
      <v>1.5</v>
    </nc>
  </rcc>
  <rcc rId="931" sId="2">
    <nc r="N42" t="inlineStr">
      <is>
        <t>Offshore</t>
      </is>
    </nc>
  </rcc>
  <rcc rId="932" sId="2" odxf="1" dxf="1">
    <nc r="O42" t="inlineStr">
      <is>
        <t>India/Poland</t>
      </is>
    </nc>
    <odxf>
      <alignment wrapText="0" readingOrder="0"/>
    </odxf>
    <ndxf>
      <alignment wrapText="1" readingOrder="0"/>
    </ndxf>
  </rcc>
  <rcc rId="933" sId="2">
    <nc r="L80">
      <v>2</v>
    </nc>
  </rcc>
  <rcc rId="934" sId="2">
    <nc r="M80">
      <v>2</v>
    </nc>
  </rcc>
  <rcc rId="935" sId="2">
    <nc r="N80" t="inlineStr">
      <is>
        <t>Offshore</t>
      </is>
    </nc>
  </rcc>
  <rcc rId="936" sId="2">
    <nc r="O80" t="inlineStr">
      <is>
        <t>India</t>
      </is>
    </nc>
  </rcc>
  <rcc rId="937" sId="2">
    <nc r="L23">
      <v>1</v>
    </nc>
  </rcc>
  <rcc rId="938" sId="2">
    <nc r="M23">
      <v>1</v>
    </nc>
  </rcc>
  <rcc rId="939" sId="2">
    <nc r="N23" t="inlineStr">
      <is>
        <t>Offshore</t>
      </is>
    </nc>
  </rcc>
  <rcc rId="940" sId="2">
    <nc r="O23" t="inlineStr">
      <is>
        <t>India</t>
      </is>
    </nc>
  </rcc>
  <rcc rId="941" sId="2">
    <nc r="L27">
      <v>2</v>
    </nc>
  </rcc>
  <rcc rId="942" sId="2">
    <nc r="M27">
      <v>1</v>
    </nc>
  </rcc>
  <rcc rId="943" sId="2">
    <nc r="N27" t="inlineStr">
      <is>
        <t>Offshore</t>
      </is>
    </nc>
  </rcc>
  <rcc rId="944" sId="2">
    <nc r="O27" t="inlineStr">
      <is>
        <t>India/Poland</t>
      </is>
    </nc>
  </rcc>
  <rcc rId="945" sId="2" odxf="1" dxf="1">
    <nc r="L71" t="inlineStr">
      <is>
        <t>???</t>
      </is>
    </nc>
    <ndxf>
      <numFmt numFmtId="164" formatCode="mm/dd/yyyy;@"/>
    </ndxf>
  </rcc>
  <rcc rId="946" sId="2" odxf="1" dxf="1">
    <nc r="M71" t="inlineStr">
      <is>
        <t>???</t>
      </is>
    </nc>
    <odxf>
      <numFmt numFmtId="0" formatCode="General"/>
    </odxf>
    <ndxf>
      <numFmt numFmtId="164" formatCode="mm/dd/yyyy;@"/>
    </ndxf>
  </rcc>
  <rcc rId="947" sId="2">
    <nc r="N71" t="inlineStr">
      <is>
        <t>???</t>
      </is>
    </nc>
  </rcc>
  <rcc rId="948" sId="2">
    <nc r="O71" t="inlineStr">
      <is>
        <t>???</t>
      </is>
    </nc>
  </rcc>
  <rcc rId="949" sId="2">
    <nc r="L54">
      <v>8</v>
    </nc>
  </rcc>
  <rcc rId="950" sId="2">
    <nc r="M54">
      <v>1.5</v>
    </nc>
  </rcc>
  <rcc rId="951" sId="2">
    <nc r="N54" t="inlineStr">
      <is>
        <t>Offshore</t>
      </is>
    </nc>
  </rcc>
  <rcc rId="952" sId="2">
    <nc r="O54" t="inlineStr">
      <is>
        <t>Kiev</t>
      </is>
    </nc>
  </rcc>
  <rcc rId="953" sId="2" odxf="1" dxf="1">
    <nc r="L77">
      <v>4</v>
    </nc>
    <odxf>
      <alignment wrapText="0" readingOrder="0"/>
    </odxf>
    <ndxf>
      <alignment wrapText="1" readingOrder="0"/>
    </ndxf>
  </rcc>
  <rcc rId="954" sId="2" odxf="1" dxf="1">
    <nc r="M77">
      <v>1</v>
    </nc>
    <odxf>
      <alignment wrapText="0" readingOrder="0"/>
    </odxf>
    <ndxf>
      <alignment wrapText="1" readingOrder="0"/>
    </ndxf>
  </rcc>
  <rcc rId="955" sId="2" odxf="1" dxf="1">
    <nc r="N77" t="inlineStr">
      <is>
        <t>Offshore</t>
      </is>
    </nc>
    <odxf>
      <alignment wrapText="0" readingOrder="0"/>
    </odxf>
    <ndxf>
      <alignment wrapText="1" readingOrder="0"/>
    </ndxf>
  </rcc>
  <rcc rId="956" sId="2" odxf="1" dxf="1">
    <nc r="O77" t="inlineStr">
      <is>
        <t>India/Poland</t>
      </is>
    </nc>
    <odxf>
      <alignment wrapText="0" readingOrder="0"/>
    </odxf>
    <ndxf>
      <alignment wrapText="1" readingOrder="0"/>
    </ndxf>
  </rcc>
  <rcc rId="957" sId="2">
    <nc r="L78">
      <v>1</v>
    </nc>
  </rcc>
  <rcc rId="958" sId="2">
    <nc r="M78">
      <v>0.25</v>
    </nc>
  </rcc>
  <rcc rId="959" sId="2" odxf="1" dxf="1">
    <nc r="N78" t="inlineStr">
      <is>
        <t>Offshore</t>
      </is>
    </nc>
    <odxf>
      <alignment wrapText="0" readingOrder="0"/>
    </odxf>
    <ndxf>
      <alignment wrapText="1" readingOrder="0"/>
    </ndxf>
  </rcc>
  <rcc rId="960" sId="2">
    <nc r="O78" t="inlineStr">
      <is>
        <t>India</t>
      </is>
    </nc>
  </rcc>
  <rrc rId="961" sId="2" ref="A45:XFD45" action="insertRow"/>
  <rfmt sheetId="2" sqref="I46" start="0" length="0">
    <dxf/>
  </rfmt>
  <rfmt sheetId="2" sqref="J22" start="0" length="0">
    <dxf>
      <alignment wrapText="0" readingOrder="0"/>
    </dxf>
  </rfmt>
  <rcc rId="962" sId="2" odxf="1" dxf="1">
    <nc r="K45" t="inlineStr">
      <is>
        <t>Artur/Ketan</t>
      </is>
    </nc>
    <odxf>
      <alignment wrapText="1" readingOrder="0"/>
    </odxf>
    <ndxf>
      <alignment wrapText="0" readingOrder="0"/>
    </ndxf>
  </rcc>
  <rfmt sheetId="2" sqref="L46" start="0" length="0">
    <dxf>
      <alignment wrapText="0" readingOrder="0"/>
    </dxf>
  </rfmt>
  <rcc rId="963" sId="2" odxf="1" dxf="1">
    <nc r="M45">
      <v>1</v>
    </nc>
    <odxf>
      <alignment wrapText="1" readingOrder="0"/>
    </odxf>
    <ndxf>
      <alignment wrapText="0" readingOrder="0"/>
    </ndxf>
  </rcc>
  <rcc rId="964" sId="2" odxf="1" dxf="1">
    <nc r="N45" t="inlineStr">
      <is>
        <t>Offshore</t>
      </is>
    </nc>
    <odxf>
      <alignment wrapText="1" readingOrder="0"/>
    </odxf>
    <ndxf>
      <alignment wrapText="0" readingOrder="0"/>
    </ndxf>
  </rcc>
  <rcc rId="965" sId="2" odxf="1" dxf="1">
    <nc r="O45" t="inlineStr">
      <is>
        <t>India</t>
      </is>
    </nc>
    <odxf>
      <font>
        <sz val="10.5"/>
        <color theme="1"/>
        <name val="Frutiger 45 Light"/>
        <scheme val="none"/>
      </font>
      <alignment wrapText="1" readingOrder="0"/>
    </odxf>
    <ndxf>
      <font>
        <sz val="10.5"/>
        <color rgb="FF000000"/>
        <name val="Frutiger 45 Light"/>
        <scheme val="none"/>
      </font>
      <alignment wrapText="0" readingOrder="0"/>
    </ndxf>
  </rcc>
  <rcc rId="966" sId="2" odxf="1" dxf="1">
    <nc r="P45" t="inlineStr">
      <is>
        <t>Buffer</t>
      </is>
    </nc>
    <odxf>
      <numFmt numFmtId="164" formatCode="mm/dd/yyyy;@"/>
    </odxf>
    <ndxf>
      <numFmt numFmtId="0" formatCode="General"/>
    </ndxf>
  </rcc>
  <rfmt sheetId="2" sqref="Q46" start="0" length="0">
    <dxf>
      <font>
        <u/>
        <sz val="10.5"/>
        <color rgb="FF0000FF"/>
        <name val="Frutiger 45 Light"/>
        <scheme val="none"/>
      </font>
      <alignment horizontal="general" readingOrder="0"/>
    </dxf>
  </rfmt>
  <rfmt sheetId="2" sqref="R46" start="0" length="0">
    <dxf>
      <font>
        <u val="none"/>
        <sz val="10.5"/>
        <color theme="1"/>
        <name val="Frutiger 45 Light"/>
        <scheme val="none"/>
      </font>
      <fill>
        <patternFill patternType="solid">
          <bgColor rgb="FFFFFF00"/>
        </patternFill>
      </fill>
      <alignment horizontal="left" readingOrder="0"/>
    </dxf>
  </rfmt>
  <rfmt sheetId="2" sqref="S46" start="0" length="0">
    <dxf>
      <numFmt numFmtId="164" formatCode="mm/dd/yyyy;@"/>
      <alignment wrapText="0" readingOrder="0"/>
    </dxf>
  </rfmt>
  <rfmt sheetId="2" sqref="T46" start="0" length="0">
    <dxf>
      <numFmt numFmtId="0" formatCode="General"/>
    </dxf>
  </rfmt>
  <rcc rId="967" sId="2">
    <nc r="Q45" t="inlineStr">
      <is>
        <t>Buffer</t>
      </is>
    </nc>
  </rcc>
  <rcc rId="968" sId="2">
    <nc r="J45" t="inlineStr">
      <is>
        <t>ongoing</t>
      </is>
    </nc>
  </rcc>
  <rm rId="969" sheetId="2" source="J45" destination="J22" sourceSheetId="2">
    <rfmt sheetId="2" sqref="J22" start="0" length="0">
      <dxf>
        <numFmt numFmtId="164" formatCode="mm/dd/yyyy;@"/>
        <alignment horizontal="left" vertical="top" readingOrder="0"/>
        <border outline="0">
          <left style="thin">
            <color indexed="64"/>
          </left>
          <right style="thin">
            <color indexed="64"/>
          </right>
          <top style="thin">
            <color indexed="64"/>
          </top>
          <bottom style="thin">
            <color indexed="64"/>
          </bottom>
        </border>
      </dxf>
    </rfmt>
  </rm>
  <rcc rId="970" sId="2">
    <nc r="L45">
      <v>4</v>
    </nc>
  </rcc>
  <rcc rId="971" sId="2">
    <nc r="L22">
      <v>4</v>
    </nc>
  </rcc>
  <rrc rId="972" sId="2" ref="A55:XFD55" action="insertRow"/>
  <rfmt sheetId="2" sqref="I57" start="0" length="0">
    <dxf/>
  </rfmt>
  <rfmt sheetId="2" sqref="J57" start="0" length="0">
    <dxf>
      <numFmt numFmtId="0" formatCode="General"/>
      <alignment wrapText="0" readingOrder="0"/>
      <border outline="0">
        <left/>
        <right/>
        <top/>
        <bottom/>
      </border>
    </dxf>
  </rfmt>
  <rcc rId="973" sId="2" odxf="1" dxf="1">
    <nc r="K55" t="inlineStr">
      <is>
        <t>Artur/Ketan</t>
      </is>
    </nc>
    <odxf>
      <alignment wrapText="1" readingOrder="0"/>
    </odxf>
    <ndxf>
      <alignment wrapText="0" readingOrder="0"/>
    </ndxf>
  </rcc>
  <rfmt sheetId="2" sqref="L57" start="0" length="0">
    <dxf>
      <alignment wrapText="0" readingOrder="0"/>
    </dxf>
  </rfmt>
  <rcc rId="974" sId="2" odxf="1" dxf="1">
    <nc r="M55">
      <v>1</v>
    </nc>
    <odxf>
      <alignment wrapText="1" readingOrder="0"/>
    </odxf>
    <ndxf>
      <alignment wrapText="0" readingOrder="0"/>
    </ndxf>
  </rcc>
  <rcc rId="975" sId="2" odxf="1" dxf="1">
    <nc r="N55" t="inlineStr">
      <is>
        <t>Offshore</t>
      </is>
    </nc>
    <odxf>
      <alignment wrapText="1" readingOrder="0"/>
    </odxf>
    <ndxf>
      <alignment wrapText="0" readingOrder="0"/>
    </ndxf>
  </rcc>
  <rcc rId="976" sId="2" odxf="1" dxf="1">
    <nc r="O55" t="inlineStr">
      <is>
        <t>India</t>
      </is>
    </nc>
    <odxf>
      <font>
        <sz val="10.5"/>
        <color theme="1"/>
        <name val="Frutiger 45 Light"/>
        <scheme val="none"/>
      </font>
      <alignment wrapText="1" readingOrder="0"/>
    </odxf>
    <ndxf>
      <font>
        <sz val="10.5"/>
        <color rgb="FF000000"/>
        <name val="Frutiger 45 Light"/>
        <scheme val="none"/>
      </font>
      <alignment wrapText="0" readingOrder="0"/>
    </ndxf>
  </rcc>
  <rcc rId="977" sId="2" odxf="1" dxf="1">
    <nc r="P55" t="inlineStr">
      <is>
        <t>Buffer</t>
      </is>
    </nc>
    <odxf>
      <font>
        <u val="none"/>
        <sz val="10.5"/>
        <color theme="1"/>
        <name val="Frutiger 45 Light"/>
        <scheme val="none"/>
      </font>
      <numFmt numFmtId="164" formatCode="mm/dd/yyyy;@"/>
      <alignment horizontal="left" readingOrder="0"/>
    </odxf>
    <ndxf>
      <font>
        <u/>
        <sz val="10.5"/>
        <color rgb="FF0000FF"/>
        <name val="Frutiger 45 Light"/>
        <scheme val="none"/>
      </font>
      <numFmt numFmtId="0" formatCode="General"/>
      <alignment horizontal="general" readingOrder="0"/>
    </ndxf>
  </rcc>
  <rfmt sheetId="2" sqref="Q57" start="0" length="0">
    <dxf>
      <fill>
        <patternFill patternType="solid">
          <bgColor rgb="FFFFFF00"/>
        </patternFill>
      </fill>
    </dxf>
  </rfmt>
  <rrc rId="978" sId="2" ref="A61:XFD61" action="insertRow"/>
  <rfmt sheetId="2" sqref="J64" start="0" length="0">
    <dxf>
      <numFmt numFmtId="0" formatCode="General"/>
      <border outline="0">
        <left/>
        <right/>
        <top/>
        <bottom/>
      </border>
    </dxf>
  </rfmt>
  <rcc rId="979" sId="2">
    <nc r="K61" t="inlineStr">
      <is>
        <t>Artur/Ketan</t>
      </is>
    </nc>
  </rcc>
  <rcc rId="980" sId="2">
    <nc r="L61">
      <v>4</v>
    </nc>
  </rcc>
  <rcc rId="981" sId="2">
    <nc r="M61">
      <v>1</v>
    </nc>
  </rcc>
  <rcc rId="982" sId="2">
    <nc r="N61" t="inlineStr">
      <is>
        <t>Offshore</t>
      </is>
    </nc>
  </rcc>
  <rcc rId="983" sId="2" odxf="1" dxf="1">
    <nc r="O61" t="inlineStr">
      <is>
        <t>India</t>
      </is>
    </nc>
    <odxf>
      <font>
        <sz val="10.5"/>
        <color theme="1"/>
        <name val="Frutiger 45 Light"/>
        <scheme val="none"/>
      </font>
    </odxf>
    <ndxf>
      <font>
        <sz val="10.5"/>
        <color rgb="FF000000"/>
        <name val="Frutiger 45 Light"/>
        <scheme val="none"/>
      </font>
    </ndxf>
  </rcc>
  <rfmt sheetId="2" sqref="P64" start="0" length="0">
    <dxf>
      <numFmt numFmtId="0" formatCode="General"/>
      <fill>
        <patternFill patternType="solid">
          <bgColor rgb="FFFFFF00"/>
        </patternFill>
      </fill>
      <alignment wrapText="1" readingOrder="0"/>
    </dxf>
  </rfmt>
  <rrc rId="984" sId="2" ref="A65:XFD65" action="insertRow"/>
  <rfmt sheetId="2" sqref="J69" start="0" length="0">
    <dxf>
      <numFmt numFmtId="0" formatCode="General"/>
      <border outline="0">
        <left/>
        <right/>
        <top/>
        <bottom/>
      </border>
    </dxf>
  </rfmt>
  <rcc rId="985" sId="2">
    <nc r="K65" t="inlineStr">
      <is>
        <t>Artur/Ketan</t>
      </is>
    </nc>
  </rcc>
  <rcc rId="986" sId="2">
    <nc r="L65">
      <v>4</v>
    </nc>
  </rcc>
  <rcc rId="987" sId="2">
    <nc r="M65">
      <v>1</v>
    </nc>
  </rcc>
  <rcc rId="988" sId="2" odxf="1" dxf="1">
    <nc r="N65" t="inlineStr">
      <is>
        <t>Offshore</t>
      </is>
    </nc>
    <odxf>
      <alignment wrapText="1" readingOrder="0"/>
    </odxf>
    <ndxf>
      <alignment wrapText="0" readingOrder="0"/>
    </ndxf>
  </rcc>
  <rcc rId="989" sId="2" odxf="1" dxf="1">
    <nc r="O65" t="inlineStr">
      <is>
        <t>India</t>
      </is>
    </nc>
    <odxf>
      <font>
        <sz val="10.5"/>
        <color theme="1"/>
        <name val="Frutiger 45 Light"/>
        <scheme val="none"/>
      </font>
    </odxf>
    <ndxf>
      <font>
        <sz val="10.5"/>
        <color rgb="FF000000"/>
        <name val="Frutiger 45 Light"/>
        <scheme val="none"/>
      </font>
    </ndxf>
  </rcc>
  <rrc rId="990" sId="2" ref="A46:XFD46" action="insertRow"/>
  <rcc rId="991" sId="2">
    <nc r="K46" t="inlineStr">
      <is>
        <t>Artur</t>
      </is>
    </nc>
  </rcc>
  <rcc rId="992" sId="2">
    <nc r="M46">
      <v>1</v>
    </nc>
  </rcc>
  <rcc rId="993" sId="2">
    <nc r="N46" t="inlineStr">
      <is>
        <t>Offshore</t>
      </is>
    </nc>
  </rcc>
  <rcc rId="994" sId="2">
    <nc r="O46" t="inlineStr">
      <is>
        <t>Poland</t>
      </is>
    </nc>
  </rcc>
  <rcc rId="995" sId="2">
    <nc r="Q46" t="inlineStr">
      <is>
        <t>Fidessa SOR</t>
      </is>
    </nc>
  </rcc>
  <rcc rId="996" sId="2">
    <nc r="Y46" t="inlineStr">
      <is>
        <t>Leo</t>
      </is>
    </nc>
  </rcc>
  <rcc rId="997" sId="2">
    <nc r="L46">
      <v>2</v>
    </nc>
  </rcc>
  <rrc rId="998" sId="2" ref="A23:XFD23" action="insertRow"/>
  <rcc rId="999" sId="2">
    <nc r="K23" t="inlineStr">
      <is>
        <t>Artur</t>
      </is>
    </nc>
  </rcc>
  <rcc rId="1000" sId="2">
    <nc r="M23">
      <v>1</v>
    </nc>
  </rcc>
  <rcc rId="1001" sId="2">
    <nc r="N23" t="inlineStr">
      <is>
        <t>Offshore</t>
      </is>
    </nc>
  </rcc>
  <rcc rId="1002" sId="2">
    <nc r="O23" t="inlineStr">
      <is>
        <t>Poland</t>
      </is>
    </nc>
  </rcc>
  <rcc rId="1003" sId="2" odxf="1" dxf="1">
    <nc r="P23" t="inlineStr">
      <is>
        <t>Fidessa SOR</t>
      </is>
    </nc>
    <odxf>
      <font>
        <u val="none"/>
        <sz val="10.5"/>
        <color theme="1"/>
        <name val="Frutiger 45 Light"/>
        <scheme val="none"/>
      </font>
      <numFmt numFmtId="164" formatCode="mm/dd/yyyy;@"/>
      <alignment horizontal="left" wrapText="0" readingOrder="0"/>
    </odxf>
    <ndxf>
      <font>
        <u/>
        <sz val="10.5"/>
        <color rgb="FF0000FF"/>
        <name val="Frutiger 45 Light"/>
        <scheme val="none"/>
      </font>
      <numFmt numFmtId="0" formatCode="General"/>
      <alignment horizontal="general" wrapText="1" readingOrder="0"/>
    </ndxf>
  </rcc>
  <rcc rId="1004" sId="2">
    <nc r="L23">
      <v>1</v>
    </nc>
  </rcc>
  <rrc rId="1005" sId="2" ref="A64:XFD64" action="insertRow"/>
  <rcc rId="1006" sId="2">
    <nc r="K64" t="inlineStr">
      <is>
        <t>Artur</t>
      </is>
    </nc>
  </rcc>
  <rcc rId="1007" sId="2">
    <nc r="L64">
      <v>2</v>
    </nc>
  </rcc>
  <rcc rId="1008" sId="2">
    <nc r="M64">
      <v>1</v>
    </nc>
  </rcc>
  <rcc rId="1009" sId="2">
    <nc r="N64" t="inlineStr">
      <is>
        <t>Offshore</t>
      </is>
    </nc>
  </rcc>
  <rcc rId="1010" sId="2">
    <nc r="O64" t="inlineStr">
      <is>
        <t>Poland</t>
      </is>
    </nc>
  </rcc>
  <rcc rId="1011" sId="2" odxf="1" dxf="1">
    <nc r="P64" t="inlineStr">
      <is>
        <t>Fidessa SOR</t>
      </is>
    </nc>
    <odxf>
      <font>
        <u val="none"/>
        <sz val="10.5"/>
        <color theme="1"/>
        <name val="Frutiger 45 Light"/>
        <scheme val="none"/>
      </font>
      <fill>
        <patternFill patternType="solid">
          <bgColor rgb="FFFFFF00"/>
        </patternFill>
      </fill>
      <alignment horizontal="left" readingOrder="0"/>
    </odxf>
    <ndxf>
      <font>
        <u/>
        <sz val="10.5"/>
        <color rgb="FF0000FF"/>
        <name val="Frutiger 45 Light"/>
        <scheme val="none"/>
      </font>
      <fill>
        <patternFill patternType="none">
          <bgColor indexed="65"/>
        </patternFill>
      </fill>
      <alignment horizontal="general" readingOrder="0"/>
    </ndxf>
  </rcc>
  <rrc rId="1012" sId="2" ref="A69:XFD69" action="insertRow"/>
  <rcc rId="1013" sId="2">
    <nc r="K69" t="inlineStr">
      <is>
        <t>Artur</t>
      </is>
    </nc>
  </rcc>
  <rcc rId="1014" sId="2">
    <nc r="L69">
      <v>2</v>
    </nc>
  </rcc>
  <rcc rId="1015" sId="2">
    <nc r="M69">
      <v>1</v>
    </nc>
  </rcc>
  <rcc rId="1016" sId="2">
    <nc r="N69" t="inlineStr">
      <is>
        <t>Offshore</t>
      </is>
    </nc>
  </rcc>
  <rcc rId="1017" sId="2">
    <nc r="O69" t="inlineStr">
      <is>
        <t>Poland</t>
      </is>
    </nc>
  </rcc>
  <rcc rId="1018" sId="2">
    <nc r="M80">
      <v>1</v>
    </nc>
  </rcc>
  <rcc rId="1019" sId="2">
    <nc r="N80" t="inlineStr">
      <is>
        <t>Offshore</t>
      </is>
    </nc>
  </rcc>
  <rcc rId="1020" sId="2">
    <nc r="K80" t="inlineStr">
      <is>
        <t>Artur</t>
      </is>
    </nc>
  </rcc>
  <rcc rId="1021" sId="2">
    <nc r="L80">
      <v>3</v>
    </nc>
  </rcc>
  <rcc rId="1022" sId="2">
    <nc r="O80" t="inlineStr">
      <is>
        <t>Poland/India</t>
      </is>
    </nc>
  </rcc>
  <rcc rId="1023" sId="2">
    <nc r="L82">
      <v>2</v>
    </nc>
  </rcc>
  <rcc rId="1024" sId="2">
    <nc r="M82">
      <v>1</v>
    </nc>
  </rcc>
  <rcc rId="1025" sId="2">
    <nc r="N82" t="inlineStr">
      <is>
        <t>Offshore</t>
      </is>
    </nc>
  </rcc>
  <rcc rId="1026" sId="2">
    <nc r="O82" t="inlineStr">
      <is>
        <t>India</t>
      </is>
    </nc>
  </rcc>
  <rcc rId="1027" sId="2">
    <nc r="L83">
      <v>8</v>
    </nc>
  </rcc>
  <rcc rId="1028" sId="2">
    <nc r="M83">
      <v>1</v>
    </nc>
  </rcc>
  <rcc rId="1029" sId="2">
    <nc r="N83" t="inlineStr">
      <is>
        <t>Offshore</t>
      </is>
    </nc>
  </rcc>
  <rcc rId="1030" sId="2">
    <nc r="L84">
      <v>8</v>
    </nc>
  </rcc>
  <rcc rId="1031" sId="2">
    <nc r="M84">
      <v>1.5</v>
    </nc>
  </rcc>
  <rcc rId="1032" sId="2">
    <nc r="N84" t="inlineStr">
      <is>
        <t>Offshore</t>
      </is>
    </nc>
  </rcc>
  <rcc rId="1033" sId="2">
    <nc r="O84" t="inlineStr">
      <is>
        <t>Kiev</t>
      </is>
    </nc>
  </rcc>
  <rcc rId="1034" sId="2" odxf="1" dxf="1">
    <nc r="Q63" t="inlineStr">
      <is>
        <t>Buffer</t>
      </is>
    </nc>
    <odxf>
      <font>
        <u val="none"/>
        <sz val="10.5"/>
        <color theme="1"/>
        <name val="Frutiger 45 Light"/>
        <scheme val="none"/>
      </font>
      <alignment horizontal="left" readingOrder="0"/>
    </odxf>
    <ndxf>
      <font>
        <u/>
        <sz val="10.5"/>
        <color rgb="FF0000FF"/>
        <name val="Frutiger 45 Light"/>
        <scheme val="none"/>
      </font>
      <alignment horizontal="general" readingOrder="0"/>
    </ndxf>
  </rcc>
  <rcc rId="1035" sId="2" odxf="1" dxf="1">
    <nc r="Q64" t="inlineStr">
      <is>
        <t>Fidessa SOR</t>
      </is>
    </nc>
    <odxf>
      <font>
        <u val="none"/>
        <sz val="10.5"/>
        <color theme="1"/>
        <name val="Frutiger 45 Light"/>
        <scheme val="none"/>
      </font>
      <alignment horizontal="left" readingOrder="0"/>
    </odxf>
    <ndxf>
      <font>
        <u/>
        <sz val="10.5"/>
        <color rgb="FF0000FF"/>
        <name val="Frutiger 45 Light"/>
        <scheme val="none"/>
      </font>
      <alignment horizontal="general" readingOrder="0"/>
    </ndxf>
  </rcc>
  <rrc rId="1036" sId="2" ref="A58:XFD58" action="insertRow"/>
  <rcc rId="1037" sId="2">
    <nc r="K58" t="inlineStr">
      <is>
        <t>Artur</t>
      </is>
    </nc>
  </rcc>
  <rcc rId="1038" sId="2">
    <nc r="L58">
      <v>2</v>
    </nc>
  </rcc>
  <rcc rId="1039" sId="2">
    <nc r="M58">
      <v>1</v>
    </nc>
  </rcc>
  <rcc rId="1040" sId="2">
    <nc r="N58" t="inlineStr">
      <is>
        <t>Offshore</t>
      </is>
    </nc>
  </rcc>
  <rcc rId="1041" sId="2">
    <nc r="O58" t="inlineStr">
      <is>
        <t>Poland</t>
      </is>
    </nc>
  </rcc>
  <rcc rId="1042" sId="2">
    <nc r="P58" t="inlineStr">
      <is>
        <t>Fidessa SOR</t>
      </is>
    </nc>
  </rcc>
  <rcc rId="1043" sId="2" odxf="1" dxf="1">
    <nc r="Q57" t="inlineStr">
      <is>
        <t>Buffer</t>
      </is>
    </nc>
    <ndxf>
      <font>
        <u/>
        <sz val="10.5"/>
        <color rgb="FF0000FF"/>
        <name val="Frutiger 45 Light"/>
        <scheme val="none"/>
      </font>
      <fill>
        <patternFill patternType="none">
          <bgColor indexed="65"/>
        </patternFill>
      </fill>
      <alignment horizontal="general" readingOrder="0"/>
    </ndxf>
  </rcc>
  <rcc rId="1044" sId="2" odxf="1" dxf="1">
    <nc r="Q58" t="inlineStr">
      <is>
        <t>Fidessa SOR</t>
      </is>
    </nc>
    <odxf>
      <font>
        <u val="none"/>
        <sz val="10.5"/>
        <color theme="1"/>
        <name val="Frutiger 45 Light"/>
        <scheme val="none"/>
      </font>
      <fill>
        <patternFill patternType="solid">
          <bgColor rgb="FFFFFF00"/>
        </patternFill>
      </fill>
      <alignment horizontal="left" readingOrder="0"/>
    </odxf>
    <ndxf>
      <font>
        <u/>
        <sz val="10.5"/>
        <color rgb="FF0000FF"/>
        <name val="Frutiger 45 Light"/>
        <scheme val="none"/>
      </font>
      <fill>
        <patternFill patternType="none">
          <bgColor indexed="65"/>
        </patternFill>
      </fill>
      <alignment horizontal="general" readingOrder="0"/>
    </ndxf>
  </rcc>
  <rcc rId="1045" sId="2">
    <nc r="Q23" t="inlineStr">
      <is>
        <t>Fidessa SOR</t>
      </is>
    </nc>
  </rcc>
  <ris rId="1046" sheetId="5" name="[Copy of Releases for QA coordination - September - December 2018 v0.1.QA.xlsx]Estimations" sheetPosition="4"/>
  <rfmt sheetId="5" sqref="A1" start="0" length="0">
    <dxf>
      <border outline="0">
        <left style="thin">
          <color indexed="64"/>
        </left>
        <right style="thin">
          <color indexed="64"/>
        </right>
        <top style="thin">
          <color indexed="64"/>
        </top>
        <bottom style="thin">
          <color indexed="64"/>
        </bottom>
      </border>
    </dxf>
  </rfmt>
  <rcc rId="1047" sId="5" odxf="1" dxf="1">
    <nc r="B1" t="inlineStr">
      <is>
        <t>NFI</t>
      </is>
    </nc>
    <odxf>
      <border outline="0">
        <left/>
        <right/>
        <top/>
        <bottom/>
      </border>
    </odxf>
    <ndxf>
      <border outline="0">
        <left style="thin">
          <color indexed="64"/>
        </left>
        <right style="thin">
          <color indexed="64"/>
        </right>
        <top style="thin">
          <color indexed="64"/>
        </top>
        <bottom style="thin">
          <color indexed="64"/>
        </bottom>
      </border>
    </ndxf>
  </rcc>
  <rcc rId="1048" sId="5" odxf="1" dxf="1">
    <nc r="C1" t="inlineStr">
      <is>
        <t>FI</t>
      </is>
    </nc>
    <odxf>
      <border outline="0">
        <left/>
        <right/>
        <top/>
        <bottom/>
      </border>
    </odxf>
    <ndxf>
      <border outline="0">
        <left style="thin">
          <color indexed="64"/>
        </left>
        <right style="thin">
          <color indexed="64"/>
        </right>
        <top style="thin">
          <color indexed="64"/>
        </top>
        <bottom style="thin">
          <color indexed="64"/>
        </bottom>
      </border>
    </ndxf>
  </rcc>
  <rfmt sheetId="5" sqref="E1" start="0" length="0">
    <dxf>
      <border outline="0">
        <left style="medium">
          <color indexed="64"/>
        </left>
        <top style="medium">
          <color indexed="64"/>
        </top>
      </border>
    </dxf>
  </rfmt>
  <rfmt sheetId="5" sqref="F1" start="0" length="0">
    <dxf>
      <border outline="0">
        <right style="medium">
          <color indexed="64"/>
        </right>
        <top style="medium">
          <color indexed="64"/>
        </top>
      </border>
    </dxf>
  </rfmt>
  <rcc rId="1049" sId="5" odxf="1" dxf="1">
    <nc r="A2" t="inlineStr">
      <is>
        <t>Number  of ppl in Area</t>
      </is>
    </nc>
    <odxf>
      <border outline="0">
        <left/>
        <right/>
        <top/>
        <bottom/>
      </border>
    </odxf>
    <ndxf>
      <border outline="0">
        <left style="thin">
          <color indexed="64"/>
        </left>
        <right style="thin">
          <color indexed="64"/>
        </right>
        <top style="thin">
          <color indexed="64"/>
        </top>
        <bottom style="thin">
          <color indexed="64"/>
        </bottom>
      </border>
    </ndxf>
  </rcc>
  <rcc rId="1050" sId="5" odxf="1" dxf="1">
    <nc r="B2">
      <v>8</v>
    </nc>
    <odxf>
      <border outline="0">
        <left/>
        <right/>
        <top/>
        <bottom/>
      </border>
    </odxf>
    <ndxf>
      <border outline="0">
        <left style="thin">
          <color indexed="64"/>
        </left>
        <right style="thin">
          <color indexed="64"/>
        </right>
        <top style="thin">
          <color indexed="64"/>
        </top>
        <bottom style="thin">
          <color indexed="64"/>
        </bottom>
      </border>
    </ndxf>
  </rcc>
  <rfmt sheetId="5" sqref="C2" start="0" length="0">
    <dxf>
      <border outline="0">
        <left style="thin">
          <color indexed="64"/>
        </left>
        <right style="thin">
          <color indexed="64"/>
        </right>
        <top style="thin">
          <color indexed="64"/>
        </top>
        <bottom style="thin">
          <color indexed="64"/>
        </bottom>
      </border>
    </dxf>
  </rfmt>
  <rfmt sheetId="5" sqref="E2" start="0" length="0">
    <dxf>
      <border outline="0">
        <left style="medium">
          <color indexed="64"/>
        </left>
        <bottom style="medium">
          <color indexed="64"/>
        </bottom>
      </border>
    </dxf>
  </rfmt>
  <rfmt sheetId="5" sqref="F2" start="0" length="0">
    <dxf>
      <border outline="0">
        <right style="medium">
          <color indexed="64"/>
        </right>
        <bottom style="medium">
          <color indexed="64"/>
        </bottom>
      </border>
    </dxf>
  </rfmt>
  <rcc rId="1051" sId="5" odxf="1" dxf="1">
    <nc r="A6" t="inlineStr">
      <is>
        <t>Time require</t>
      </is>
    </nc>
    <odxf>
      <border outline="0">
        <left/>
        <right/>
        <top/>
        <bottom/>
      </border>
    </odxf>
    <ndxf>
      <border outline="0">
        <left style="thin">
          <color indexed="64"/>
        </left>
        <right style="thin">
          <color indexed="64"/>
        </right>
        <top style="thin">
          <color indexed="64"/>
        </top>
        <bottom style="thin">
          <color indexed="64"/>
        </bottom>
      </border>
    </ndxf>
  </rcc>
  <rcc rId="1052" sId="5" odxf="1" dxf="1">
    <nc r="B6" t="inlineStr">
      <is>
        <t>Artur's Project</t>
      </is>
    </nc>
    <odxf>
      <border outline="0">
        <left/>
        <right/>
        <top/>
        <bottom/>
      </border>
    </odxf>
    <ndxf>
      <border outline="0">
        <left style="thin">
          <color indexed="64"/>
        </left>
        <right style="thin">
          <color indexed="64"/>
        </right>
        <top style="thin">
          <color indexed="64"/>
        </top>
        <bottom style="thin">
          <color indexed="64"/>
        </bottom>
      </border>
    </ndxf>
  </rcc>
  <rcc rId="1053" sId="5" odxf="1" dxf="1">
    <nc r="C6" t="inlineStr">
      <is>
        <t>Joe's Project</t>
      </is>
    </nc>
    <odxf>
      <border outline="0">
        <left/>
        <right/>
        <top/>
        <bottom/>
      </border>
    </odxf>
    <ndxf>
      <border outline="0">
        <left style="thin">
          <color indexed="64"/>
        </left>
        <right style="thin">
          <color indexed="64"/>
        </right>
        <top style="thin">
          <color indexed="64"/>
        </top>
        <bottom style="thin">
          <color indexed="64"/>
        </bottom>
      </border>
    </ndxf>
  </rcc>
  <rcc rId="1054" sId="5" odxf="1" dxf="1">
    <nc r="D6" t="inlineStr">
      <is>
        <t>Ketan's Project</t>
      </is>
    </nc>
    <odxf>
      <border outline="0">
        <left/>
        <right/>
        <top/>
        <bottom/>
      </border>
    </odxf>
    <ndxf>
      <border outline="0">
        <left style="thin">
          <color indexed="64"/>
        </left>
        <right style="thin">
          <color indexed="64"/>
        </right>
        <top style="thin">
          <color indexed="64"/>
        </top>
        <bottom style="thin">
          <color indexed="64"/>
        </bottom>
      </border>
    </ndxf>
  </rcc>
  <rcc rId="1055" sId="5" odxf="1" dxf="1">
    <nc r="E6" t="inlineStr">
      <is>
        <t>NFI Team</t>
      </is>
    </nc>
    <odxf>
      <border outline="0">
        <left/>
        <right/>
        <top/>
        <bottom/>
      </border>
    </odxf>
    <ndxf>
      <border outline="0">
        <left style="thin">
          <color indexed="64"/>
        </left>
        <right style="thin">
          <color indexed="64"/>
        </right>
        <top style="thin">
          <color indexed="64"/>
        </top>
        <bottom style="thin">
          <color indexed="64"/>
        </bottom>
      </border>
    </ndxf>
  </rcc>
  <rcc rId="1056" sId="5" odxf="1" dxf="1">
    <nc r="F6" t="inlineStr">
      <is>
        <t>FI team</t>
      </is>
    </nc>
    <odxf>
      <border outline="0">
        <left/>
        <right/>
        <top/>
        <bottom/>
      </border>
    </odxf>
    <ndxf>
      <border outline="0">
        <left style="thin">
          <color indexed="64"/>
        </left>
        <right style="thin">
          <color indexed="64"/>
        </right>
        <top style="thin">
          <color indexed="64"/>
        </top>
        <bottom style="thin">
          <color indexed="64"/>
        </bottom>
      </border>
    </ndxf>
  </rcc>
  <rcc rId="1057" sId="5" odxf="1" dxf="1">
    <nc r="A7" t="inlineStr">
      <is>
        <t>September Needed</t>
      </is>
    </nc>
    <odxf>
      <border outline="0">
        <left/>
        <right/>
        <top/>
        <bottom/>
      </border>
    </odxf>
    <ndxf>
      <border outline="0">
        <left style="thin">
          <color indexed="64"/>
        </left>
        <right style="thin">
          <color indexed="64"/>
        </right>
        <top style="thin">
          <color indexed="64"/>
        </top>
        <bottom style="thin">
          <color indexed="64"/>
        </bottom>
      </border>
    </ndxf>
  </rcc>
  <rfmt sheetId="5" sqref="B7" start="0" length="0">
    <dxf>
      <numFmt numFmtId="13" formatCode="0%"/>
      <border outline="0">
        <left style="thin">
          <color indexed="64"/>
        </left>
        <right style="thin">
          <color indexed="64"/>
        </right>
        <top style="thin">
          <color indexed="64"/>
        </top>
        <bottom style="thin">
          <color indexed="64"/>
        </bottom>
      </border>
    </dxf>
  </rfmt>
  <rfmt sheetId="5" sqref="C7" start="0" length="0">
    <dxf>
      <numFmt numFmtId="13" formatCode="0%"/>
      <border outline="0">
        <left style="thin">
          <color indexed="64"/>
        </left>
        <right style="thin">
          <color indexed="64"/>
        </right>
        <top style="thin">
          <color indexed="64"/>
        </top>
        <bottom style="thin">
          <color indexed="64"/>
        </bottom>
      </border>
    </dxf>
  </rfmt>
  <rfmt sheetId="5" sqref="D7" start="0" length="0">
    <dxf>
      <numFmt numFmtId="165" formatCode="0.0%"/>
      <border outline="0">
        <left style="thin">
          <color indexed="64"/>
        </left>
        <right style="thin">
          <color indexed="64"/>
        </right>
        <top style="thin">
          <color indexed="64"/>
        </top>
        <bottom style="thin">
          <color indexed="64"/>
        </bottom>
      </border>
    </dxf>
  </rfmt>
  <rfmt sheetId="5" sqref="E7" start="0" length="0">
    <dxf>
      <border outline="0">
        <left style="thin">
          <color indexed="64"/>
        </left>
        <right style="thin">
          <color indexed="64"/>
        </right>
        <top style="thin">
          <color indexed="64"/>
        </top>
        <bottom style="thin">
          <color indexed="64"/>
        </bottom>
      </border>
    </dxf>
  </rfmt>
  <rfmt sheetId="5" sqref="F7" start="0" length="0">
    <dxf>
      <border outline="0">
        <left style="thin">
          <color indexed="64"/>
        </left>
        <right style="thin">
          <color indexed="64"/>
        </right>
        <top style="thin">
          <color indexed="64"/>
        </top>
        <bottom style="thin">
          <color indexed="64"/>
        </bottom>
      </border>
    </dxf>
  </rfmt>
  <rcc rId="1058" sId="5" odxf="1" dxf="1">
    <nc r="A8" t="inlineStr">
      <is>
        <t>September Balance</t>
      </is>
    </nc>
    <odxf>
      <border outline="0">
        <left/>
        <right/>
        <top/>
        <bottom/>
      </border>
    </odxf>
    <ndxf>
      <border outline="0">
        <left style="thin">
          <color indexed="64"/>
        </left>
        <right style="thin">
          <color indexed="64"/>
        </right>
        <top style="thin">
          <color indexed="64"/>
        </top>
        <bottom style="thin">
          <color indexed="64"/>
        </bottom>
      </border>
    </ndxf>
  </rcc>
  <rfmt sheetId="5" sqref="B8" start="0" length="0">
    <dxf>
      <numFmt numFmtId="14" formatCode="0.00%"/>
      <border outline="0">
        <left style="thin">
          <color indexed="64"/>
        </left>
        <right style="thin">
          <color indexed="64"/>
        </right>
        <top style="thin">
          <color indexed="64"/>
        </top>
        <bottom style="thin">
          <color indexed="64"/>
        </bottom>
      </border>
    </dxf>
  </rfmt>
  <rfmt sheetId="5" sqref="C8" start="0" length="0">
    <dxf>
      <border outline="0">
        <left style="thin">
          <color indexed="64"/>
        </left>
        <right style="thin">
          <color indexed="64"/>
        </right>
        <top style="thin">
          <color indexed="64"/>
        </top>
        <bottom style="thin">
          <color indexed="64"/>
        </bottom>
      </border>
    </dxf>
  </rfmt>
  <rfmt sheetId="5" sqref="D8" start="0" length="0">
    <dxf>
      <numFmt numFmtId="165" formatCode="0.0%"/>
      <border outline="0">
        <left style="thin">
          <color indexed="64"/>
        </left>
        <right style="thin">
          <color indexed="64"/>
        </right>
        <top style="thin">
          <color indexed="64"/>
        </top>
        <bottom style="thin">
          <color indexed="64"/>
        </bottom>
      </border>
    </dxf>
  </rfmt>
  <rcc rId="1059" sId="5" odxf="1" dxf="1">
    <nc r="E8">
      <f>B2-E7</f>
    </nc>
    <odxf>
      <border outline="0">
        <left/>
        <right/>
        <top/>
        <bottom/>
      </border>
    </odxf>
    <ndxf>
      <border outline="0">
        <left style="thin">
          <color indexed="64"/>
        </left>
        <right style="thin">
          <color indexed="64"/>
        </right>
        <top style="thin">
          <color indexed="64"/>
        </top>
        <bottom style="thin">
          <color indexed="64"/>
        </bottom>
      </border>
    </ndxf>
  </rcc>
  <rcc rId="1060" sId="5" odxf="1" dxf="1">
    <nc r="F8">
      <f>C2-F7</f>
    </nc>
    <odxf>
      <font>
        <sz val="10.5"/>
        <color theme="1"/>
        <name val="Frutiger 45 Light"/>
        <scheme val="none"/>
      </font>
      <border outline="0">
        <left/>
        <right/>
        <top/>
        <bottom/>
      </border>
    </odxf>
    <ndxf>
      <font>
        <sz val="10.5"/>
        <color rgb="FFFF0000"/>
        <name val="Frutiger 45 Light"/>
        <scheme val="none"/>
      </font>
      <border outline="0">
        <left style="thin">
          <color indexed="64"/>
        </left>
        <right style="thin">
          <color indexed="64"/>
        </right>
        <top style="thin">
          <color indexed="64"/>
        </top>
        <bottom style="thin">
          <color indexed="64"/>
        </bottom>
      </border>
    </ndxf>
  </rcc>
  <rcc rId="1061" sId="5" odxf="1" dxf="1">
    <nc r="A9" t="inlineStr">
      <is>
        <t>October Needed</t>
      </is>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B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C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D9"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E9" start="0" length="0">
    <dxf>
      <font>
        <sz val="10.5"/>
        <color rgb="FFFF0000"/>
        <name val="Frutiger 45 Light"/>
        <scheme val="none"/>
      </font>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F9"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1062" sId="5" odxf="1" dxf="1">
    <nc r="A10" t="inlineStr">
      <is>
        <t>October Balance</t>
      </is>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B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C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D10"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1063" sId="5" odxf="1" dxf="1">
    <nc r="E10">
      <f>B2-E9</f>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cc rId="1064" sId="5" odxf="1" dxf="1">
    <nc r="F10">
      <f>C2-F9</f>
    </nc>
    <odxf>
      <font>
        <sz val="10.5"/>
        <color theme="1"/>
        <name val="Frutiger 45 Light"/>
        <scheme val="none"/>
      </font>
      <fill>
        <patternFill patternType="none">
          <bgColor indexed="65"/>
        </patternFill>
      </fill>
      <border outline="0">
        <left/>
        <right/>
        <top/>
        <bottom/>
      </border>
    </odxf>
    <ndxf>
      <font>
        <sz val="10.5"/>
        <color rgb="FFFF0000"/>
        <name val="Frutiger 45 Light"/>
        <scheme val="none"/>
      </font>
      <fill>
        <patternFill patternType="solid">
          <bgColor theme="5" tint="0.79998168889431442"/>
        </patternFill>
      </fill>
      <border outline="0">
        <left style="thin">
          <color indexed="64"/>
        </left>
        <right style="thin">
          <color indexed="64"/>
        </right>
        <top style="thin">
          <color indexed="64"/>
        </top>
        <bottom style="thin">
          <color indexed="64"/>
        </bottom>
      </border>
    </ndxf>
  </rcc>
  <rcc rId="1065" sId="5" odxf="1" dxf="1">
    <nc r="A11" t="inlineStr">
      <is>
        <t>November Needed</t>
      </is>
    </nc>
    <odxf>
      <border outline="0">
        <left/>
        <right/>
        <top/>
        <bottom/>
      </border>
    </odxf>
    <ndxf>
      <border outline="0">
        <left style="thin">
          <color indexed="64"/>
        </left>
        <right style="thin">
          <color indexed="64"/>
        </right>
        <top style="thin">
          <color indexed="64"/>
        </top>
        <bottom style="thin">
          <color indexed="64"/>
        </bottom>
      </border>
    </ndxf>
  </rcc>
  <rfmt sheetId="5" sqref="B11" start="0" length="0">
    <dxf>
      <numFmt numFmtId="13" formatCode="0%"/>
      <border outline="0">
        <left style="thin">
          <color indexed="64"/>
        </left>
        <right style="thin">
          <color indexed="64"/>
        </right>
        <top style="thin">
          <color indexed="64"/>
        </top>
        <bottom style="thin">
          <color indexed="64"/>
        </bottom>
      </border>
    </dxf>
  </rfmt>
  <rfmt sheetId="5" sqref="C11" start="0" length="0">
    <dxf>
      <numFmt numFmtId="13" formatCode="0%"/>
      <border outline="0">
        <left style="thin">
          <color indexed="64"/>
        </left>
        <right style="thin">
          <color indexed="64"/>
        </right>
        <top style="thin">
          <color indexed="64"/>
        </top>
        <bottom style="thin">
          <color indexed="64"/>
        </bottom>
      </border>
    </dxf>
  </rfmt>
  <rfmt sheetId="5" sqref="D11" start="0" length="0">
    <dxf>
      <numFmt numFmtId="165" formatCode="0.0%"/>
      <border outline="0">
        <left style="thin">
          <color indexed="64"/>
        </left>
        <right style="thin">
          <color indexed="64"/>
        </right>
        <top style="thin">
          <color indexed="64"/>
        </top>
        <bottom style="thin">
          <color indexed="64"/>
        </bottom>
      </border>
    </dxf>
  </rfmt>
  <rfmt sheetId="5" sqref="E11" start="0" length="0">
    <dxf>
      <border outline="0">
        <left style="thin">
          <color indexed="64"/>
        </left>
        <right style="thin">
          <color indexed="64"/>
        </right>
        <top style="thin">
          <color indexed="64"/>
        </top>
        <bottom style="thin">
          <color indexed="64"/>
        </bottom>
      </border>
    </dxf>
  </rfmt>
  <rfmt sheetId="5" sqref="F11" start="0" length="0">
    <dxf>
      <border outline="0">
        <left style="thin">
          <color indexed="64"/>
        </left>
        <right style="thin">
          <color indexed="64"/>
        </right>
        <top style="thin">
          <color indexed="64"/>
        </top>
        <bottom style="thin">
          <color indexed="64"/>
        </bottom>
      </border>
    </dxf>
  </rfmt>
  <rcc rId="1066" sId="5" odxf="1" dxf="1">
    <nc r="A12" t="inlineStr">
      <is>
        <t>November Balance</t>
      </is>
    </nc>
    <odxf>
      <border outline="0">
        <left/>
        <right/>
        <top/>
        <bottom/>
      </border>
    </odxf>
    <ndxf>
      <border outline="0">
        <left style="thin">
          <color indexed="64"/>
        </left>
        <right style="thin">
          <color indexed="64"/>
        </right>
        <top style="thin">
          <color indexed="64"/>
        </top>
        <bottom style="thin">
          <color indexed="64"/>
        </bottom>
      </border>
    </ndxf>
  </rcc>
  <rfmt sheetId="5" sqref="B12" start="0" length="0">
    <dxf>
      <numFmt numFmtId="14" formatCode="0.00%"/>
      <border outline="0">
        <left style="thin">
          <color indexed="64"/>
        </left>
        <right style="thin">
          <color indexed="64"/>
        </right>
        <top style="thin">
          <color indexed="64"/>
        </top>
        <bottom style="thin">
          <color indexed="64"/>
        </bottom>
      </border>
    </dxf>
  </rfmt>
  <rfmt sheetId="5" sqref="C12" start="0" length="0">
    <dxf>
      <border outline="0">
        <left style="thin">
          <color indexed="64"/>
        </left>
        <right style="thin">
          <color indexed="64"/>
        </right>
        <top style="thin">
          <color indexed="64"/>
        </top>
        <bottom style="thin">
          <color indexed="64"/>
        </bottom>
      </border>
    </dxf>
  </rfmt>
  <rfmt sheetId="5" sqref="D12" start="0" length="0">
    <dxf>
      <numFmt numFmtId="165" formatCode="0.0%"/>
      <border outline="0">
        <left style="thin">
          <color indexed="64"/>
        </left>
        <right style="thin">
          <color indexed="64"/>
        </right>
        <top style="thin">
          <color indexed="64"/>
        </top>
        <bottom style="thin">
          <color indexed="64"/>
        </bottom>
      </border>
    </dxf>
  </rfmt>
  <rcc rId="1067" sId="5" odxf="1" dxf="1">
    <nc r="E12">
      <f>B2-E11</f>
    </nc>
    <odxf>
      <font>
        <sz val="10.5"/>
        <color theme="1"/>
        <name val="Frutiger 45 Light"/>
        <scheme val="none"/>
      </font>
      <border outline="0">
        <left/>
        <right/>
        <top/>
        <bottom/>
      </border>
    </odxf>
    <ndxf>
      <font>
        <sz val="10.5"/>
        <color rgb="FFFF0000"/>
        <name val="Frutiger 45 Light"/>
        <scheme val="none"/>
      </font>
      <border outline="0">
        <left style="thin">
          <color indexed="64"/>
        </left>
        <right style="thin">
          <color indexed="64"/>
        </right>
        <top style="thin">
          <color indexed="64"/>
        </top>
        <bottom style="thin">
          <color indexed="64"/>
        </bottom>
      </border>
    </ndxf>
  </rcc>
  <rcc rId="1068" sId="5" odxf="1" dxf="1">
    <nc r="F12">
      <f>C2-F11</f>
    </nc>
    <odxf>
      <font>
        <sz val="10.5"/>
        <color theme="1"/>
        <name val="Frutiger 45 Light"/>
        <scheme val="none"/>
      </font>
      <border outline="0">
        <left/>
        <right/>
        <top/>
        <bottom/>
      </border>
    </odxf>
    <ndxf>
      <font>
        <sz val="10.5"/>
        <color rgb="FFFF0000"/>
        <name val="Frutiger 45 Light"/>
        <scheme val="none"/>
      </font>
      <border outline="0">
        <left style="thin">
          <color indexed="64"/>
        </left>
        <right style="thin">
          <color indexed="64"/>
        </right>
        <top style="thin">
          <color indexed="64"/>
        </top>
        <bottom style="thin">
          <color indexed="64"/>
        </bottom>
      </border>
    </ndxf>
  </rcc>
  <rcc rId="1069" sId="5" odxf="1" dxf="1">
    <nc r="A13" t="inlineStr">
      <is>
        <t xml:space="preserve">December Needed </t>
      </is>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B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C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D13" start="0" length="0">
    <dxf>
      <numFmt numFmtId="13" formatCode="0%"/>
      <fill>
        <patternFill patternType="solid">
          <bgColor theme="5" tint="0.79998168889431442"/>
        </patternFill>
      </fill>
      <border outline="0">
        <left style="thin">
          <color indexed="64"/>
        </left>
        <right style="thin">
          <color indexed="64"/>
        </right>
        <top style="thin">
          <color indexed="64"/>
        </top>
        <bottom style="thin">
          <color indexed="64"/>
        </bottom>
      </border>
    </dxf>
  </rfmt>
  <rcc rId="1070" sId="5" odxf="1" dxf="1">
    <nc r="E13">
      <v>9</v>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F13"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1071" sId="5" odxf="1" dxf="1">
    <nc r="A14" t="inlineStr">
      <is>
        <t>December Balance</t>
      </is>
    </nc>
    <odxf>
      <fill>
        <patternFill patternType="none">
          <bgColor indexed="65"/>
        </patternFill>
      </fill>
      <border outline="0">
        <left/>
        <right/>
        <top/>
        <bottom/>
      </border>
    </odxf>
    <ndxf>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B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C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fmt sheetId="5" sqref="D14" start="0" length="0">
    <dxf>
      <fill>
        <patternFill patternType="solid">
          <bgColor theme="5" tint="0.79998168889431442"/>
        </patternFill>
      </fill>
      <border outline="0">
        <left style="thin">
          <color indexed="64"/>
        </left>
        <right style="thin">
          <color indexed="64"/>
        </right>
        <top style="thin">
          <color indexed="64"/>
        </top>
        <bottom style="thin">
          <color indexed="64"/>
        </bottom>
      </border>
    </dxf>
  </rfmt>
  <rcc rId="1072" sId="5" odxf="1" dxf="1">
    <nc r="E14">
      <f>B2-E13</f>
    </nc>
    <odxf>
      <font>
        <sz val="10.5"/>
        <color theme="1"/>
        <name val="Frutiger 45 Light"/>
        <scheme val="none"/>
      </font>
      <fill>
        <patternFill patternType="none">
          <bgColor indexed="65"/>
        </patternFill>
      </fill>
      <border outline="0">
        <left/>
        <right/>
        <top/>
        <bottom/>
      </border>
    </odxf>
    <ndxf>
      <font>
        <sz val="10.5"/>
        <color rgb="FFFF0000"/>
        <name val="Frutiger 45 Light"/>
        <scheme val="none"/>
      </font>
      <fill>
        <patternFill patternType="solid">
          <bgColor theme="5" tint="0.79998168889431442"/>
        </patternFill>
      </fill>
      <border outline="0">
        <left style="thin">
          <color indexed="64"/>
        </left>
        <right style="thin">
          <color indexed="64"/>
        </right>
        <top style="thin">
          <color indexed="64"/>
        </top>
        <bottom style="thin">
          <color indexed="64"/>
        </bottom>
      </border>
    </ndxf>
  </rcc>
  <rcc rId="1073" sId="5" odxf="1" dxf="1">
    <nc r="F14">
      <f>C2-F13</f>
    </nc>
    <odxf>
      <font>
        <sz val="10.5"/>
        <color theme="1"/>
        <name val="Frutiger 45 Light"/>
        <scheme val="none"/>
      </font>
      <fill>
        <patternFill patternType="none">
          <bgColor indexed="65"/>
        </patternFill>
      </fill>
      <border outline="0">
        <left/>
        <right/>
        <top/>
        <bottom/>
      </border>
    </odxf>
    <ndxf>
      <font>
        <sz val="10.5"/>
        <color rgb="FFFF0000"/>
        <name val="Frutiger 45 Light"/>
        <scheme val="none"/>
      </font>
      <fill>
        <patternFill patternType="solid">
          <bgColor theme="5" tint="0.79998168889431442"/>
        </patternFill>
      </fill>
      <border outline="0">
        <left style="thin">
          <color indexed="64"/>
        </left>
        <right style="thin">
          <color indexed="64"/>
        </right>
        <top style="thin">
          <color indexed="64"/>
        </top>
        <bottom style="thin">
          <color indexed="64"/>
        </bottom>
      </border>
    </ndxf>
  </rcc>
  <rfmt sheetId="5" sqref="A15" start="0" length="0">
    <dxf>
      <border outline="0">
        <left style="thin">
          <color indexed="64"/>
        </left>
        <right style="thin">
          <color indexed="64"/>
        </right>
        <top style="thin">
          <color indexed="64"/>
        </top>
        <bottom style="thin">
          <color indexed="64"/>
        </bottom>
      </border>
    </dxf>
  </rfmt>
  <rfmt sheetId="5" sqref="B15" start="0" length="0">
    <dxf>
      <border outline="0">
        <left style="thin">
          <color indexed="64"/>
        </left>
        <right style="thin">
          <color indexed="64"/>
        </right>
        <top style="thin">
          <color indexed="64"/>
        </top>
        <bottom style="thin">
          <color indexed="64"/>
        </bottom>
      </border>
    </dxf>
  </rfmt>
  <rfmt sheetId="5" sqref="C15" start="0" length="0">
    <dxf>
      <border outline="0">
        <left style="thin">
          <color indexed="64"/>
        </left>
        <right style="thin">
          <color indexed="64"/>
        </right>
        <top style="thin">
          <color indexed="64"/>
        </top>
        <bottom style="thin">
          <color indexed="64"/>
        </bottom>
      </border>
    </dxf>
  </rfmt>
  <rfmt sheetId="5" sqref="D15" start="0" length="0">
    <dxf>
      <border outline="0">
        <left style="thin">
          <color indexed="64"/>
        </left>
        <right style="thin">
          <color indexed="64"/>
        </right>
        <top style="thin">
          <color indexed="64"/>
        </top>
        <bottom style="thin">
          <color indexed="64"/>
        </bottom>
      </border>
    </dxf>
  </rfmt>
  <rfmt sheetId="5" sqref="E15" start="0" length="0">
    <dxf>
      <border outline="0">
        <left style="thin">
          <color indexed="64"/>
        </left>
        <right style="thin">
          <color indexed="64"/>
        </right>
        <top style="thin">
          <color indexed="64"/>
        </top>
        <bottom style="thin">
          <color indexed="64"/>
        </bottom>
      </border>
    </dxf>
  </rfmt>
  <rfmt sheetId="5" sqref="F15" start="0" length="0">
    <dxf>
      <border outline="0">
        <left style="thin">
          <color indexed="64"/>
        </left>
        <right style="thin">
          <color indexed="64"/>
        </right>
        <top style="thin">
          <color indexed="64"/>
        </top>
        <bottom style="thin">
          <color indexed="64"/>
        </bottom>
      </border>
    </dxf>
  </rfmt>
  <rcc rId="1074" sId="5">
    <nc r="D1" t="inlineStr">
      <is>
        <t>Totall</t>
      </is>
    </nc>
  </rcc>
  <rcc rId="1075" sId="5">
    <nc r="D2">
      <v>18</v>
    </nc>
  </rcc>
  <rcc rId="1076" sId="5">
    <nc r="A1" t="inlineStr">
      <is>
        <t>Offshore</t>
      </is>
    </nc>
  </rcc>
  <rfmt sheetId="5" sqref="A1:A2" start="0" length="0">
    <dxf>
      <border>
        <left style="medium">
          <color indexed="64"/>
        </left>
      </border>
    </dxf>
  </rfmt>
  <rfmt sheetId="5" sqref="A1:D1" start="0" length="0">
    <dxf>
      <border>
        <top style="medium">
          <color indexed="64"/>
        </top>
      </border>
    </dxf>
  </rfmt>
  <rfmt sheetId="5" sqref="A2:D2" start="0" length="0">
    <dxf>
      <border>
        <bottom style="medium">
          <color indexed="64"/>
        </bottom>
      </border>
    </dxf>
  </rfmt>
  <rfmt sheetId="5" sqref="A1:A2" start="0" length="0">
    <dxf>
      <border>
        <left style="thin">
          <color indexed="64"/>
        </left>
      </border>
    </dxf>
  </rfmt>
  <rfmt sheetId="5" sqref="A1:D1" start="0" length="0">
    <dxf>
      <border>
        <top style="thin">
          <color indexed="64"/>
        </top>
      </border>
    </dxf>
  </rfmt>
  <rfmt sheetId="5" sqref="D1:D2" start="0" length="0">
    <dxf>
      <border>
        <right style="thin">
          <color indexed="64"/>
        </right>
      </border>
    </dxf>
  </rfmt>
  <rfmt sheetId="5" sqref="A2:D2" start="0" length="0">
    <dxf>
      <border>
        <bottom style="thin">
          <color indexed="64"/>
        </bottom>
      </border>
    </dxf>
  </rfmt>
  <rcc rId="1077" sId="5">
    <nc r="C2">
      <v>10</v>
    </nc>
  </rcc>
  <rcc rId="1078" sId="5">
    <nc r="E1" t="inlineStr">
      <is>
        <t>Onshore</t>
      </is>
    </nc>
  </rcc>
  <rcc rId="1079" sId="5">
    <nc r="E2" t="inlineStr">
      <is>
        <t>Num in Are</t>
      </is>
    </nc>
  </rcc>
  <rcc rId="1080" sId="5" odxf="1" dxf="1">
    <nc r="E1" t="inlineStr">
      <is>
        <t>Offshore</t>
      </is>
    </nc>
    <ndxf>
      <border outline="0">
        <left style="thin">
          <color indexed="64"/>
        </left>
        <right style="thin">
          <color indexed="64"/>
        </right>
        <top style="thin">
          <color indexed="64"/>
        </top>
        <bottom style="thin">
          <color indexed="64"/>
        </bottom>
      </border>
    </ndxf>
  </rcc>
  <rcc rId="1081" sId="5" odxf="1" dxf="1">
    <nc r="F1" t="inlineStr">
      <is>
        <t>NFI</t>
      </is>
    </nc>
    <ndxf>
      <border outline="0">
        <left style="thin">
          <color indexed="64"/>
        </left>
        <right style="thin">
          <color indexed="64"/>
        </right>
        <top style="thin">
          <color indexed="64"/>
        </top>
        <bottom style="thin">
          <color indexed="64"/>
        </bottom>
      </border>
    </ndxf>
  </rcc>
  <rcc rId="1082" sId="5" odxf="1" dxf="1">
    <nc r="G1" t="inlineStr">
      <is>
        <t>FI</t>
      </is>
    </nc>
    <odxf>
      <border outline="0">
        <left/>
        <right/>
        <top/>
        <bottom/>
      </border>
    </odxf>
    <ndxf>
      <border outline="0">
        <left style="thin">
          <color indexed="64"/>
        </left>
        <right style="thin">
          <color indexed="64"/>
        </right>
        <top style="thin">
          <color indexed="64"/>
        </top>
        <bottom style="thin">
          <color indexed="64"/>
        </bottom>
      </border>
    </ndxf>
  </rcc>
  <rcc rId="1083" sId="5" odxf="1" dxf="1">
    <nc r="H1" t="inlineStr">
      <is>
        <t>Totall</t>
      </is>
    </nc>
    <odxf>
      <border outline="0">
        <left/>
        <right/>
        <top/>
        <bottom/>
      </border>
    </odxf>
    <ndxf>
      <border outline="0">
        <left style="thin">
          <color indexed="64"/>
        </left>
        <right style="thin">
          <color indexed="64"/>
        </right>
        <top style="thin">
          <color indexed="64"/>
        </top>
        <bottom style="thin">
          <color indexed="64"/>
        </bottom>
      </border>
    </ndxf>
  </rcc>
  <rcc rId="1084" sId="5" odxf="1" dxf="1">
    <nc r="E2" t="inlineStr">
      <is>
        <t>Number  of ppl in Area</t>
      </is>
    </nc>
    <ndxf>
      <border outline="0">
        <left style="thin">
          <color indexed="64"/>
        </left>
        <right style="thin">
          <color indexed="64"/>
        </right>
        <top style="thin">
          <color indexed="64"/>
        </top>
        <bottom style="thin">
          <color indexed="64"/>
        </bottom>
      </border>
    </ndxf>
  </rcc>
  <rcc rId="1085" sId="5" odxf="1" dxf="1">
    <nc r="F2">
      <v>8</v>
    </nc>
    <ndxf>
      <border outline="0">
        <left style="thin">
          <color indexed="64"/>
        </left>
        <right style="thin">
          <color indexed="64"/>
        </right>
        <top style="thin">
          <color indexed="64"/>
        </top>
        <bottom style="thin">
          <color indexed="64"/>
        </bottom>
      </border>
    </ndxf>
  </rcc>
  <rfmt sheetId="5" sqref="G2" start="0" length="0">
    <dxf>
      <border outline="0">
        <left style="thin">
          <color indexed="64"/>
        </left>
        <right style="thin">
          <color indexed="64"/>
        </right>
        <top style="thin">
          <color indexed="64"/>
        </top>
        <bottom style="thin">
          <color indexed="64"/>
        </bottom>
      </border>
    </dxf>
  </rfmt>
  <rfmt sheetId="5" sqref="H2" start="0" length="0">
    <dxf>
      <border outline="0">
        <left style="thin">
          <color indexed="64"/>
        </left>
        <right style="thin">
          <color indexed="64"/>
        </right>
        <top style="thin">
          <color indexed="64"/>
        </top>
        <bottom style="thin">
          <color indexed="64"/>
        </bottom>
      </border>
    </dxf>
  </rfmt>
  <rcc rId="1086" sId="5">
    <nc r="E1" t="inlineStr">
      <is>
        <t>Onshore</t>
      </is>
    </nc>
  </rcc>
  <rcc rId="1087" sId="5">
    <nc r="F2">
      <v>1</v>
    </nc>
  </rcc>
  <rcc rId="1088" sId="5">
    <nc r="G2">
      <v>2</v>
    </nc>
  </rcc>
  <rcc rId="1089" sId="5">
    <nc r="H2">
      <v>3</v>
    </nc>
  </rcc>
  <rfmt sheetId="5" sqref="A1:D2">
    <dxf>
      <fill>
        <patternFill patternType="solid">
          <bgColor theme="5" tint="0.79998168889431442"/>
        </patternFill>
      </fill>
    </dxf>
  </rfmt>
  <rfmt sheetId="5" sqref="A1:D2">
    <dxf>
      <fill>
        <patternFill>
          <bgColor theme="5" tint="0.39997558519241921"/>
        </patternFill>
      </fill>
    </dxf>
  </rfmt>
  <rcc rId="1090" sId="5">
    <nc r="E7">
      <f>Releases!L25*Releases!M25+Releases!L27*Releases!M27+Releases!L31*Releases!M31+Releases!L32*Releases!M32+Releases!L33*Releases!M33+Releases!L34*Releases!M34+Releases!L35*Releases!M35+Releases!L36*Releases!M36+Releases!L44*Releases!M44+Releases!L47*Releases!M47+Releases!L46/2</f>
    </nc>
  </rcc>
  <rcc rId="1091" sId="2">
    <nc r="L46">
      <v>2</v>
    </nc>
  </rcc>
  <rcc rId="1092" sId="2">
    <nc r="L26">
      <v>2</v>
    </nc>
  </rcc>
  <rcc rId="1093" sId="2">
    <nc r="M26">
      <v>1</v>
    </nc>
  </rcc>
  <rcc rId="1094" sId="2">
    <nc r="N26" t="inlineStr">
      <is>
        <t>Offshore</t>
      </is>
    </nc>
  </rcc>
  <rcc rId="1095" sId="2">
    <nc r="O26" t="inlineStr">
      <is>
        <t>India</t>
      </is>
    </nc>
  </rcc>
  <rcc rId="1096" sId="2" odxf="1" dxf="1">
    <nc r="K32" t="inlineStr">
      <is>
        <t>Joe</t>
      </is>
    </nc>
    <ndxf>
      <alignment wrapText="0" readingOrder="0"/>
    </ndxf>
  </rcc>
  <rcc rId="1097" sId="2">
    <nc r="L32">
      <v>2</v>
    </nc>
  </rcc>
  <rcc rId="1098" sId="2">
    <nc r="M32">
      <v>1</v>
    </nc>
  </rcc>
  <rcc rId="1099" sId="2">
    <nc r="N32" t="inlineStr">
      <is>
        <t>Offshore</t>
      </is>
    </nc>
  </rcc>
  <rcc rId="1100" sId="2">
    <nc r="O32" t="inlineStr">
      <is>
        <t>India</t>
      </is>
    </nc>
  </rcc>
  <rcc rId="1101" sId="2">
    <nc r="L25">
      <v>1</v>
    </nc>
  </rcc>
  <rcc rId="1102" sId="2">
    <nc r="L26">
      <v>1</v>
    </nc>
  </rcc>
  <rcc rId="1103" sId="5">
    <nc r="E9">
      <f>Releases!L49-1+Releases!L50*Releases!M50+Releases!L53*Releases!M53+Releases!L54*Releases!M54+Releases!L58*Releases!M58</f>
    </nc>
  </rcc>
  <rcc rId="1104" sId="5">
    <nc r="E11">
      <f>Releases!L60*Releases!M60+Releases!L62*Releases!M62+Releases!L64/2+Releases!L65*Releases!M65</f>
    </nc>
  </rcc>
  <rfmt sheetId="5" sqref="E8">
    <dxf>
      <fill>
        <patternFill patternType="solid">
          <bgColor rgb="FFFF0000"/>
        </patternFill>
      </fill>
    </dxf>
  </rfmt>
  <rfmt sheetId="5" sqref="E8">
    <dxf>
      <fill>
        <patternFill>
          <bgColor theme="0"/>
        </patternFill>
      </fill>
    </dxf>
  </rfmt>
  <rfmt sheetId="5" sqref="E8" start="0" length="2147483647">
    <dxf>
      <font>
        <color rgb="FFFF0000"/>
      </font>
    </dxf>
  </rfmt>
  <rfmt sheetId="5" sqref="E9" start="0" length="2147483647">
    <dxf>
      <font>
        <color theme="1"/>
      </font>
    </dxf>
  </rfmt>
  <rfmt sheetId="5" sqref="E10" start="0" length="2147483647">
    <dxf>
      <font>
        <color rgb="FFFF0000"/>
      </font>
    </dxf>
  </rfmt>
  <rcc rId="1105" sId="5">
    <nc r="F7">
      <f>Releases!L28*Releases!M28+Releases!L29*Releases!M29+Releases!L30*Releases!M30+Releases!L38*Releases!M38+Releases!L40*Releases!M40+Releases!L41*Releases!M41+Releases!L42*Releases!M42+Releases!L43*Releases!M43+Releases!L46/2</f>
    </nc>
  </rcc>
  <rcc rId="1106" sId="5">
    <nc r="F7">
      <f>Releases!L28*Releases!M28+Releases!L29*Releases!M29+Releases!L30*Releases!M30+Releases!L38*Releases!M38+Releases!L40*Releases!M40+Releases!L41*Releases!M41+Releases!L42*Releases!M42+Releases!L43*Releases!M43+Releases!L46/2+Releases!L45*Releases!M45</f>
    </nc>
  </rcc>
  <rcc rId="1107" sId="5">
    <nc r="F9">
      <f>Releases!L49/4+Releases!L52*Releases!M52+Releases!L56*Releases!M56+Releases!L57/2</f>
    </nc>
  </rcc>
  <rcc rId="1108" sId="2">
    <nc r="L57">
      <v>2</v>
    </nc>
  </rcc>
  <rcc rId="1109" sId="5">
    <nc r="F11">
      <f>Releases!L61*Releases!M61+Releases!L63*Releases!M63+Releases!L642</f>
    </nc>
  </rcc>
  <rcc rId="1110" sId="5">
    <nc r="F13">
      <f>Releases!L69/2</f>
    </nc>
  </rcc>
  <rrc rId="1111" sId="2" ref="A71:XFD71" action="insertRow"/>
  <rcc rId="1112" sId="2">
    <nc r="K71" t="inlineStr">
      <is>
        <t>Ketan</t>
      </is>
    </nc>
  </rcc>
  <rcc rId="1113" sId="2">
    <nc r="L71">
      <v>8</v>
    </nc>
  </rcc>
  <rcc rId="1114" sId="2">
    <nc r="M71">
      <v>1.5</v>
    </nc>
  </rcc>
  <rcc rId="1115" sId="2">
    <nc r="N71" t="inlineStr">
      <is>
        <t>Offshore</t>
      </is>
    </nc>
  </rcc>
  <rcc rId="1116" sId="2">
    <nc r="O71" t="inlineStr">
      <is>
        <t>Kiev</t>
      </is>
    </nc>
  </rcc>
  <rcc rId="1117" sId="2">
    <nc r="Q71" t="inlineStr">
      <is>
        <t>CZR intermid testing</t>
      </is>
    </nc>
  </rcc>
  <rdn rId="0" localSheetId="2" customView="1" name="Z_16202440_A2A8_4CF1_AC1B_DBD268328B4A_.wvu.PrintTitles" hidden="1" oldHidden="1">
    <formula>Releases!$1:$1</formula>
  </rdn>
  <rdn rId="0" localSheetId="2" customView="1" name="Z_16202440_A2A8_4CF1_AC1B_DBD268328B4A_.wvu.Cols" hidden="1" oldHidden="1">
    <formula>Releases!$P:$P</formula>
  </rdn>
  <rdn rId="0" localSheetId="2" customView="1" name="Z_16202440_A2A8_4CF1_AC1B_DBD268328B4A_.wvu.FilterData" hidden="1" oldHidden="1">
    <formula>Releases!$A$1:$AE$90</formula>
  </rdn>
  <rcv guid="{16202440-A2A8-4CF1-AC1B-DBD268328B4A}"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5EF57B5-1223-4AEF-B4AD-A7ECAC09F974}" action="delete"/>
  <rdn rId="0" localSheetId="2" customView="1" name="Z_A5EF57B5_1223_4AEF_B4AD_A7ECAC09F974_.wvu.PrintArea" hidden="1" oldHidden="1">
    <formula>Releases!$K$1:$U$23</formula>
    <oldFormula>Releases!$K$1:$U$23</oldFormula>
  </rdn>
  <rdn rId="0" localSheetId="2" customView="1" name="Z_A5EF57B5_1223_4AEF_B4AD_A7ECAC09F974_.wvu.PrintTitles" hidden="1" oldHidden="1">
    <formula>Releases!$1:$1</formula>
    <oldFormula>Releases!$1:$1</oldFormula>
  </rdn>
  <rdn rId="0" localSheetId="2" customView="1" name="Z_A5EF57B5_1223_4AEF_B4AD_A7ECAC09F974_.wvu.Rows" hidden="1" oldHidden="1">
    <formula>Releases!$2:$17,Releases!$72:$72</formula>
    <oldFormula>Releases!$72:$72</oldFormula>
  </rdn>
  <rdn rId="0" localSheetId="2" customView="1" name="Z_A5EF57B5_1223_4AEF_B4AD_A7ECAC09F974_.wvu.FilterData" hidden="1" oldHidden="1">
    <formula>Releases!$J$1:$J$77</formula>
    <oldFormula>Releases!$J$1:$J$77</oldFormula>
  </rdn>
  <rcv guid="{A5EF57B5-1223-4AEF-B4AD-A7ECAC09F97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9">
    <dxf>
      <fill>
        <patternFill patternType="solid">
          <bgColor rgb="FFFFFF00"/>
        </patternFill>
      </fill>
    </dxf>
  </rfmt>
  <rfmt sheetId="2" sqref="M38">
    <dxf>
      <fill>
        <patternFill patternType="solid">
          <bgColor rgb="FFFFFF00"/>
        </patternFill>
      </fill>
    </dxf>
  </rfmt>
  <rfmt sheetId="2" sqref="J38">
    <dxf>
      <fill>
        <patternFill patternType="solid">
          <bgColor rgb="FFFFFF00"/>
        </patternFill>
      </fill>
    </dxf>
  </rfmt>
  <rcc rId="321" sId="2">
    <oc r="J28" t="inlineStr">
      <is>
        <r>
          <t xml:space="preserve">9/13/2018
</t>
        </r>
        <r>
          <rPr>
            <strike/>
            <sz val="10.5"/>
            <color theme="1"/>
            <rFont val="Frutiger 45 Light"/>
            <family val="2"/>
          </rPr>
          <t>TBD
10/18/2018</t>
        </r>
      </is>
    </oc>
    <nc r="J28" t="inlineStr">
      <is>
        <r>
          <t xml:space="preserve">9/13/2018
</t>
        </r>
        <r>
          <rPr>
            <strike/>
            <sz val="10.5"/>
            <color theme="1"/>
            <rFont val="Frutiger 45 Light"/>
            <family val="2"/>
          </rPr>
          <t>TBD
10/18/2018
8/09/2018</t>
        </r>
      </is>
    </nc>
  </rcc>
  <rcc rId="322" sId="2">
    <oc r="M28" t="inlineStr">
      <is>
        <r>
          <t xml:space="preserve">9/13/2018
</t>
        </r>
        <r>
          <rPr>
            <strike/>
            <sz val="10.5"/>
            <color theme="1"/>
            <rFont val="Frutiger 45 Light"/>
            <family val="2"/>
          </rPr>
          <t>TBD
10/18/2018</t>
        </r>
      </is>
    </oc>
    <nc r="M28" t="inlineStr">
      <is>
        <r>
          <t xml:space="preserve">9/13/2018
</t>
        </r>
        <r>
          <rPr>
            <strike/>
            <sz val="10.5"/>
            <color theme="1"/>
            <rFont val="Frutiger 45 Light"/>
            <family val="2"/>
          </rPr>
          <t>TBD
10/18/2018
8/09/2018</t>
        </r>
      </is>
    </nc>
  </rcc>
  <rcc rId="323" sId="2">
    <oc r="M5" t="inlineStr">
      <is>
        <t>TBD</t>
      </is>
    </oc>
    <nc r="M5" t="inlineStr">
      <is>
        <r>
          <t xml:space="preserve">9/20/2018
</t>
        </r>
        <r>
          <rPr>
            <strike/>
            <sz val="10.5"/>
            <color theme="1"/>
            <rFont val="Frutiger 45 Light"/>
            <family val="2"/>
          </rPr>
          <t>8/09/2018</t>
        </r>
      </is>
    </nc>
  </rcc>
  <rcc rId="324" sId="2" numFmtId="19">
    <oc r="J5">
      <v>43363</v>
    </oc>
    <nc r="J5" t="inlineStr">
      <is>
        <r>
          <t xml:space="preserve">9/20/2018
</t>
        </r>
        <r>
          <rPr>
            <strike/>
            <sz val="10.5"/>
            <color theme="1"/>
            <rFont val="Frutiger 45 Light"/>
            <family val="2"/>
          </rPr>
          <t>8/09/2018</t>
        </r>
      </is>
    </nc>
  </rcc>
  <rcc rId="325" sId="2">
    <oc r="M26" t="inlineStr">
      <is>
        <r>
          <t xml:space="preserve">10/18/2018
</t>
        </r>
        <r>
          <rPr>
            <strike/>
            <sz val="10.5"/>
            <color theme="1"/>
            <rFont val="Frutiger 45 Light"/>
            <family val="2"/>
          </rPr>
          <t>TBD 
9/20/2018</t>
        </r>
      </is>
    </oc>
    <nc r="M26" t="inlineStr">
      <is>
        <r>
          <t xml:space="preserve">10/18/2018
</t>
        </r>
        <r>
          <rPr>
            <strike/>
            <sz val="10.5"/>
            <color theme="1"/>
            <rFont val="Frutiger 45 Light"/>
            <family val="2"/>
          </rPr>
          <t>TBD 
9/20/2018
8/16/2018</t>
        </r>
      </is>
    </nc>
  </rcc>
  <rcc rId="326" sId="2">
    <oc r="J26" t="inlineStr">
      <is>
        <r>
          <t xml:space="preserve">10/18/2018
</t>
        </r>
        <r>
          <rPr>
            <strike/>
            <sz val="10.5"/>
            <color theme="1"/>
            <rFont val="Frutiger 45 Light"/>
            <family val="2"/>
          </rPr>
          <t>TBD 
9/20/2018</t>
        </r>
      </is>
    </oc>
    <nc r="J26" t="inlineStr">
      <is>
        <r>
          <t xml:space="preserve">10/18/2018
</t>
        </r>
        <r>
          <rPr>
            <strike/>
            <sz val="10.5"/>
            <color theme="1"/>
            <rFont val="Frutiger 45 Light"/>
            <family val="2"/>
          </rPr>
          <t>TBD 
9/20/2018
8/16/2018</t>
        </r>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2">
    <oc r="J29" t="inlineStr">
      <is>
        <r>
          <t xml:space="preserve">10/25/2018
</t>
        </r>
        <r>
          <rPr>
            <strike/>
            <sz val="10.5"/>
            <color theme="1"/>
            <rFont val="Frutiger 45 Light"/>
            <family val="2"/>
          </rPr>
          <t>TBD 
9/20/2018</t>
        </r>
      </is>
    </oc>
    <nc r="J29" t="inlineStr">
      <is>
        <r>
          <t xml:space="preserve">10/25/2018
</t>
        </r>
        <r>
          <rPr>
            <strike/>
            <sz val="10.5"/>
            <color theme="1"/>
            <rFont val="Frutiger 45 Light"/>
            <family val="2"/>
          </rPr>
          <t>TBD 
9/20/2018
8/09/2018</t>
        </r>
      </is>
    </nc>
  </rcc>
  <rcc rId="328" sId="2">
    <oc r="M29" t="inlineStr">
      <is>
        <r>
          <t xml:space="preserve">10/25/2018
</t>
        </r>
        <r>
          <rPr>
            <strike/>
            <sz val="10.5"/>
            <color theme="1"/>
            <rFont val="Frutiger 45 Light"/>
            <family val="2"/>
          </rPr>
          <t>TBD 
9/20/2018</t>
        </r>
      </is>
    </oc>
    <nc r="M29" t="inlineStr">
      <is>
        <r>
          <t xml:space="preserve">10/25/2018
</t>
        </r>
        <r>
          <rPr>
            <strike/>
            <sz val="10.5"/>
            <color theme="1"/>
            <rFont val="Frutiger 45 Light"/>
            <family val="2"/>
          </rPr>
          <t>TBD 
9/20/2018
8/09/2018</t>
        </r>
      </is>
    </nc>
  </rcc>
  <rcc rId="329" sId="2" numFmtId="19">
    <oc r="M34">
      <v>43483</v>
    </oc>
    <nc r="M34" t="inlineStr">
      <is>
        <r>
          <t xml:space="preserve">1/18/2019
</t>
        </r>
        <r>
          <rPr>
            <strike/>
            <sz val="10.5"/>
            <color rgb="FF000000"/>
            <rFont val="Frutiger 45 Light"/>
            <family val="2"/>
          </rPr>
          <t>8/10/2018</t>
        </r>
      </is>
    </nc>
  </rcc>
  <rcc rId="330" sId="2" numFmtId="19">
    <oc r="J34">
      <v>43483</v>
    </oc>
    <nc r="J34" t="inlineStr">
      <is>
        <r>
          <t xml:space="preserve">1/18/2019
</t>
        </r>
        <r>
          <rPr>
            <strike/>
            <sz val="10.5"/>
            <color rgb="FF000000"/>
            <rFont val="Frutiger 45 Light"/>
            <family val="2"/>
          </rPr>
          <t>8/10/2018</t>
        </r>
      </is>
    </nc>
  </rcc>
  <rcc rId="331" sId="2" numFmtId="19">
    <oc r="M35">
      <v>43483</v>
    </oc>
    <nc r="M35" t="inlineStr">
      <is>
        <r>
          <t xml:space="preserve">1/18/2019
</t>
        </r>
        <r>
          <rPr>
            <strike/>
            <sz val="10.5"/>
            <color rgb="FF000000"/>
            <rFont val="Frutiger 45 Light"/>
            <family val="2"/>
          </rPr>
          <t>8/10/2018</t>
        </r>
      </is>
    </nc>
  </rcc>
  <rcc rId="332" sId="2" numFmtId="19">
    <oc r="J35">
      <v>43483</v>
    </oc>
    <nc r="J35" t="inlineStr">
      <is>
        <r>
          <t xml:space="preserve">1/18/2019
</t>
        </r>
        <r>
          <rPr>
            <strike/>
            <sz val="10.5"/>
            <color rgb="FF000000"/>
            <rFont val="Frutiger 45 Light"/>
            <family val="2"/>
          </rPr>
          <t>8/10/2018</t>
        </r>
      </is>
    </nc>
  </rcc>
  <rcc rId="333" sId="2" numFmtId="19">
    <oc r="M39">
      <v>43475</v>
    </oc>
    <nc r="M39" t="inlineStr">
      <is>
        <r>
          <t xml:space="preserve">1/10/2019
</t>
        </r>
        <r>
          <rPr>
            <strike/>
            <sz val="10.5"/>
            <color theme="1"/>
            <rFont val="Frutiger 45 Light"/>
            <family val="2"/>
          </rPr>
          <t>8/16/2018</t>
        </r>
      </is>
    </nc>
  </rcc>
  <rcc rId="334" sId="2" numFmtId="19">
    <oc r="J39">
      <v>43475</v>
    </oc>
    <nc r="J39" t="inlineStr">
      <is>
        <r>
          <t xml:space="preserve">1/10/2019
</t>
        </r>
        <r>
          <rPr>
            <strike/>
            <sz val="10.5"/>
            <color theme="1"/>
            <rFont val="Frutiger 45 Light"/>
            <family val="2"/>
          </rPr>
          <t>8/16/2018</t>
        </r>
      </is>
    </nc>
  </rcc>
  <rcc rId="335" sId="2" numFmtId="19">
    <oc r="M41">
      <v>43503</v>
    </oc>
    <nc r="M41" t="inlineStr">
      <is>
        <r>
          <t xml:space="preserve">2/7/2019
</t>
        </r>
        <r>
          <rPr>
            <strike/>
            <sz val="10.5"/>
            <color theme="1"/>
            <rFont val="Frutiger 45 Light"/>
            <family val="2"/>
          </rPr>
          <t>8/16/2018</t>
        </r>
      </is>
    </nc>
  </rcc>
  <rcc rId="336" sId="2" numFmtId="19">
    <oc r="J41">
      <v>43503</v>
    </oc>
    <nc r="J41" t="inlineStr">
      <is>
        <r>
          <t xml:space="preserve">2/7/2019
</t>
        </r>
        <r>
          <rPr>
            <strike/>
            <sz val="10.5"/>
            <color theme="1"/>
            <rFont val="Frutiger 45 Light"/>
            <family val="2"/>
          </rPr>
          <t>8/16/2018</t>
        </r>
      </is>
    </nc>
  </rcc>
  <rcc rId="337" sId="2">
    <oc r="M68" t="inlineStr">
      <is>
        <r>
          <t xml:space="preserve">10/25/2018
</t>
        </r>
        <r>
          <rPr>
            <strike/>
            <sz val="10.5"/>
            <color theme="1"/>
            <rFont val="Frutiger 45 Light"/>
            <family val="2"/>
          </rPr>
          <t>TBD
10/18/2018</t>
        </r>
      </is>
    </oc>
    <nc r="M68" t="inlineStr">
      <is>
        <r>
          <t xml:space="preserve">10/25/2018
</t>
        </r>
        <r>
          <rPr>
            <strike/>
            <sz val="10.5"/>
            <color theme="1"/>
            <rFont val="Frutiger 45 Light"/>
            <family val="2"/>
          </rPr>
          <t>TBD
10/18/2018
8/16/2018</t>
        </r>
      </is>
    </nc>
  </rcc>
  <rcc rId="338" sId="2">
    <oc r="J68" t="inlineStr">
      <is>
        <r>
          <t xml:space="preserve">10/25/2018
</t>
        </r>
        <r>
          <rPr>
            <strike/>
            <sz val="10.5"/>
            <color theme="1"/>
            <rFont val="Frutiger 45 Light"/>
            <family val="2"/>
          </rPr>
          <t>TBD
10/18/2018</t>
        </r>
      </is>
    </oc>
    <nc r="J68" t="inlineStr">
      <is>
        <r>
          <t xml:space="preserve">10/25/2018
</t>
        </r>
        <r>
          <rPr>
            <strike/>
            <sz val="10.5"/>
            <color theme="1"/>
            <rFont val="Frutiger 45 Light"/>
            <family val="2"/>
          </rPr>
          <t>TBD
10/18/2018
8/16/2018</t>
        </r>
      </is>
    </nc>
  </rcc>
  <rcc rId="339" sId="2" numFmtId="19">
    <nc r="J31">
      <v>43356</v>
    </nc>
  </rcc>
  <rrc rId="340" sId="2" ref="A32:XFD32" action="insertRow">
    <undo index="2" exp="area" ref3D="1" dr="$A$72:$XFD$72" dn="Z_A5EF57B5_1223_4AEF_B4AD_A7ECAC09F974_.wvu.Rows" sId="2"/>
  </rrc>
  <rcc rId="341" sId="2" numFmtId="19">
    <nc r="J32">
      <v>43356</v>
    </nc>
  </rcc>
  <rcc rId="342" sId="2">
    <nc r="K32" t="inlineStr">
      <is>
        <t>VM Project</t>
      </is>
    </nc>
  </rcc>
  <rcc rId="343" sId="2" numFmtId="19">
    <nc r="M32">
      <v>43356</v>
    </nc>
  </rcc>
  <rcc rId="344" sId="2" xfDxf="1" dxf="1">
    <nc r="Q32" t="inlineStr">
      <is>
        <t>PWFN031734</t>
      </is>
    </nc>
    <ndxf>
      <alignment horizontal="left" vertical="top" wrapText="1" readingOrder="0"/>
      <border outline="0">
        <left style="thin">
          <color indexed="64"/>
        </left>
        <right style="thin">
          <color indexed="64"/>
        </right>
        <top style="thin">
          <color indexed="64"/>
        </top>
        <bottom style="thin">
          <color indexed="64"/>
        </bottom>
      </border>
    </ndxf>
  </rcc>
  <rcc rId="345" sId="2">
    <nc r="R32" t="inlineStr">
      <is>
        <t>Vika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2" odxf="1" dxf="1">
    <nc r="Q21" t="inlineStr">
      <is>
        <t xml:space="preserve">PWFN031567 PWFN031568  
PWFN031583 PWFN031597  
PWFN031585 PWFN031665  
PWFN031648 PWFN031579  
PWFN031584 PWFN030543 
PWFN031651 PWFN031653  
PWFN031654 PWFN031655
PWFN031652   </t>
      </is>
    </nc>
    <odxf>
      <alignment wrapText="0" readingOrder="0"/>
    </odxf>
    <ndxf>
      <alignment wrapText="1" readingOrder="0"/>
    </ndxf>
  </rcc>
  <rfmt sheetId="2" sqref="S21" start="0" length="0">
    <dxf>
      <alignment horizontal="general" vertical="bottom" readingOrder="0"/>
      <border outline="0">
        <left/>
        <right/>
        <top/>
        <bottom/>
      </border>
    </dxf>
  </rfmt>
  <rcc rId="347" sId="2" xfDxf="1" dxf="1">
    <nc r="S21" t="inlineStr">
      <is>
        <t>QAP-117259</t>
      </is>
    </nc>
    <ndxf>
      <font>
        <color rgb="FF000000"/>
      </font>
    </ndxf>
  </rcc>
  <rfmt sheetId="2" sqref="S21">
    <dxf>
      <alignment horizontal="center" readingOrder="0"/>
    </dxf>
  </rfmt>
  <rfmt sheetId="2" sqref="S21">
    <dxf>
      <alignment vertical="center" readingOrder="0"/>
    </dxf>
  </rfmt>
  <rcc rId="348" sId="2">
    <nc r="W21" t="inlineStr">
      <is>
        <t>OEFD340P PRC   
OEFB0220 SRD  
OEFB0340 SRD  
OERD315A CTC
OERD315B CTC
OERD315C CTC
OERD315D CTC
OERD315P JCL
OERD315P PRC
OERD320A CTC
OERD320B CTC
OERD320C CTC
OERD320D CTC
OERD320P JCL
OERD320P PRC
OERD325A CTC
OERD325P JCL
OERD608P PRC
OERD611P PRC   
OERD326P JCL    
OEFDEQMP JCL    
OERCEQI1 CPY 
OERBD320 SRD
OERBD605 SRD
OERDD321 SRD    
FIPD700P PRC      
OETC00EI CPY      
OEIC0030 CPY       
OEIC0050 CPY  
OENP0771 SRK      
OENP1027 SRK
OENP0088 SRK      
OEMP0310 SRK  
OEMP0315 SRK        
OEIP0024 SRK
OEIP0231 SRK 
OEIP0030 SRK         
OEIP0250 SRK      
OEIP0000 SRK
TDBP0000 SRK</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2" ref="L1:L1048576" action="insertCol">
    <undo index="0" exp="area" ref3D="1" dr="$A$1:$XFD$1" dn="Z_A5EF57B5_1223_4AEF_B4AD_A7ECAC09F974_.wvu.PrintTitles" sId="2"/>
    <undo index="0" exp="area" ref3D="1" dr="$A$1:$XFD$1" dn="Print_Titles" sId="2"/>
    <undo index="0" exp="area" ref3D="1" dr="$A$1:$XFD$1" dn="Z_68ED4084_7D58_4BEA_9C55_1B9F130B89AE_.wvu.PrintTitles" sId="2"/>
    <undo index="0" exp="area" ref3D="1" dr="$A$1:$XFD$1" dn="Z_A0A707FC_0A97_445D_BD1B_AC08399A3910_.wvu.PrintTitles" sId="2"/>
    <undo index="0" exp="area" ref3D="1" dr="$A$1:$XFD$1" dn="Z_F23BAA8D_9981_4242_BC4F_1FAB7CBB2D1A_.wvu.PrintTitles" sId="2"/>
    <undo index="0" exp="area" ref3D="1" dr="$A$1:$XFD$1" dn="Z_BA19E817_88F7_42A3_96C6_3861370C5135_.wvu.PrintTitles" sId="2"/>
    <undo index="2" exp="area" ref3D="1" dr="$A$73:$XFD$73" dn="Z_A5EF57B5_1223_4AEF_B4AD_A7ECAC09F974_.wvu.Rows" sId="2"/>
    <undo index="1" exp="area" ref3D="1" dr="$A$2:$XFD$17" dn="Z_A5EF57B5_1223_4AEF_B4AD_A7ECAC09F974_.wvu.Rows" sId="2"/>
  </rrc>
  <rdn rId="0" localSheetId="2" customView="1" name="Z_002B7B02_AE94_493B_BD40_E662ABDDCB97_.wvu.PrintArea" hidden="1" oldHidden="1">
    <formula>Releases!$K$1:$V$23</formula>
  </rdn>
  <rdn rId="0" localSheetId="2" customView="1" name="Z_002B7B02_AE94_493B_BD40_E662ABDDCB97_.wvu.PrintTitles" hidden="1" oldHidden="1">
    <formula>Releases!$1:$1</formula>
  </rdn>
  <rdn rId="0" localSheetId="2" customView="1" name="Z_002B7B02_AE94_493B_BD40_E662ABDDCB97_.wvu.Rows" hidden="1" oldHidden="1">
    <formula>Releases!$2:$17,Releases!$73:$73</formula>
  </rdn>
  <rdn rId="0" localSheetId="2" customView="1" name="Z_002B7B02_AE94_493B_BD40_E662ABDDCB97_.wvu.FilterData" hidden="1" oldHidden="1">
    <formula>Releases!$A$1:$Y$1</formula>
  </rdn>
  <rcv guid="{002B7B02-AE94-493B-BD40-E662ABDDCB97}"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2">
    <nc r="L1" t="inlineStr">
      <is>
        <t>Jira</t>
      </is>
    </nc>
  </rcc>
  <rcc rId="355" sId="2">
    <nc r="L19" t="inlineStr">
      <is>
        <t>https://flow-jira.ubs.net/browse/TRADING-654
https://flow-jira.ubs.net/browse/TRADING-658</t>
      </is>
    </nc>
  </rcc>
  <rfmt sheetId="2" xfDxf="1" sqref="L20" start="0" length="0">
    <dxf>
      <alignment horizontal="left" vertical="top" wrapText="1" readingOrder="0"/>
      <border outline="0">
        <left style="thin">
          <color indexed="64"/>
        </left>
        <right style="thin">
          <color indexed="64"/>
        </right>
        <top style="thin">
          <color indexed="64"/>
        </top>
        <bottom style="thin">
          <color indexed="64"/>
        </bottom>
      </border>
    </dxf>
  </rfmt>
  <rcc rId="356" sId="2" odxf="1" dxf="1">
    <nc r="L20" t="inlineStr">
      <is>
        <t xml:space="preserve">https://flow-jira.ubs.net/browse/TRADING-631 </t>
      </is>
    </nc>
    <ndxf>
      <font>
        <u/>
        <sz val="10.5"/>
        <color rgb="FF0000FF"/>
        <name val="Frutiger 45 Light"/>
        <scheme val="none"/>
      </font>
      <alignment horizontal="general" readingOrder="0"/>
    </ndxf>
  </rcc>
  <rcc rId="357" sId="2" odxf="1" dxf="1">
    <nc r="L21" t="inlineStr">
      <is>
        <t>https://flow-jira.ubs.net/browse/TRADING-104</t>
      </is>
    </nc>
    <ndxf>
      <font>
        <u/>
        <sz val="10.5"/>
        <color rgb="FF0000FF"/>
        <name val="Frutiger 45 Light"/>
        <scheme val="none"/>
      </font>
      <alignment horizontal="general" readingOrder="0"/>
    </ndxf>
  </rcc>
  <rcc rId="358" sId="2">
    <nc r="L23" t="inlineStr">
      <is>
        <t>https://flow-jira.ubs.net/browse/TRADING-665</t>
      </is>
    </nc>
  </rcc>
  <rcc rId="359" sId="2">
    <nc r="L27" t="inlineStr">
      <is>
        <t>https://flow-jira.ubs.net/browse/TRADING-273</t>
      </is>
    </nc>
  </rcc>
  <rcc rId="360" sId="2">
    <nc r="L33" t="inlineStr">
      <is>
        <t>https://flow-jira.ubs.net/browse/TRADING-655</t>
      </is>
    </nc>
  </rcc>
  <rcc rId="361" sId="2">
    <nc r="L34" t="inlineStr">
      <is>
        <t>https://flow-jira.ubs.net/browse/TRADING-656</t>
      </is>
    </nc>
  </rcc>
  <rcc rId="362" sId="2">
    <nc r="L25" t="inlineStr">
      <is>
        <t>https://flow-jira.ubs.net/browse/TRADING-657</t>
      </is>
    </nc>
  </rcc>
  <rcc rId="363" sId="2">
    <nc r="L24" t="inlineStr">
      <is>
        <t>https://flow-jira.ubs.net/browse/TRADING-659</t>
      </is>
    </nc>
  </rcc>
  <rcc rId="364" sId="2">
    <nc r="L28" t="inlineStr">
      <is>
        <t>https://flow-jira.ubs.net/browse/TRADING-426
https://flow-jira.ubs.net/browse/TRADING-427</t>
      </is>
    </nc>
  </rcc>
  <rcv guid="{002B7B02-AE94-493B-BD40-E662ABDDCB97}" action="delete"/>
  <rdn rId="0" localSheetId="2" customView="1" name="Z_002B7B02_AE94_493B_BD40_E662ABDDCB97_.wvu.PrintArea" hidden="1" oldHidden="1">
    <formula>Releases!$K$1:$V$23</formula>
    <oldFormula>Releases!$K$1:$V$23</oldFormula>
  </rdn>
  <rdn rId="0" localSheetId="2" customView="1" name="Z_002B7B02_AE94_493B_BD40_E662ABDDCB97_.wvu.PrintTitles" hidden="1" oldHidden="1">
    <formula>Releases!$1:$1</formula>
    <oldFormula>Releases!$1:$1</oldFormula>
  </rdn>
  <rdn rId="0" localSheetId="2" customView="1" name="Z_002B7B02_AE94_493B_BD40_E662ABDDCB97_.wvu.Rows" hidden="1" oldHidden="1">
    <formula>Releases!$2:$17,Releases!$73:$73</formula>
    <oldFormula>Releases!$2:$17,Releases!$73:$73</oldFormula>
  </rdn>
  <rdn rId="0" localSheetId="2" customView="1" name="Z_002B7B02_AE94_493B_BD40_E662ABDDCB97_.wvu.FilterData" hidden="1" oldHidden="1">
    <formula>Releases!$A$1:$Y$1</formula>
    <oldFormula>Releases!$A$1:$Y$1</oldFormula>
  </rdn>
  <rcv guid="{002B7B02-AE94-493B-BD40-E662ABDDCB9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9451E6DC-B4D4-479E-8D2B-D7171B47F270}" name="Bondarau, Artur" id="-1355639973" dateTime="2018-08-31T17:34:48"/>
</users>
</file>

<file path=xl/theme/theme1.xml><?xml version="1.0" encoding="utf-8"?>
<a:theme xmlns:a="http://schemas.openxmlformats.org/drawingml/2006/main" name="PresXpress_Print_Theme">
  <a:themeElements>
    <a:clrScheme name="UBSNewColorsV2">
      <a:dk1>
        <a:sysClr val="windowText" lastClr="000000"/>
      </a:dk1>
      <a:lt1>
        <a:sysClr val="window" lastClr="FFFFFF"/>
      </a:lt1>
      <a:dk2>
        <a:srgbClr val="E6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microsoft.com/office/2006/relationships/wsSortMap" Target="wsSortMap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hyperlink" Target="https://flow-jira.ubs.net/browse/SDLC-" TargetMode="External"/><Relationship Id="rId1" Type="http://schemas.openxmlformats.org/officeDocument/2006/relationships/hyperlink" Target="https://flow-jira.ubs.net/browse/Q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E90"/>
  <sheetViews>
    <sheetView tabSelected="1" zoomScaleNormal="100" workbookViewId="0">
      <pane ySplit="6" topLeftCell="A56" activePane="bottomLeft" state="frozen"/>
      <selection activeCell="E1" sqref="E1"/>
      <selection pane="bottomLeft" activeCell="Q72" sqref="Q72"/>
    </sheetView>
  </sheetViews>
  <sheetFormatPr defaultRowHeight="15.75" x14ac:dyDescent="0.3"/>
  <cols>
    <col min="1" max="6" width="9" style="85"/>
    <col min="7" max="7" width="9.625" style="85" bestFit="1" customWidth="1"/>
    <col min="8" max="9" width="9" style="85"/>
    <col min="10" max="15" width="10.375" style="102" customWidth="1"/>
    <col min="16" max="16" width="10.375" style="102" hidden="1" customWidth="1"/>
    <col min="17" max="18" width="35.875" style="84" customWidth="1"/>
    <col min="19" max="19" width="15.625" style="103" customWidth="1"/>
    <col min="20" max="20" width="10.375" style="102" customWidth="1"/>
    <col min="21" max="21" width="36.5" style="84" bestFit="1" customWidth="1"/>
    <col min="22" max="22" width="9" style="84"/>
    <col min="23" max="23" width="12.5" style="85" bestFit="1" customWidth="1"/>
    <col min="24" max="24" width="13.25" style="92" customWidth="1"/>
    <col min="25" max="25" width="10.625" style="84" customWidth="1"/>
    <col min="26" max="26" width="10.75" style="84" bestFit="1" customWidth="1"/>
    <col min="27" max="27" width="19.625" style="103" customWidth="1"/>
    <col min="28" max="28" width="12.5" style="84" customWidth="1"/>
    <col min="29" max="29" width="34.75" style="84" customWidth="1"/>
    <col min="30" max="30" width="17.75" style="124" customWidth="1"/>
    <col min="31" max="16384" width="9" style="84"/>
  </cols>
  <sheetData>
    <row r="1" spans="1:31" s="132" customFormat="1" ht="40.5" x14ac:dyDescent="0.3">
      <c r="A1" s="110" t="s">
        <v>162</v>
      </c>
      <c r="B1" s="110" t="s">
        <v>163</v>
      </c>
      <c r="C1" s="110" t="s">
        <v>164</v>
      </c>
      <c r="D1" s="110" t="s">
        <v>165</v>
      </c>
      <c r="E1" s="110" t="s">
        <v>166</v>
      </c>
      <c r="F1" s="110" t="s">
        <v>196</v>
      </c>
      <c r="G1" s="110" t="s">
        <v>197</v>
      </c>
      <c r="H1" s="110" t="s">
        <v>198</v>
      </c>
      <c r="I1" s="110" t="s">
        <v>282</v>
      </c>
      <c r="J1" s="111" t="s">
        <v>199</v>
      </c>
      <c r="K1" s="111" t="s">
        <v>424</v>
      </c>
      <c r="L1" s="111" t="s">
        <v>425</v>
      </c>
      <c r="M1" s="111" t="s">
        <v>445</v>
      </c>
      <c r="N1" s="111" t="s">
        <v>433</v>
      </c>
      <c r="O1" s="111" t="s">
        <v>434</v>
      </c>
      <c r="P1" s="111" t="s">
        <v>426</v>
      </c>
      <c r="Q1" s="110" t="s">
        <v>402</v>
      </c>
      <c r="R1" s="110" t="s">
        <v>396</v>
      </c>
      <c r="S1" s="110" t="s">
        <v>401</v>
      </c>
      <c r="T1" s="111" t="s">
        <v>400</v>
      </c>
      <c r="U1" s="73" t="s">
        <v>0</v>
      </c>
      <c r="V1" s="73" t="s">
        <v>1</v>
      </c>
      <c r="W1" s="73" t="s">
        <v>399</v>
      </c>
      <c r="X1" s="73" t="s">
        <v>397</v>
      </c>
      <c r="Y1" s="73" t="s">
        <v>398</v>
      </c>
      <c r="Z1" s="73" t="s">
        <v>2</v>
      </c>
      <c r="AA1" s="110" t="s">
        <v>43</v>
      </c>
      <c r="AB1" s="110" t="s">
        <v>44</v>
      </c>
      <c r="AC1" s="110" t="s">
        <v>59</v>
      </c>
      <c r="AD1" s="110" t="s">
        <v>64</v>
      </c>
      <c r="AE1" s="85"/>
    </row>
    <row r="2" spans="1:31" s="1" customFormat="1" ht="47.25" hidden="1" x14ac:dyDescent="0.3">
      <c r="A2" s="46" t="s">
        <v>167</v>
      </c>
      <c r="B2" s="59" t="s">
        <v>119</v>
      </c>
      <c r="C2" s="46" t="s">
        <v>195</v>
      </c>
      <c r="D2" s="46"/>
      <c r="E2" s="46"/>
      <c r="F2" s="46"/>
      <c r="G2" s="46"/>
      <c r="H2" s="46"/>
      <c r="I2" s="46"/>
      <c r="J2" s="66">
        <v>43321</v>
      </c>
      <c r="K2" s="66"/>
      <c r="L2" s="66"/>
      <c r="M2" s="66"/>
      <c r="N2" s="66"/>
      <c r="O2" s="66"/>
      <c r="P2" s="66"/>
      <c r="Q2" s="54" t="s">
        <v>95</v>
      </c>
      <c r="R2" s="54"/>
      <c r="S2" s="49" t="s">
        <v>374</v>
      </c>
      <c r="T2" s="47">
        <v>43321</v>
      </c>
      <c r="U2" s="60" t="s">
        <v>119</v>
      </c>
      <c r="V2" s="61">
        <v>109578</v>
      </c>
      <c r="W2" s="62" t="s">
        <v>98</v>
      </c>
      <c r="X2" s="60" t="s">
        <v>112</v>
      </c>
      <c r="Y2" s="51" t="s">
        <v>99</v>
      </c>
      <c r="Z2" s="51" t="s">
        <v>100</v>
      </c>
      <c r="AA2" s="51" t="s">
        <v>101</v>
      </c>
      <c r="AB2" s="54" t="s">
        <v>113</v>
      </c>
      <c r="AC2" s="63"/>
      <c r="AD2" s="63"/>
      <c r="AE2" s="33"/>
    </row>
    <row r="3" spans="1:31" s="1" customFormat="1" ht="31.5" hidden="1" x14ac:dyDescent="0.3">
      <c r="A3" s="41" t="s">
        <v>168</v>
      </c>
      <c r="B3" s="42" t="s">
        <v>97</v>
      </c>
      <c r="C3" s="41" t="s">
        <v>195</v>
      </c>
      <c r="D3" s="41"/>
      <c r="E3" s="41"/>
      <c r="F3" s="41"/>
      <c r="G3" s="41"/>
      <c r="H3" s="41"/>
      <c r="I3" s="41"/>
      <c r="J3" s="67">
        <v>43321</v>
      </c>
      <c r="K3" s="67"/>
      <c r="L3" s="67"/>
      <c r="M3" s="67"/>
      <c r="N3" s="67"/>
      <c r="O3" s="67"/>
      <c r="P3" s="67"/>
      <c r="Q3" s="35" t="s">
        <v>152</v>
      </c>
      <c r="R3" s="35"/>
      <c r="S3" s="2" t="s">
        <v>374</v>
      </c>
      <c r="T3" s="17">
        <v>43321</v>
      </c>
      <c r="U3" s="21" t="s">
        <v>97</v>
      </c>
      <c r="V3" s="34">
        <v>112554</v>
      </c>
      <c r="W3" s="20" t="s">
        <v>153</v>
      </c>
      <c r="X3" s="19" t="s">
        <v>112</v>
      </c>
      <c r="Y3" s="21" t="s">
        <v>102</v>
      </c>
      <c r="Z3" s="21"/>
      <c r="AA3" s="21"/>
      <c r="AB3" s="16" t="s">
        <v>104</v>
      </c>
      <c r="AC3" s="22"/>
      <c r="AD3" s="22"/>
      <c r="AE3" s="33"/>
    </row>
    <row r="4" spans="1:31" s="1" customFormat="1" ht="94.5" hidden="1" x14ac:dyDescent="0.3">
      <c r="A4" s="41" t="s">
        <v>169</v>
      </c>
      <c r="B4" s="42" t="s">
        <v>97</v>
      </c>
      <c r="C4" s="41" t="s">
        <v>195</v>
      </c>
      <c r="D4" s="41"/>
      <c r="E4" s="41"/>
      <c r="F4" s="41"/>
      <c r="G4" s="41"/>
      <c r="H4" s="41"/>
      <c r="I4" s="41"/>
      <c r="J4" s="67">
        <v>43321</v>
      </c>
      <c r="K4" s="67"/>
      <c r="L4" s="67"/>
      <c r="M4" s="67"/>
      <c r="N4" s="67"/>
      <c r="O4" s="67"/>
      <c r="P4" s="67"/>
      <c r="Q4" s="16" t="s">
        <v>96</v>
      </c>
      <c r="R4" s="16"/>
      <c r="S4" s="2" t="s">
        <v>374</v>
      </c>
      <c r="T4" s="17">
        <v>43321</v>
      </c>
      <c r="U4" s="21" t="s">
        <v>97</v>
      </c>
      <c r="V4" s="32" t="s">
        <v>138</v>
      </c>
      <c r="W4" s="32" t="s">
        <v>139</v>
      </c>
      <c r="X4" s="19" t="s">
        <v>112</v>
      </c>
      <c r="Y4" s="21" t="s">
        <v>102</v>
      </c>
      <c r="Z4" s="21" t="s">
        <v>100</v>
      </c>
      <c r="AA4" s="21" t="s">
        <v>103</v>
      </c>
      <c r="AB4" s="16" t="s">
        <v>104</v>
      </c>
      <c r="AC4" s="22"/>
      <c r="AD4" s="22"/>
      <c r="AE4" s="33"/>
    </row>
    <row r="5" spans="1:31" s="1" customFormat="1" ht="31.5" hidden="1" x14ac:dyDescent="0.3">
      <c r="A5" s="41" t="s">
        <v>171</v>
      </c>
      <c r="B5" s="43" t="s">
        <v>4</v>
      </c>
      <c r="C5" s="41" t="s">
        <v>195</v>
      </c>
      <c r="D5" s="41"/>
      <c r="E5" s="46"/>
      <c r="F5" s="46"/>
      <c r="G5" s="46"/>
      <c r="H5" s="46"/>
      <c r="I5" s="46"/>
      <c r="J5" s="66">
        <v>43321</v>
      </c>
      <c r="K5" s="66"/>
      <c r="L5" s="66"/>
      <c r="M5" s="66"/>
      <c r="N5" s="66"/>
      <c r="O5" s="66"/>
      <c r="P5" s="66"/>
      <c r="Q5" s="48" t="s">
        <v>86</v>
      </c>
      <c r="R5" s="48"/>
      <c r="S5" s="49" t="s">
        <v>374</v>
      </c>
      <c r="T5" s="47">
        <v>43321</v>
      </c>
      <c r="U5" s="49" t="s">
        <v>4</v>
      </c>
      <c r="V5" s="50">
        <v>110646</v>
      </c>
      <c r="W5" s="48" t="s">
        <v>87</v>
      </c>
      <c r="X5" s="51" t="s">
        <v>88</v>
      </c>
      <c r="Y5" s="51" t="s">
        <v>89</v>
      </c>
      <c r="Z5" s="52" t="s">
        <v>150</v>
      </c>
      <c r="AA5" s="53" t="s">
        <v>116</v>
      </c>
      <c r="AB5" s="49" t="s">
        <v>151</v>
      </c>
      <c r="AC5" s="49"/>
      <c r="AD5" s="49" t="s">
        <v>91</v>
      </c>
      <c r="AE5" s="33"/>
    </row>
    <row r="6" spans="1:31" s="95" customFormat="1" ht="31.5" hidden="1" x14ac:dyDescent="0.3">
      <c r="A6" s="83" t="s">
        <v>210</v>
      </c>
      <c r="B6" s="80" t="s">
        <v>224</v>
      </c>
      <c r="C6" s="83" t="s">
        <v>212</v>
      </c>
      <c r="D6" s="78"/>
      <c r="E6" s="78"/>
      <c r="F6" s="78"/>
      <c r="G6" s="78" t="s">
        <v>253</v>
      </c>
      <c r="H6" s="78"/>
      <c r="I6" s="78"/>
      <c r="J6" s="96">
        <v>43323</v>
      </c>
      <c r="K6" s="96"/>
      <c r="L6" s="96"/>
      <c r="M6" s="96"/>
      <c r="N6" s="96"/>
      <c r="O6" s="96"/>
      <c r="P6" s="96"/>
      <c r="Q6" s="76" t="s">
        <v>230</v>
      </c>
      <c r="R6" s="55"/>
      <c r="S6" s="133" t="s">
        <v>374</v>
      </c>
      <c r="T6" s="96">
        <v>43323</v>
      </c>
      <c r="U6" s="76"/>
      <c r="V6" s="77"/>
      <c r="W6" s="78"/>
      <c r="X6" s="88"/>
      <c r="Y6" s="77"/>
      <c r="Z6" s="77"/>
      <c r="AA6" s="77"/>
      <c r="AB6" s="18"/>
      <c r="AC6" s="77"/>
      <c r="AD6" s="121"/>
    </row>
    <row r="7" spans="1:31" s="93" customFormat="1" ht="31.5" x14ac:dyDescent="0.3">
      <c r="A7" s="83" t="s">
        <v>182</v>
      </c>
      <c r="B7" s="80" t="s">
        <v>35</v>
      </c>
      <c r="C7" s="83" t="s">
        <v>195</v>
      </c>
      <c r="D7" s="83"/>
      <c r="E7" s="83" t="s">
        <v>239</v>
      </c>
      <c r="F7" s="83"/>
      <c r="G7" s="83"/>
      <c r="H7" s="83"/>
      <c r="I7" s="83"/>
      <c r="J7" s="97">
        <v>43342</v>
      </c>
      <c r="K7" s="97" t="s">
        <v>427</v>
      </c>
      <c r="L7" s="139">
        <v>1</v>
      </c>
      <c r="M7" s="139">
        <v>1</v>
      </c>
      <c r="N7" s="97" t="s">
        <v>435</v>
      </c>
      <c r="O7" s="93" t="s">
        <v>436</v>
      </c>
      <c r="P7" s="97"/>
      <c r="Q7" s="76" t="s">
        <v>33</v>
      </c>
      <c r="R7" s="76"/>
      <c r="S7" s="76" t="s">
        <v>3</v>
      </c>
      <c r="T7" s="97">
        <v>43342</v>
      </c>
      <c r="U7" s="76" t="s">
        <v>35</v>
      </c>
      <c r="V7" s="77">
        <v>105922</v>
      </c>
      <c r="W7" s="78" t="s">
        <v>38</v>
      </c>
      <c r="X7" s="89" t="s">
        <v>36</v>
      </c>
      <c r="Y7" s="76" t="s">
        <v>37</v>
      </c>
      <c r="Z7" s="77"/>
      <c r="AA7" s="79"/>
      <c r="AB7" s="27" t="s">
        <v>3</v>
      </c>
      <c r="AC7" s="82"/>
      <c r="AD7" s="45" t="s">
        <v>85</v>
      </c>
      <c r="AE7" s="84"/>
    </row>
    <row r="8" spans="1:31" s="1" customFormat="1" ht="220.5" hidden="1" x14ac:dyDescent="0.3">
      <c r="A8" s="46" t="s">
        <v>172</v>
      </c>
      <c r="B8" s="64" t="s">
        <v>5</v>
      </c>
      <c r="C8" s="46" t="s">
        <v>195</v>
      </c>
      <c r="D8" s="46"/>
      <c r="E8" s="46"/>
      <c r="F8" s="46"/>
      <c r="G8" s="46"/>
      <c r="H8" s="46"/>
      <c r="I8" s="46"/>
      <c r="J8" s="68">
        <v>43328</v>
      </c>
      <c r="K8" s="68"/>
      <c r="L8" s="68"/>
      <c r="M8" s="68"/>
      <c r="N8" s="68"/>
      <c r="O8" s="68"/>
      <c r="P8" s="68"/>
      <c r="Q8" s="53" t="s">
        <v>144</v>
      </c>
      <c r="R8" s="53"/>
      <c r="S8" s="49" t="s">
        <v>374</v>
      </c>
      <c r="T8" s="65">
        <v>43328</v>
      </c>
      <c r="U8" s="49" t="s">
        <v>5</v>
      </c>
      <c r="V8" s="53" t="s">
        <v>147</v>
      </c>
      <c r="W8" s="53" t="s">
        <v>146</v>
      </c>
      <c r="X8" s="49" t="s">
        <v>71</v>
      </c>
      <c r="Y8" s="49" t="s">
        <v>12</v>
      </c>
      <c r="Z8" s="53" t="s">
        <v>72</v>
      </c>
      <c r="AA8" s="49" t="s">
        <v>120</v>
      </c>
      <c r="AB8" s="49" t="s">
        <v>58</v>
      </c>
      <c r="AC8" s="49" t="s">
        <v>74</v>
      </c>
      <c r="AD8" s="49" t="s">
        <v>75</v>
      </c>
      <c r="AE8" s="33"/>
    </row>
    <row r="9" spans="1:31" s="1" customFormat="1" ht="126" hidden="1" x14ac:dyDescent="0.3">
      <c r="A9" s="41" t="s">
        <v>175</v>
      </c>
      <c r="B9" s="43" t="s">
        <v>5</v>
      </c>
      <c r="C9" s="41" t="s">
        <v>195</v>
      </c>
      <c r="D9" s="41"/>
      <c r="E9" s="41"/>
      <c r="F9" s="41"/>
      <c r="G9" s="41"/>
      <c r="H9" s="41"/>
      <c r="I9" s="41"/>
      <c r="J9" s="70">
        <v>43328</v>
      </c>
      <c r="K9" s="70"/>
      <c r="L9" s="70"/>
      <c r="M9" s="70"/>
      <c r="N9" s="70"/>
      <c r="O9" s="70"/>
      <c r="P9" s="70"/>
      <c r="Q9" s="5" t="s">
        <v>7</v>
      </c>
      <c r="R9" s="5"/>
      <c r="S9" s="2" t="s">
        <v>374</v>
      </c>
      <c r="T9" s="11">
        <v>43328</v>
      </c>
      <c r="U9" s="2" t="s">
        <v>5</v>
      </c>
      <c r="V9" s="5">
        <v>100112</v>
      </c>
      <c r="W9" s="32" t="s">
        <v>148</v>
      </c>
      <c r="X9" s="2" t="s">
        <v>15</v>
      </c>
      <c r="Y9" s="2" t="s">
        <v>12</v>
      </c>
      <c r="Z9" s="2" t="s">
        <v>57</v>
      </c>
      <c r="AA9" s="2" t="s">
        <v>41</v>
      </c>
      <c r="AB9" s="2" t="s">
        <v>58</v>
      </c>
      <c r="AC9" s="2" t="s">
        <v>65</v>
      </c>
      <c r="AD9" s="2" t="s">
        <v>66</v>
      </c>
      <c r="AE9" s="33"/>
    </row>
    <row r="10" spans="1:31" s="1" customFormat="1" ht="78.75" hidden="1" x14ac:dyDescent="0.3">
      <c r="A10" s="41" t="s">
        <v>176</v>
      </c>
      <c r="B10" s="41" t="s">
        <v>13</v>
      </c>
      <c r="C10" s="41" t="s">
        <v>195</v>
      </c>
      <c r="D10" s="41"/>
      <c r="E10" s="41"/>
      <c r="F10" s="41"/>
      <c r="G10" s="41"/>
      <c r="H10" s="41"/>
      <c r="I10" s="41"/>
      <c r="J10" s="69">
        <v>43328</v>
      </c>
      <c r="K10" s="69"/>
      <c r="L10" s="69"/>
      <c r="M10" s="69"/>
      <c r="N10" s="69"/>
      <c r="O10" s="69"/>
      <c r="P10" s="69"/>
      <c r="Q10" s="36" t="s">
        <v>122</v>
      </c>
      <c r="R10" s="36"/>
      <c r="S10" s="2" t="s">
        <v>374</v>
      </c>
      <c r="T10" s="3">
        <v>43328</v>
      </c>
      <c r="U10" s="9" t="s">
        <v>13</v>
      </c>
      <c r="V10" s="34">
        <v>111702</v>
      </c>
      <c r="W10" s="20" t="s">
        <v>123</v>
      </c>
      <c r="X10" s="29" t="s">
        <v>124</v>
      </c>
      <c r="Y10" s="2" t="s">
        <v>12</v>
      </c>
      <c r="Z10" s="2" t="s">
        <v>100</v>
      </c>
      <c r="AA10" s="2" t="s">
        <v>125</v>
      </c>
      <c r="AB10" s="28" t="s">
        <v>157</v>
      </c>
      <c r="AC10" s="9"/>
      <c r="AD10" s="9"/>
      <c r="AE10" s="33"/>
    </row>
    <row r="11" spans="1:31" s="1" customFormat="1" ht="78.75" hidden="1" x14ac:dyDescent="0.3">
      <c r="A11" s="41" t="s">
        <v>179</v>
      </c>
      <c r="B11" s="43" t="s">
        <v>4</v>
      </c>
      <c r="C11" s="41" t="s">
        <v>195</v>
      </c>
      <c r="D11" s="41"/>
      <c r="E11" s="41"/>
      <c r="F11" s="41"/>
      <c r="G11" s="41"/>
      <c r="H11" s="41"/>
      <c r="I11" s="41"/>
      <c r="J11" s="69">
        <v>43328</v>
      </c>
      <c r="K11" s="69"/>
      <c r="L11" s="69"/>
      <c r="M11" s="69"/>
      <c r="N11" s="69"/>
      <c r="O11" s="69"/>
      <c r="P11" s="69"/>
      <c r="Q11" s="5" t="s">
        <v>90</v>
      </c>
      <c r="R11" s="5"/>
      <c r="S11" s="2" t="s">
        <v>374</v>
      </c>
      <c r="T11" s="3">
        <v>43328</v>
      </c>
      <c r="U11" s="2" t="s">
        <v>4</v>
      </c>
      <c r="V11" s="2">
        <v>111527</v>
      </c>
      <c r="W11" s="23" t="s">
        <v>109</v>
      </c>
      <c r="X11" s="2" t="s">
        <v>158</v>
      </c>
      <c r="Y11" s="2" t="s">
        <v>25</v>
      </c>
      <c r="Z11" s="2" t="s">
        <v>161</v>
      </c>
      <c r="AA11" s="2" t="s">
        <v>41</v>
      </c>
      <c r="AB11" s="40" t="s">
        <v>159</v>
      </c>
      <c r="AC11" s="9"/>
      <c r="AD11" s="2" t="s">
        <v>160</v>
      </c>
      <c r="AE11" s="33"/>
    </row>
    <row r="12" spans="1:31" s="1" customFormat="1" ht="63" hidden="1" x14ac:dyDescent="0.3">
      <c r="A12" s="41" t="s">
        <v>174</v>
      </c>
      <c r="B12" s="43" t="s">
        <v>17</v>
      </c>
      <c r="C12" s="41" t="s">
        <v>195</v>
      </c>
      <c r="D12" s="41"/>
      <c r="E12" s="41"/>
      <c r="F12" s="41"/>
      <c r="G12" s="41"/>
      <c r="H12" s="41"/>
      <c r="I12" s="41"/>
      <c r="J12" s="69">
        <v>43329</v>
      </c>
      <c r="K12" s="69"/>
      <c r="L12" s="69"/>
      <c r="M12" s="69"/>
      <c r="N12" s="69"/>
      <c r="O12" s="69"/>
      <c r="P12" s="69"/>
      <c r="Q12" s="2" t="s">
        <v>8</v>
      </c>
      <c r="R12" s="2"/>
      <c r="S12" s="2" t="s">
        <v>374</v>
      </c>
      <c r="T12" s="3">
        <v>43329</v>
      </c>
      <c r="U12" s="2" t="s">
        <v>17</v>
      </c>
      <c r="V12" s="5">
        <v>97516</v>
      </c>
      <c r="W12" s="32" t="s">
        <v>145</v>
      </c>
      <c r="X12" s="2" t="s">
        <v>16</v>
      </c>
      <c r="Y12" s="2" t="s">
        <v>12</v>
      </c>
      <c r="Z12" s="2"/>
      <c r="AA12" s="2" t="s">
        <v>118</v>
      </c>
      <c r="AB12" s="2" t="s">
        <v>58</v>
      </c>
      <c r="AC12" s="9"/>
      <c r="AD12" s="2" t="s">
        <v>82</v>
      </c>
      <c r="AE12" s="33"/>
    </row>
    <row r="13" spans="1:31" s="1" customFormat="1" ht="60" hidden="1" x14ac:dyDescent="0.3">
      <c r="A13" s="41" t="s">
        <v>177</v>
      </c>
      <c r="B13" s="43" t="s">
        <v>4</v>
      </c>
      <c r="C13" s="41" t="s">
        <v>195</v>
      </c>
      <c r="D13" s="41"/>
      <c r="E13" s="41"/>
      <c r="F13" s="41"/>
      <c r="G13" s="41"/>
      <c r="H13" s="41"/>
      <c r="I13" s="41"/>
      <c r="J13" s="69">
        <v>43329</v>
      </c>
      <c r="K13" s="69"/>
      <c r="L13" s="69"/>
      <c r="M13" s="69"/>
      <c r="N13" s="69"/>
      <c r="O13" s="69"/>
      <c r="P13" s="69"/>
      <c r="Q13" s="36" t="s">
        <v>135</v>
      </c>
      <c r="R13" s="36"/>
      <c r="S13" s="2" t="s">
        <v>374</v>
      </c>
      <c r="T13" s="3">
        <v>43329</v>
      </c>
      <c r="U13" s="10" t="s">
        <v>4</v>
      </c>
      <c r="V13" s="37">
        <v>112371</v>
      </c>
      <c r="W13" s="31" t="s">
        <v>132</v>
      </c>
      <c r="X13" s="38" t="s">
        <v>131</v>
      </c>
      <c r="Y13" s="2" t="s">
        <v>129</v>
      </c>
      <c r="Z13" s="2" t="s">
        <v>133</v>
      </c>
      <c r="AA13" s="38" t="s">
        <v>131</v>
      </c>
      <c r="AB13" s="28" t="s">
        <v>134</v>
      </c>
      <c r="AC13" s="9"/>
      <c r="AD13" s="9"/>
      <c r="AE13" s="33"/>
    </row>
    <row r="14" spans="1:31" s="1" customFormat="1" ht="63" hidden="1" x14ac:dyDescent="0.3">
      <c r="A14" s="41" t="s">
        <v>178</v>
      </c>
      <c r="B14" s="43" t="s">
        <v>4</v>
      </c>
      <c r="C14" s="41" t="s">
        <v>195</v>
      </c>
      <c r="D14" s="41"/>
      <c r="E14" s="41"/>
      <c r="F14" s="41"/>
      <c r="G14" s="41"/>
      <c r="H14" s="41"/>
      <c r="I14" s="41"/>
      <c r="J14" s="69">
        <v>43329</v>
      </c>
      <c r="K14" s="69"/>
      <c r="L14" s="69"/>
      <c r="M14" s="69"/>
      <c r="N14" s="69"/>
      <c r="O14" s="69"/>
      <c r="P14" s="69"/>
      <c r="Q14" s="36" t="s">
        <v>128</v>
      </c>
      <c r="R14" s="36"/>
      <c r="S14" s="2" t="s">
        <v>374</v>
      </c>
      <c r="T14" s="3">
        <v>43329</v>
      </c>
      <c r="U14" s="10" t="s">
        <v>4</v>
      </c>
      <c r="V14" s="39">
        <v>112398</v>
      </c>
      <c r="W14" s="25" t="s">
        <v>136</v>
      </c>
      <c r="X14" s="23" t="s">
        <v>127</v>
      </c>
      <c r="Y14" s="2" t="s">
        <v>129</v>
      </c>
      <c r="Z14" s="2" t="s">
        <v>133</v>
      </c>
      <c r="AA14" s="30" t="s">
        <v>130</v>
      </c>
      <c r="AB14" s="28">
        <v>43307</v>
      </c>
      <c r="AC14" s="9"/>
      <c r="AD14" s="2" t="s">
        <v>137</v>
      </c>
      <c r="AE14" s="33"/>
    </row>
    <row r="15" spans="1:31" s="1" customFormat="1" hidden="1" x14ac:dyDescent="0.3">
      <c r="A15" s="41" t="s">
        <v>180</v>
      </c>
      <c r="B15" s="44" t="s">
        <v>13</v>
      </c>
      <c r="C15" s="41" t="s">
        <v>195</v>
      </c>
      <c r="D15" s="41"/>
      <c r="E15" s="41"/>
      <c r="F15" s="41"/>
      <c r="G15" s="41"/>
      <c r="H15" s="41"/>
      <c r="I15" s="41"/>
      <c r="J15" s="71">
        <v>43335</v>
      </c>
      <c r="K15" s="71"/>
      <c r="L15" s="71"/>
      <c r="M15" s="71"/>
      <c r="N15" s="71"/>
      <c r="O15" s="71"/>
      <c r="P15" s="71"/>
      <c r="Q15" s="15" t="s">
        <v>67</v>
      </c>
      <c r="R15" s="15"/>
      <c r="S15" s="6" t="s">
        <v>374</v>
      </c>
      <c r="T15" s="12">
        <v>43335</v>
      </c>
      <c r="U15" s="6" t="s">
        <v>13</v>
      </c>
      <c r="V15" s="26">
        <v>111111</v>
      </c>
      <c r="W15" s="25" t="s">
        <v>70</v>
      </c>
      <c r="X15" s="14" t="s">
        <v>60</v>
      </c>
      <c r="Y15" s="6" t="s">
        <v>121</v>
      </c>
      <c r="Z15" s="6"/>
      <c r="AA15" s="6"/>
      <c r="AB15" s="13"/>
      <c r="AC15" s="13"/>
      <c r="AD15" s="2" t="s">
        <v>68</v>
      </c>
      <c r="AE15" s="33"/>
    </row>
    <row r="16" spans="1:31" s="95" customFormat="1" ht="63" x14ac:dyDescent="0.3">
      <c r="A16" s="83" t="s">
        <v>213</v>
      </c>
      <c r="B16" s="81"/>
      <c r="C16" s="83" t="s">
        <v>214</v>
      </c>
      <c r="D16" s="83"/>
      <c r="E16" s="83"/>
      <c r="F16" s="83"/>
      <c r="G16" s="81" t="s">
        <v>259</v>
      </c>
      <c r="H16" s="83"/>
      <c r="I16" s="83"/>
      <c r="J16" s="96">
        <v>43342</v>
      </c>
      <c r="K16" s="96" t="s">
        <v>437</v>
      </c>
      <c r="L16" s="138" t="s">
        <v>437</v>
      </c>
      <c r="M16" s="138" t="s">
        <v>437</v>
      </c>
      <c r="N16" s="96" t="s">
        <v>437</v>
      </c>
      <c r="O16" s="96" t="s">
        <v>437</v>
      </c>
      <c r="P16" s="96"/>
      <c r="Q16" s="79" t="s">
        <v>258</v>
      </c>
      <c r="R16" s="55"/>
      <c r="S16" s="133"/>
      <c r="T16" s="96">
        <v>43342</v>
      </c>
      <c r="U16" s="79"/>
      <c r="V16" s="90"/>
      <c r="W16" s="81"/>
      <c r="X16" s="90"/>
      <c r="Y16" s="79"/>
      <c r="Z16" s="79"/>
      <c r="AA16" s="79"/>
      <c r="AB16" s="79"/>
      <c r="AC16" s="82"/>
      <c r="AD16" s="45"/>
      <c r="AE16" s="93"/>
    </row>
    <row r="17" spans="1:31" s="93" customFormat="1" x14ac:dyDescent="0.3">
      <c r="A17" s="83" t="s">
        <v>215</v>
      </c>
      <c r="B17" s="81" t="s">
        <v>278</v>
      </c>
      <c r="C17" s="83" t="s">
        <v>214</v>
      </c>
      <c r="D17" s="83"/>
      <c r="E17" s="83"/>
      <c r="F17" s="83"/>
      <c r="G17" s="83" t="s">
        <v>253</v>
      </c>
      <c r="H17" s="83"/>
      <c r="I17" s="83"/>
      <c r="J17" s="96">
        <v>43342</v>
      </c>
      <c r="K17" s="96" t="s">
        <v>437</v>
      </c>
      <c r="L17" s="138" t="s">
        <v>437</v>
      </c>
      <c r="M17" s="138" t="s">
        <v>437</v>
      </c>
      <c r="N17" s="96" t="s">
        <v>437</v>
      </c>
      <c r="O17" s="96" t="s">
        <v>437</v>
      </c>
      <c r="P17" s="96"/>
      <c r="Q17" s="79" t="s">
        <v>260</v>
      </c>
      <c r="R17" s="55"/>
      <c r="S17" s="133"/>
      <c r="T17" s="96">
        <v>43342</v>
      </c>
      <c r="U17" s="79"/>
      <c r="V17" s="90"/>
      <c r="W17" s="81"/>
      <c r="X17" s="90"/>
      <c r="Y17" s="79"/>
      <c r="Z17" s="79"/>
      <c r="AA17" s="79"/>
      <c r="AB17" s="79"/>
      <c r="AC17" s="82"/>
      <c r="AD17" s="45"/>
    </row>
    <row r="18" spans="1:31" s="93" customFormat="1" x14ac:dyDescent="0.3">
      <c r="A18" s="83" t="s">
        <v>216</v>
      </c>
      <c r="B18" s="81" t="s">
        <v>279</v>
      </c>
      <c r="C18" s="83" t="s">
        <v>214</v>
      </c>
      <c r="D18" s="83"/>
      <c r="E18" s="83"/>
      <c r="F18" s="83"/>
      <c r="G18" s="83" t="s">
        <v>253</v>
      </c>
      <c r="H18" s="83"/>
      <c r="I18" s="83"/>
      <c r="J18" s="96">
        <v>43342</v>
      </c>
      <c r="K18" s="96" t="s">
        <v>437</v>
      </c>
      <c r="L18" s="138" t="s">
        <v>437</v>
      </c>
      <c r="M18" s="138" t="s">
        <v>437</v>
      </c>
      <c r="N18" s="96" t="s">
        <v>437</v>
      </c>
      <c r="O18" s="96" t="s">
        <v>437</v>
      </c>
      <c r="P18" s="96"/>
      <c r="Q18" s="79" t="s">
        <v>261</v>
      </c>
      <c r="R18" s="55"/>
      <c r="S18" s="133"/>
      <c r="T18" s="98">
        <v>43342</v>
      </c>
      <c r="U18" s="90"/>
      <c r="V18" s="90"/>
      <c r="W18" s="81"/>
      <c r="X18" s="90"/>
      <c r="Y18" s="6"/>
      <c r="Z18" s="79"/>
      <c r="AA18" s="79"/>
      <c r="AB18" s="79"/>
      <c r="AC18" s="82"/>
      <c r="AD18" s="45"/>
    </row>
    <row r="19" spans="1:31" s="93" customFormat="1" x14ac:dyDescent="0.3">
      <c r="A19" s="83" t="s">
        <v>219</v>
      </c>
      <c r="B19" s="80" t="s">
        <v>280</v>
      </c>
      <c r="C19" s="83" t="s">
        <v>214</v>
      </c>
      <c r="D19" s="78"/>
      <c r="E19" s="78"/>
      <c r="F19" s="78"/>
      <c r="G19" s="78"/>
      <c r="H19" s="78"/>
      <c r="I19" s="78"/>
      <c r="J19" s="96">
        <v>43342</v>
      </c>
      <c r="K19" s="96" t="s">
        <v>428</v>
      </c>
      <c r="L19" s="138"/>
      <c r="M19" s="138"/>
      <c r="N19" s="97" t="s">
        <v>444</v>
      </c>
      <c r="O19" s="96"/>
      <c r="P19" s="96"/>
      <c r="Q19" s="76" t="s">
        <v>265</v>
      </c>
      <c r="R19" s="55"/>
      <c r="S19" s="133"/>
      <c r="T19" s="96">
        <v>43342</v>
      </c>
      <c r="U19" s="76"/>
      <c r="V19" s="77"/>
      <c r="W19" s="78"/>
      <c r="X19" s="88"/>
      <c r="Y19" s="77"/>
      <c r="Z19" s="77"/>
      <c r="AA19" s="77"/>
      <c r="AB19" s="18"/>
      <c r="AC19" s="77"/>
      <c r="AD19" s="121"/>
      <c r="AE19" s="95"/>
    </row>
    <row r="20" spans="1:31" s="93" customFormat="1" ht="47.25" x14ac:dyDescent="0.3">
      <c r="A20" s="83" t="s">
        <v>208</v>
      </c>
      <c r="B20" s="80" t="s">
        <v>227</v>
      </c>
      <c r="C20" s="83" t="s">
        <v>212</v>
      </c>
      <c r="D20" s="78"/>
      <c r="E20" s="78"/>
      <c r="F20" s="78"/>
      <c r="G20" s="78"/>
      <c r="H20" s="78"/>
      <c r="I20" s="78"/>
      <c r="J20" s="96">
        <v>43343</v>
      </c>
      <c r="K20" s="96" t="s">
        <v>429</v>
      </c>
      <c r="L20" s="138">
        <v>1</v>
      </c>
      <c r="M20" s="138">
        <v>0.25</v>
      </c>
      <c r="N20" s="97" t="s">
        <v>444</v>
      </c>
      <c r="O20" s="96" t="s">
        <v>447</v>
      </c>
      <c r="P20" s="96"/>
      <c r="Q20" s="76" t="s">
        <v>228</v>
      </c>
      <c r="R20" s="55"/>
      <c r="S20" s="133"/>
      <c r="T20" s="96">
        <v>43343</v>
      </c>
      <c r="U20" s="76"/>
      <c r="V20" s="77"/>
      <c r="W20" s="78"/>
      <c r="X20" s="88"/>
      <c r="Y20" s="77"/>
      <c r="Z20" s="77"/>
      <c r="AA20" s="77"/>
      <c r="AB20" s="18"/>
      <c r="AC20" s="77"/>
      <c r="AD20" s="121"/>
      <c r="AE20" s="95"/>
    </row>
    <row r="21" spans="1:31" s="93" customFormat="1" ht="31.5" x14ac:dyDescent="0.3">
      <c r="A21" s="83" t="s">
        <v>211</v>
      </c>
      <c r="B21" s="80" t="s">
        <v>231</v>
      </c>
      <c r="C21" s="83" t="s">
        <v>212</v>
      </c>
      <c r="D21" s="83"/>
      <c r="E21" s="83"/>
      <c r="F21" s="83"/>
      <c r="G21" s="83"/>
      <c r="H21" s="83"/>
      <c r="I21" s="83"/>
      <c r="J21" s="97">
        <v>43349</v>
      </c>
      <c r="K21" s="97" t="s">
        <v>429</v>
      </c>
      <c r="L21" s="139">
        <v>1</v>
      </c>
      <c r="M21" s="139">
        <v>0.5</v>
      </c>
      <c r="N21" s="97" t="s">
        <v>444</v>
      </c>
      <c r="O21" s="67" t="s">
        <v>446</v>
      </c>
      <c r="P21" s="97"/>
      <c r="Q21" s="76" t="s">
        <v>232</v>
      </c>
      <c r="R21" s="55"/>
      <c r="S21" s="133"/>
      <c r="T21" s="97">
        <v>43343</v>
      </c>
      <c r="U21" s="76"/>
      <c r="V21" s="77"/>
      <c r="W21" s="78"/>
      <c r="X21" s="89"/>
      <c r="Y21" s="76"/>
      <c r="Z21" s="77"/>
      <c r="AA21" s="79"/>
      <c r="AB21" s="27"/>
      <c r="AC21" s="82"/>
      <c r="AD21" s="122"/>
    </row>
    <row r="22" spans="1:31" s="93" customFormat="1" x14ac:dyDescent="0.3">
      <c r="A22" s="83"/>
      <c r="B22" s="80"/>
      <c r="C22" s="83"/>
      <c r="D22" s="83"/>
      <c r="E22" s="83"/>
      <c r="F22" s="83"/>
      <c r="G22" s="83"/>
      <c r="H22" s="83"/>
      <c r="I22" s="83"/>
      <c r="J22" s="97" t="s">
        <v>450</v>
      </c>
      <c r="K22" s="97" t="s">
        <v>443</v>
      </c>
      <c r="L22" s="139">
        <v>4</v>
      </c>
      <c r="M22" s="139">
        <v>1</v>
      </c>
      <c r="N22" s="97" t="s">
        <v>444</v>
      </c>
      <c r="O22" s="67" t="s">
        <v>446</v>
      </c>
      <c r="P22" s="97"/>
      <c r="Q22" s="76" t="s">
        <v>442</v>
      </c>
      <c r="R22" s="55"/>
      <c r="S22" s="133"/>
      <c r="T22" s="97"/>
      <c r="U22" s="76"/>
      <c r="V22" s="77"/>
      <c r="W22" s="78"/>
      <c r="X22" s="89"/>
      <c r="Y22" s="76"/>
      <c r="Z22" s="77"/>
      <c r="AA22" s="79"/>
      <c r="AB22" s="27"/>
      <c r="AC22" s="82"/>
      <c r="AD22" s="122"/>
    </row>
    <row r="23" spans="1:31" s="93" customFormat="1" x14ac:dyDescent="0.3">
      <c r="A23" s="83"/>
      <c r="B23" s="80"/>
      <c r="C23" s="83"/>
      <c r="D23" s="83"/>
      <c r="E23" s="83"/>
      <c r="F23" s="83"/>
      <c r="G23" s="83"/>
      <c r="H23" s="83"/>
      <c r="I23" s="83"/>
      <c r="J23" s="97"/>
      <c r="K23" s="97" t="s">
        <v>429</v>
      </c>
      <c r="L23" s="139">
        <v>1</v>
      </c>
      <c r="M23" s="139">
        <v>1</v>
      </c>
      <c r="N23" s="97" t="s">
        <v>444</v>
      </c>
      <c r="O23" s="67" t="s">
        <v>447</v>
      </c>
      <c r="P23" s="55" t="s">
        <v>451</v>
      </c>
      <c r="Q23" s="76" t="s">
        <v>451</v>
      </c>
      <c r="R23" s="55"/>
      <c r="S23" s="133"/>
      <c r="T23" s="97"/>
      <c r="U23" s="76"/>
      <c r="V23" s="77"/>
      <c r="W23" s="78"/>
      <c r="X23" s="89"/>
      <c r="Y23" s="76"/>
      <c r="Z23" s="77"/>
      <c r="AA23" s="79"/>
      <c r="AB23" s="27"/>
      <c r="AC23" s="82"/>
      <c r="AD23" s="122"/>
    </row>
    <row r="24" spans="1:31" s="93" customFormat="1" x14ac:dyDescent="0.3">
      <c r="A24" s="112" t="s">
        <v>305</v>
      </c>
      <c r="B24" s="113"/>
      <c r="C24" s="112" t="s">
        <v>305</v>
      </c>
      <c r="D24" s="112"/>
      <c r="E24" s="112"/>
      <c r="F24" s="112"/>
      <c r="G24" s="112"/>
      <c r="H24" s="112"/>
      <c r="I24" s="112"/>
      <c r="J24" s="128">
        <v>43344</v>
      </c>
      <c r="K24" s="128"/>
      <c r="L24" s="137"/>
      <c r="M24" s="137"/>
      <c r="N24" s="128"/>
      <c r="O24" s="128"/>
      <c r="P24" s="128"/>
      <c r="Q24" s="75"/>
      <c r="R24" s="75"/>
      <c r="S24" s="75"/>
      <c r="T24" s="94"/>
      <c r="U24" s="75"/>
      <c r="V24" s="87"/>
      <c r="W24" s="112"/>
      <c r="X24" s="86"/>
      <c r="Y24" s="87"/>
      <c r="Z24" s="87"/>
      <c r="AA24" s="87"/>
      <c r="AB24" s="24"/>
      <c r="AC24" s="87"/>
      <c r="AD24" s="120"/>
      <c r="AE24" s="84"/>
    </row>
    <row r="25" spans="1:31" ht="94.5" x14ac:dyDescent="0.3">
      <c r="A25" s="83"/>
      <c r="B25" s="114"/>
      <c r="C25" s="83"/>
      <c r="D25" s="83"/>
      <c r="E25" s="83"/>
      <c r="F25" s="83"/>
      <c r="G25" s="83"/>
      <c r="H25" s="83"/>
      <c r="I25" s="83"/>
      <c r="J25" s="67">
        <v>43349</v>
      </c>
      <c r="K25" s="67" t="s">
        <v>429</v>
      </c>
      <c r="L25" s="136">
        <v>2</v>
      </c>
      <c r="M25" s="136">
        <v>2</v>
      </c>
      <c r="N25" s="67" t="s">
        <v>444</v>
      </c>
      <c r="O25" s="67" t="s">
        <v>446</v>
      </c>
      <c r="P25" s="67"/>
      <c r="Q25" s="55" t="s">
        <v>329</v>
      </c>
      <c r="R25" s="55" t="s">
        <v>349</v>
      </c>
      <c r="S25" s="79" t="s">
        <v>3</v>
      </c>
      <c r="T25" s="72" t="s">
        <v>379</v>
      </c>
      <c r="U25" s="74" t="s">
        <v>332</v>
      </c>
      <c r="V25" s="104" t="s">
        <v>341</v>
      </c>
      <c r="W25" s="117" t="s">
        <v>330</v>
      </c>
      <c r="X25" s="16" t="s">
        <v>342</v>
      </c>
      <c r="Y25" s="21" t="s">
        <v>333</v>
      </c>
      <c r="Z25" s="16" t="s">
        <v>72</v>
      </c>
      <c r="AA25" s="21"/>
      <c r="AB25" s="16"/>
      <c r="AC25" s="22"/>
      <c r="AD25" s="123"/>
      <c r="AE25" s="84" t="s">
        <v>334</v>
      </c>
    </row>
    <row r="26" spans="1:31" s="93" customFormat="1" ht="94.5" x14ac:dyDescent="0.3">
      <c r="A26" s="83" t="s">
        <v>302</v>
      </c>
      <c r="B26" s="81" t="s">
        <v>4</v>
      </c>
      <c r="C26" s="83" t="s">
        <v>195</v>
      </c>
      <c r="D26" s="83"/>
      <c r="E26" s="83"/>
      <c r="F26" s="83"/>
      <c r="G26" s="83"/>
      <c r="H26" s="83"/>
      <c r="I26" s="83"/>
      <c r="J26" s="98">
        <v>43350</v>
      </c>
      <c r="K26" s="98" t="s">
        <v>430</v>
      </c>
      <c r="L26" s="135"/>
      <c r="M26" s="135"/>
      <c r="N26" s="98"/>
      <c r="O26" s="98"/>
      <c r="P26" s="98"/>
      <c r="Q26" s="79" t="s">
        <v>303</v>
      </c>
      <c r="R26" s="55" t="s">
        <v>350</v>
      </c>
      <c r="S26" s="79" t="s">
        <v>3</v>
      </c>
      <c r="T26" s="96">
        <v>43350</v>
      </c>
      <c r="U26" s="76" t="s">
        <v>4</v>
      </c>
      <c r="V26" s="76">
        <v>113394</v>
      </c>
      <c r="W26" s="80" t="s">
        <v>304</v>
      </c>
      <c r="X26" s="90" t="s">
        <v>305</v>
      </c>
      <c r="Y26" s="79" t="s">
        <v>25</v>
      </c>
      <c r="Z26" s="79" t="s">
        <v>406</v>
      </c>
      <c r="AA26" s="79" t="s">
        <v>306</v>
      </c>
      <c r="AB26" s="79" t="s">
        <v>306</v>
      </c>
      <c r="AC26" s="82"/>
      <c r="AD26" s="45" t="s">
        <v>307</v>
      </c>
      <c r="AE26" s="84" t="s">
        <v>283</v>
      </c>
    </row>
    <row r="27" spans="1:31" s="93" customFormat="1" ht="120" x14ac:dyDescent="0.3">
      <c r="A27" s="83" t="s">
        <v>191</v>
      </c>
      <c r="B27" s="83" t="s">
        <v>4</v>
      </c>
      <c r="C27" s="83" t="s">
        <v>195</v>
      </c>
      <c r="D27" s="83"/>
      <c r="E27" s="83"/>
      <c r="F27" s="83"/>
      <c r="G27" s="83"/>
      <c r="H27" s="83"/>
      <c r="I27" s="83"/>
      <c r="J27" s="96">
        <v>43356</v>
      </c>
      <c r="K27" s="96" t="s">
        <v>429</v>
      </c>
      <c r="L27" s="138">
        <v>1</v>
      </c>
      <c r="M27" s="138">
        <v>1</v>
      </c>
      <c r="N27" s="96" t="s">
        <v>444</v>
      </c>
      <c r="O27" s="96" t="s">
        <v>447</v>
      </c>
      <c r="P27" s="96"/>
      <c r="Q27" s="79" t="s">
        <v>293</v>
      </c>
      <c r="R27" s="55" t="s">
        <v>358</v>
      </c>
      <c r="S27" s="79" t="s">
        <v>3</v>
      </c>
      <c r="T27" s="96" t="s">
        <v>380</v>
      </c>
      <c r="U27" s="77" t="s">
        <v>4</v>
      </c>
      <c r="V27" s="118">
        <v>111527</v>
      </c>
      <c r="W27" s="108" t="s">
        <v>109</v>
      </c>
      <c r="X27" s="90" t="s">
        <v>294</v>
      </c>
      <c r="Y27" s="79" t="s">
        <v>25</v>
      </c>
      <c r="Z27" s="82"/>
      <c r="AA27" s="79" t="s">
        <v>295</v>
      </c>
      <c r="AB27" s="79" t="s">
        <v>45</v>
      </c>
      <c r="AC27" s="82"/>
      <c r="AD27" s="45" t="s">
        <v>296</v>
      </c>
      <c r="AE27" s="84" t="s">
        <v>283</v>
      </c>
    </row>
    <row r="28" spans="1:31" s="93" customFormat="1" ht="221.25" customHeight="1" x14ac:dyDescent="0.3">
      <c r="A28" s="83" t="s">
        <v>183</v>
      </c>
      <c r="B28" s="80" t="s">
        <v>13</v>
      </c>
      <c r="C28" s="83" t="s">
        <v>195</v>
      </c>
      <c r="D28" s="83"/>
      <c r="E28" s="83"/>
      <c r="F28" s="83"/>
      <c r="G28" s="83"/>
      <c r="H28" s="83"/>
      <c r="I28" s="83"/>
      <c r="J28" s="97">
        <v>43356</v>
      </c>
      <c r="K28" s="97" t="s">
        <v>427</v>
      </c>
      <c r="L28" s="139">
        <v>1</v>
      </c>
      <c r="M28" s="139">
        <v>1</v>
      </c>
      <c r="N28" s="97" t="s">
        <v>444</v>
      </c>
      <c r="O28" s="97" t="s">
        <v>446</v>
      </c>
      <c r="P28" s="97"/>
      <c r="Q28" s="76" t="s">
        <v>34</v>
      </c>
      <c r="R28" s="55" t="s">
        <v>351</v>
      </c>
      <c r="S28" s="76" t="s">
        <v>11</v>
      </c>
      <c r="T28" s="97">
        <v>43356</v>
      </c>
      <c r="U28" s="76" t="s">
        <v>13</v>
      </c>
      <c r="V28" s="77">
        <v>105953</v>
      </c>
      <c r="W28" s="78" t="s">
        <v>40</v>
      </c>
      <c r="X28" s="88" t="s">
        <v>346</v>
      </c>
      <c r="Y28" s="76" t="s">
        <v>39</v>
      </c>
      <c r="Z28" s="58" t="s">
        <v>347</v>
      </c>
      <c r="AA28" s="79"/>
      <c r="AB28" s="27"/>
      <c r="AC28" s="82"/>
      <c r="AD28" s="45" t="s">
        <v>348</v>
      </c>
      <c r="AE28" s="84"/>
    </row>
    <row r="29" spans="1:31" s="95" customFormat="1" ht="47.25" x14ac:dyDescent="0.3">
      <c r="A29" s="83"/>
      <c r="B29" s="81"/>
      <c r="C29" s="83" t="s">
        <v>212</v>
      </c>
      <c r="D29" s="83"/>
      <c r="E29" s="83"/>
      <c r="F29" s="83"/>
      <c r="G29" s="83"/>
      <c r="H29" s="83"/>
      <c r="I29" s="83"/>
      <c r="J29" s="98">
        <v>43356</v>
      </c>
      <c r="K29" s="97" t="s">
        <v>427</v>
      </c>
      <c r="L29" s="139">
        <v>2</v>
      </c>
      <c r="M29" s="139">
        <v>1</v>
      </c>
      <c r="N29" s="97" t="s">
        <v>444</v>
      </c>
      <c r="O29" s="97" t="s">
        <v>446</v>
      </c>
      <c r="P29" s="98"/>
      <c r="Q29" s="21" t="s">
        <v>314</v>
      </c>
      <c r="R29" s="55"/>
      <c r="S29" s="79" t="s">
        <v>3</v>
      </c>
      <c r="T29" s="98">
        <v>43356</v>
      </c>
      <c r="U29" s="76" t="s">
        <v>223</v>
      </c>
      <c r="V29" s="107" t="s">
        <v>315</v>
      </c>
      <c r="W29" s="108" t="s">
        <v>316</v>
      </c>
      <c r="X29" s="88"/>
      <c r="Y29" s="21" t="s">
        <v>372</v>
      </c>
      <c r="Z29" s="77"/>
      <c r="AA29" s="77"/>
      <c r="AB29" s="16" t="s">
        <v>317</v>
      </c>
      <c r="AC29" s="77"/>
      <c r="AD29" s="121"/>
      <c r="AE29" s="93"/>
    </row>
    <row r="30" spans="1:31" s="93" customFormat="1" x14ac:dyDescent="0.3">
      <c r="A30" s="83" t="s">
        <v>207</v>
      </c>
      <c r="B30" s="81" t="s">
        <v>223</v>
      </c>
      <c r="C30" s="83" t="s">
        <v>212</v>
      </c>
      <c r="D30" s="83"/>
      <c r="E30" s="83"/>
      <c r="F30" s="83"/>
      <c r="G30" s="83" t="s">
        <v>252</v>
      </c>
      <c r="H30" s="83"/>
      <c r="I30" s="83"/>
      <c r="J30" s="96">
        <v>43356</v>
      </c>
      <c r="K30" s="96" t="s">
        <v>427</v>
      </c>
      <c r="L30" s="139">
        <v>1</v>
      </c>
      <c r="M30" s="139">
        <v>0.5</v>
      </c>
      <c r="N30" s="97" t="s">
        <v>435</v>
      </c>
      <c r="O30" s="97" t="s">
        <v>436</v>
      </c>
      <c r="P30" s="96"/>
      <c r="Q30" s="79" t="s">
        <v>226</v>
      </c>
      <c r="R30" s="55"/>
      <c r="S30" s="79" t="s">
        <v>3</v>
      </c>
      <c r="T30" s="98">
        <v>43356</v>
      </c>
      <c r="U30" s="90"/>
      <c r="V30" s="90"/>
      <c r="W30" s="81"/>
      <c r="X30" s="90"/>
      <c r="Y30" s="6"/>
      <c r="Z30" s="79"/>
      <c r="AA30" s="127" t="s">
        <v>404</v>
      </c>
      <c r="AB30" s="79"/>
      <c r="AC30" s="82"/>
      <c r="AD30" s="45"/>
    </row>
    <row r="31" spans="1:31" s="93" customFormat="1" ht="31.5" x14ac:dyDescent="0.3">
      <c r="A31" s="83"/>
      <c r="B31" s="81"/>
      <c r="C31" s="83"/>
      <c r="D31" s="83"/>
      <c r="E31" s="83"/>
      <c r="F31" s="83"/>
      <c r="G31" s="83"/>
      <c r="H31" s="83"/>
      <c r="I31" s="83"/>
      <c r="J31" s="115">
        <v>43356</v>
      </c>
      <c r="K31" s="115" t="s">
        <v>429</v>
      </c>
      <c r="L31" s="158">
        <v>1</v>
      </c>
      <c r="M31" s="158">
        <v>0.25</v>
      </c>
      <c r="N31" s="115" t="s">
        <v>444</v>
      </c>
      <c r="O31" s="115" t="s">
        <v>447</v>
      </c>
      <c r="P31" s="115"/>
      <c r="Q31" s="106" t="s">
        <v>326</v>
      </c>
      <c r="R31" s="55" t="s">
        <v>353</v>
      </c>
      <c r="S31" s="16" t="s">
        <v>3</v>
      </c>
      <c r="T31" s="115">
        <v>43356</v>
      </c>
      <c r="U31" s="109" t="s">
        <v>328</v>
      </c>
      <c r="V31" s="118">
        <v>114577</v>
      </c>
      <c r="W31" s="108" t="s">
        <v>327</v>
      </c>
      <c r="X31" s="21" t="s">
        <v>112</v>
      </c>
      <c r="Y31" s="16" t="s">
        <v>322</v>
      </c>
      <c r="Z31" s="79"/>
      <c r="AA31" s="79"/>
      <c r="AB31" s="79"/>
      <c r="AC31" s="82"/>
      <c r="AD31" s="45"/>
    </row>
    <row r="32" spans="1:31" s="93" customFormat="1" ht="168" x14ac:dyDescent="0.3">
      <c r="A32" s="83"/>
      <c r="B32" s="81"/>
      <c r="C32" s="83"/>
      <c r="D32" s="83"/>
      <c r="E32" s="83"/>
      <c r="F32" s="83"/>
      <c r="G32" s="83"/>
      <c r="H32" s="83"/>
      <c r="I32" s="83"/>
      <c r="J32" s="96">
        <v>43356</v>
      </c>
      <c r="K32" s="96" t="s">
        <v>429</v>
      </c>
      <c r="L32" s="158">
        <v>1</v>
      </c>
      <c r="M32" s="158">
        <v>0.25</v>
      </c>
      <c r="N32" s="115" t="s">
        <v>444</v>
      </c>
      <c r="O32" s="115" t="s">
        <v>447</v>
      </c>
      <c r="P32" s="96"/>
      <c r="Q32" s="106" t="s">
        <v>318</v>
      </c>
      <c r="R32" s="55" t="s">
        <v>353</v>
      </c>
      <c r="S32" s="79" t="s">
        <v>3</v>
      </c>
      <c r="T32" s="98" t="s">
        <v>381</v>
      </c>
      <c r="U32" s="79" t="s">
        <v>4</v>
      </c>
      <c r="V32" s="104" t="s">
        <v>319</v>
      </c>
      <c r="W32" s="108" t="s">
        <v>320</v>
      </c>
      <c r="X32" s="21" t="s">
        <v>321</v>
      </c>
      <c r="Y32" s="79" t="s">
        <v>322</v>
      </c>
      <c r="Z32" s="79"/>
      <c r="AA32" s="79"/>
      <c r="AB32" s="99">
        <v>43325</v>
      </c>
      <c r="AC32" s="82"/>
      <c r="AD32" s="45" t="s">
        <v>378</v>
      </c>
    </row>
    <row r="33" spans="1:31" s="93" customFormat="1" x14ac:dyDescent="0.3">
      <c r="A33" s="83" t="s">
        <v>202</v>
      </c>
      <c r="B33" s="81" t="s">
        <v>222</v>
      </c>
      <c r="C33" s="83" t="s">
        <v>204</v>
      </c>
      <c r="D33" s="83"/>
      <c r="E33" s="83" t="s">
        <v>256</v>
      </c>
      <c r="F33" s="83"/>
      <c r="G33" s="83"/>
      <c r="H33" s="83"/>
      <c r="I33" s="83"/>
      <c r="J33" s="98">
        <v>43356</v>
      </c>
      <c r="K33" s="98" t="s">
        <v>429</v>
      </c>
      <c r="L33" s="135">
        <v>1</v>
      </c>
      <c r="M33" s="135">
        <v>1</v>
      </c>
      <c r="N33" s="98" t="s">
        <v>444</v>
      </c>
      <c r="O33" s="115" t="s">
        <v>447</v>
      </c>
      <c r="P33" s="98"/>
      <c r="Q33" s="79" t="s">
        <v>257</v>
      </c>
      <c r="R33" s="55"/>
      <c r="S33" s="79" t="s">
        <v>11</v>
      </c>
      <c r="T33" s="98">
        <v>43356</v>
      </c>
      <c r="U33" s="90"/>
      <c r="V33" s="90"/>
      <c r="W33" s="81"/>
      <c r="X33" s="90"/>
      <c r="Y33" s="6"/>
      <c r="Z33" s="79"/>
      <c r="AA33" s="79"/>
      <c r="AB33" s="79"/>
      <c r="AC33" s="82"/>
      <c r="AD33" s="45"/>
    </row>
    <row r="34" spans="1:31" s="93" customFormat="1" ht="63" x14ac:dyDescent="0.3">
      <c r="A34" s="83" t="s">
        <v>200</v>
      </c>
      <c r="B34" s="81" t="s">
        <v>221</v>
      </c>
      <c r="C34" s="83" t="s">
        <v>204</v>
      </c>
      <c r="D34" s="83"/>
      <c r="E34" s="83" t="s">
        <v>256</v>
      </c>
      <c r="F34" s="83"/>
      <c r="G34" s="83"/>
      <c r="H34" s="83"/>
      <c r="I34" s="83"/>
      <c r="J34" s="96">
        <v>43356</v>
      </c>
      <c r="K34" s="98" t="s">
        <v>429</v>
      </c>
      <c r="L34" s="138">
        <v>4</v>
      </c>
      <c r="M34" s="138">
        <v>1</v>
      </c>
      <c r="N34" s="96" t="s">
        <v>444</v>
      </c>
      <c r="O34" s="96" t="s">
        <v>446</v>
      </c>
      <c r="P34" s="96"/>
      <c r="Q34" s="79" t="s">
        <v>390</v>
      </c>
      <c r="R34" s="55"/>
      <c r="S34" s="79" t="s">
        <v>11</v>
      </c>
      <c r="T34" s="98">
        <v>43356</v>
      </c>
      <c r="U34" s="79"/>
      <c r="V34" s="90"/>
      <c r="W34" s="81"/>
      <c r="X34" s="90"/>
      <c r="Y34" s="79"/>
      <c r="Z34" s="79"/>
      <c r="AA34" s="79"/>
      <c r="AB34" s="79"/>
      <c r="AC34" s="82"/>
      <c r="AD34" s="45"/>
    </row>
    <row r="35" spans="1:31" s="93" customFormat="1" x14ac:dyDescent="0.3">
      <c r="A35" s="83" t="s">
        <v>209</v>
      </c>
      <c r="B35" s="80"/>
      <c r="C35" s="83" t="s">
        <v>212</v>
      </c>
      <c r="D35" s="83"/>
      <c r="E35" s="83"/>
      <c r="F35" s="83"/>
      <c r="G35" s="83" t="s">
        <v>252</v>
      </c>
      <c r="H35" s="83"/>
      <c r="I35" s="83"/>
      <c r="J35" s="97">
        <v>43356</v>
      </c>
      <c r="K35" s="98" t="s">
        <v>429</v>
      </c>
      <c r="L35" s="139">
        <v>1</v>
      </c>
      <c r="M35" s="139">
        <v>0.5</v>
      </c>
      <c r="N35" s="97" t="s">
        <v>444</v>
      </c>
      <c r="O35" s="97" t="s">
        <v>447</v>
      </c>
      <c r="P35" s="97"/>
      <c r="Q35" s="76" t="s">
        <v>229</v>
      </c>
      <c r="R35" s="55"/>
      <c r="S35" s="76" t="s">
        <v>3</v>
      </c>
      <c r="T35" s="97">
        <v>43356</v>
      </c>
      <c r="U35" s="76"/>
      <c r="V35" s="77"/>
      <c r="W35" s="78"/>
      <c r="X35" s="89"/>
      <c r="Y35" s="76"/>
      <c r="Z35" s="77"/>
      <c r="AA35" s="79"/>
      <c r="AB35" s="27"/>
      <c r="AC35" s="82"/>
      <c r="AD35" s="45"/>
    </row>
    <row r="36" spans="1:31" s="93" customFormat="1" ht="31.5" x14ac:dyDescent="0.3">
      <c r="A36" s="83" t="s">
        <v>272</v>
      </c>
      <c r="B36" s="80" t="s">
        <v>223</v>
      </c>
      <c r="C36" s="83" t="s">
        <v>212</v>
      </c>
      <c r="D36" s="83"/>
      <c r="E36" s="83"/>
      <c r="F36" s="83"/>
      <c r="G36" s="83"/>
      <c r="H36" s="83"/>
      <c r="I36" s="83"/>
      <c r="J36" s="97">
        <v>43356</v>
      </c>
      <c r="K36" s="98" t="s">
        <v>429</v>
      </c>
      <c r="L36" s="139">
        <v>1</v>
      </c>
      <c r="M36" s="139">
        <v>0.25</v>
      </c>
      <c r="N36" s="97" t="s">
        <v>444</v>
      </c>
      <c r="O36" s="97" t="s">
        <v>446</v>
      </c>
      <c r="P36" s="97"/>
      <c r="Q36" s="76" t="s">
        <v>273</v>
      </c>
      <c r="R36" s="55"/>
      <c r="S36" s="76"/>
      <c r="T36" s="97">
        <v>43356</v>
      </c>
      <c r="U36" s="76"/>
      <c r="V36" s="77"/>
      <c r="W36" s="78"/>
      <c r="X36" s="89"/>
      <c r="Y36" s="76"/>
      <c r="Z36" s="77"/>
      <c r="AA36" s="79"/>
      <c r="AB36" s="27"/>
      <c r="AC36" s="82"/>
      <c r="AD36" s="122"/>
    </row>
    <row r="37" spans="1:31" s="93" customFormat="1" x14ac:dyDescent="0.3">
      <c r="A37" s="83" t="s">
        <v>305</v>
      </c>
      <c r="B37" s="81"/>
      <c r="C37" s="83" t="s">
        <v>195</v>
      </c>
      <c r="D37" s="83"/>
      <c r="E37" s="83"/>
      <c r="F37" s="83"/>
      <c r="G37" s="83"/>
      <c r="H37" s="83"/>
      <c r="I37" s="83"/>
      <c r="J37" s="98">
        <v>43356</v>
      </c>
      <c r="K37" s="98" t="s">
        <v>431</v>
      </c>
      <c r="L37" s="135"/>
      <c r="M37" s="135"/>
      <c r="N37" s="98"/>
      <c r="O37" s="98"/>
      <c r="P37" s="98"/>
      <c r="Q37" s="74" t="s">
        <v>403</v>
      </c>
      <c r="R37" s="57" t="s">
        <v>371</v>
      </c>
      <c r="S37" s="79"/>
      <c r="T37" s="98">
        <v>43356</v>
      </c>
      <c r="U37" s="76"/>
      <c r="V37" s="107"/>
      <c r="W37" s="108"/>
      <c r="X37" s="88" t="s">
        <v>344</v>
      </c>
      <c r="Y37" s="21" t="s">
        <v>345</v>
      </c>
      <c r="Z37" s="77"/>
      <c r="AA37" s="77"/>
      <c r="AB37" s="16"/>
      <c r="AC37" s="77"/>
      <c r="AD37" s="121"/>
    </row>
    <row r="38" spans="1:31" s="95" customFormat="1" ht="31.5" x14ac:dyDescent="0.3">
      <c r="A38" s="83" t="s">
        <v>184</v>
      </c>
      <c r="B38" s="81" t="s">
        <v>5</v>
      </c>
      <c r="C38" s="83" t="s">
        <v>195</v>
      </c>
      <c r="D38" s="83"/>
      <c r="E38" s="83"/>
      <c r="F38" s="83"/>
      <c r="G38" s="83"/>
      <c r="H38" s="83"/>
      <c r="I38" s="83"/>
      <c r="J38" s="96">
        <v>43356</v>
      </c>
      <c r="K38" s="96" t="s">
        <v>428</v>
      </c>
      <c r="L38" s="138"/>
      <c r="M38" s="138"/>
      <c r="N38" s="96"/>
      <c r="O38" s="96"/>
      <c r="P38" s="96"/>
      <c r="Q38" s="79" t="s">
        <v>6</v>
      </c>
      <c r="R38" s="55" t="s">
        <v>352</v>
      </c>
      <c r="S38" s="79" t="s">
        <v>3</v>
      </c>
      <c r="T38" s="98">
        <v>43356</v>
      </c>
      <c r="U38" s="79" t="s">
        <v>5</v>
      </c>
      <c r="V38" s="104" t="s">
        <v>142</v>
      </c>
      <c r="W38" s="105" t="s">
        <v>143</v>
      </c>
      <c r="X38" s="90" t="s">
        <v>14</v>
      </c>
      <c r="Y38" s="79" t="s">
        <v>12</v>
      </c>
      <c r="Z38" s="79"/>
      <c r="AA38" s="79"/>
      <c r="AB38" s="79" t="s">
        <v>73</v>
      </c>
      <c r="AC38" s="82"/>
      <c r="AD38" s="45" t="s">
        <v>81</v>
      </c>
      <c r="AE38" s="84"/>
    </row>
    <row r="39" spans="1:31" s="93" customFormat="1" ht="78.75" x14ac:dyDescent="0.3">
      <c r="A39" s="83" t="s">
        <v>186</v>
      </c>
      <c r="B39" s="81" t="s">
        <v>18</v>
      </c>
      <c r="C39" s="83" t="s">
        <v>195</v>
      </c>
      <c r="D39" s="83"/>
      <c r="E39" s="83"/>
      <c r="F39" s="83"/>
      <c r="G39" s="83"/>
      <c r="H39" s="83"/>
      <c r="I39" s="83"/>
      <c r="J39" s="98">
        <v>43357</v>
      </c>
      <c r="K39" s="98"/>
      <c r="L39" s="135"/>
      <c r="M39" s="135"/>
      <c r="N39" s="98"/>
      <c r="O39" s="98"/>
      <c r="P39" s="98"/>
      <c r="Q39" s="79" t="s">
        <v>9</v>
      </c>
      <c r="R39" s="55" t="s">
        <v>356</v>
      </c>
      <c r="S39" s="79" t="s">
        <v>3</v>
      </c>
      <c r="T39" s="98">
        <v>43357</v>
      </c>
      <c r="U39" s="79" t="s">
        <v>18</v>
      </c>
      <c r="V39" s="76"/>
      <c r="W39" s="80"/>
      <c r="X39" s="90" t="s">
        <v>19</v>
      </c>
      <c r="Y39" s="79" t="s">
        <v>12</v>
      </c>
      <c r="Z39" s="79"/>
      <c r="AA39" s="79"/>
      <c r="AB39" s="79" t="s">
        <v>58</v>
      </c>
      <c r="AC39" s="82"/>
      <c r="AD39" s="45" t="s">
        <v>83</v>
      </c>
      <c r="AE39" s="84"/>
    </row>
    <row r="40" spans="1:31" s="93" customFormat="1" ht="31.5" x14ac:dyDescent="0.3">
      <c r="A40" s="83"/>
      <c r="B40" s="81"/>
      <c r="C40" s="83"/>
      <c r="D40" s="83"/>
      <c r="E40" s="83"/>
      <c r="F40" s="83"/>
      <c r="G40" s="83"/>
      <c r="H40" s="83"/>
      <c r="I40" s="83"/>
      <c r="J40" s="98">
        <v>43357</v>
      </c>
      <c r="K40" s="98" t="s">
        <v>432</v>
      </c>
      <c r="L40" s="135"/>
      <c r="M40" s="135"/>
      <c r="N40" s="98"/>
      <c r="O40" s="98"/>
      <c r="P40" s="98"/>
      <c r="Q40" s="21" t="s">
        <v>7</v>
      </c>
      <c r="R40" s="55" t="s">
        <v>354</v>
      </c>
      <c r="S40" s="79"/>
      <c r="T40" s="98">
        <v>43357</v>
      </c>
      <c r="U40" s="76" t="s">
        <v>5</v>
      </c>
      <c r="V40" s="107"/>
      <c r="W40" s="108" t="s">
        <v>148</v>
      </c>
      <c r="X40" s="88"/>
      <c r="Y40" s="21" t="s">
        <v>333</v>
      </c>
      <c r="Z40" s="77"/>
      <c r="AA40" s="77"/>
      <c r="AB40" s="16"/>
      <c r="AC40" s="77"/>
      <c r="AD40" s="121"/>
      <c r="AE40" s="93" t="s">
        <v>334</v>
      </c>
    </row>
    <row r="41" spans="1:31" s="93" customFormat="1" ht="47.25" x14ac:dyDescent="0.3">
      <c r="A41" s="83"/>
      <c r="B41" s="81"/>
      <c r="C41" s="83"/>
      <c r="D41" s="83"/>
      <c r="E41" s="83"/>
      <c r="F41" s="83"/>
      <c r="G41" s="83"/>
      <c r="H41" s="83"/>
      <c r="I41" s="83"/>
      <c r="J41" s="98">
        <v>43357</v>
      </c>
      <c r="K41" s="98" t="s">
        <v>432</v>
      </c>
      <c r="L41" s="135"/>
      <c r="M41" s="135"/>
      <c r="N41" s="98"/>
      <c r="O41" s="98"/>
      <c r="P41" s="98"/>
      <c r="Q41" s="21" t="s">
        <v>335</v>
      </c>
      <c r="R41" s="55" t="s">
        <v>355</v>
      </c>
      <c r="S41" s="79"/>
      <c r="T41" s="98">
        <v>43357</v>
      </c>
      <c r="U41" s="76" t="s">
        <v>331</v>
      </c>
      <c r="V41" s="107"/>
      <c r="W41" s="108" t="s">
        <v>336</v>
      </c>
      <c r="X41" s="88"/>
      <c r="Y41" s="21" t="s">
        <v>333</v>
      </c>
      <c r="Z41" s="77"/>
      <c r="AA41" s="77"/>
      <c r="AB41" s="16"/>
      <c r="AC41" s="77"/>
      <c r="AD41" s="121"/>
      <c r="AE41" s="93" t="s">
        <v>334</v>
      </c>
    </row>
    <row r="42" spans="1:31" s="95" customFormat="1" ht="47.25" x14ac:dyDescent="0.3">
      <c r="A42" s="83" t="s">
        <v>185</v>
      </c>
      <c r="B42" s="81" t="s">
        <v>18</v>
      </c>
      <c r="C42" s="83" t="s">
        <v>195</v>
      </c>
      <c r="D42" s="83"/>
      <c r="E42" s="83"/>
      <c r="F42" s="83"/>
      <c r="G42" s="83"/>
      <c r="H42" s="83"/>
      <c r="I42" s="83"/>
      <c r="J42" s="96">
        <v>43357</v>
      </c>
      <c r="K42" s="96" t="s">
        <v>432</v>
      </c>
      <c r="L42" s="138"/>
      <c r="M42" s="138"/>
      <c r="N42" s="96"/>
      <c r="O42" s="96"/>
      <c r="P42" s="96"/>
      <c r="Q42" s="79" t="s">
        <v>10</v>
      </c>
      <c r="R42" s="55" t="s">
        <v>357</v>
      </c>
      <c r="S42" s="79" t="s">
        <v>11</v>
      </c>
      <c r="T42" s="96" t="s">
        <v>382</v>
      </c>
      <c r="U42" s="76" t="s">
        <v>18</v>
      </c>
      <c r="V42" s="104" t="s">
        <v>140</v>
      </c>
      <c r="W42" s="105" t="s">
        <v>141</v>
      </c>
      <c r="X42" s="90" t="s">
        <v>20</v>
      </c>
      <c r="Y42" s="79" t="s">
        <v>12</v>
      </c>
      <c r="Z42" s="79"/>
      <c r="AA42" s="79"/>
      <c r="AB42" s="79" t="s">
        <v>73</v>
      </c>
      <c r="AC42" s="82"/>
      <c r="AD42" s="45" t="s">
        <v>84</v>
      </c>
      <c r="AE42" s="84"/>
    </row>
    <row r="43" spans="1:31" s="93" customFormat="1" ht="47.25" x14ac:dyDescent="0.3">
      <c r="A43" s="83" t="s">
        <v>170</v>
      </c>
      <c r="B43" s="81" t="s">
        <v>5</v>
      </c>
      <c r="C43" s="83" t="s">
        <v>195</v>
      </c>
      <c r="D43" s="83"/>
      <c r="E43" s="83"/>
      <c r="F43" s="83"/>
      <c r="G43" s="83"/>
      <c r="H43" s="83"/>
      <c r="I43" s="83"/>
      <c r="J43" s="96">
        <v>43363</v>
      </c>
      <c r="K43" s="96" t="s">
        <v>432</v>
      </c>
      <c r="L43" s="138"/>
      <c r="M43" s="138"/>
      <c r="N43" s="96"/>
      <c r="O43" s="96"/>
      <c r="P43" s="96"/>
      <c r="Q43" s="79" t="s">
        <v>46</v>
      </c>
      <c r="R43" s="55" t="s">
        <v>360</v>
      </c>
      <c r="S43" s="79" t="s">
        <v>3</v>
      </c>
      <c r="T43" s="96" t="s">
        <v>383</v>
      </c>
      <c r="U43" s="76" t="s">
        <v>5</v>
      </c>
      <c r="V43" s="76">
        <v>105144</v>
      </c>
      <c r="W43" s="80" t="s">
        <v>108</v>
      </c>
      <c r="X43" s="109" t="s">
        <v>114</v>
      </c>
      <c r="Y43" s="79" t="s">
        <v>154</v>
      </c>
      <c r="Z43" s="79" t="s">
        <v>149</v>
      </c>
      <c r="AA43" s="79" t="s">
        <v>156</v>
      </c>
      <c r="AB43" s="79" t="s">
        <v>115</v>
      </c>
      <c r="AC43" s="82"/>
      <c r="AD43" s="45" t="s">
        <v>155</v>
      </c>
      <c r="AE43" s="84"/>
    </row>
    <row r="44" spans="1:31" s="93" customFormat="1" ht="110.25" x14ac:dyDescent="0.3">
      <c r="A44" s="83" t="s">
        <v>173</v>
      </c>
      <c r="B44" s="81" t="s">
        <v>53</v>
      </c>
      <c r="C44" s="83" t="s">
        <v>195</v>
      </c>
      <c r="D44" s="83"/>
      <c r="E44" s="83"/>
      <c r="F44" s="83"/>
      <c r="G44" s="83"/>
      <c r="H44" s="83"/>
      <c r="I44" s="83"/>
      <c r="J44" s="96">
        <v>43364</v>
      </c>
      <c r="K44" s="96" t="s">
        <v>429</v>
      </c>
      <c r="L44" s="138">
        <v>1</v>
      </c>
      <c r="M44" s="138">
        <v>0.5</v>
      </c>
      <c r="N44" s="96" t="s">
        <v>444</v>
      </c>
      <c r="O44" s="96" t="s">
        <v>447</v>
      </c>
      <c r="P44" s="96"/>
      <c r="Q44" s="79" t="s">
        <v>61</v>
      </c>
      <c r="R44" s="55" t="s">
        <v>361</v>
      </c>
      <c r="S44" s="79" t="s">
        <v>3</v>
      </c>
      <c r="T44" s="129" t="s">
        <v>384</v>
      </c>
      <c r="U44" s="76" t="s">
        <v>53</v>
      </c>
      <c r="V44" s="76">
        <v>111042</v>
      </c>
      <c r="W44" s="80" t="s">
        <v>62</v>
      </c>
      <c r="X44" s="90" t="s">
        <v>63</v>
      </c>
      <c r="Y44" s="79" t="s">
        <v>117</v>
      </c>
      <c r="Z44" s="79" t="s">
        <v>110</v>
      </c>
      <c r="AA44" s="76" t="s">
        <v>126</v>
      </c>
      <c r="AB44" s="79"/>
      <c r="AC44" s="79"/>
      <c r="AD44" s="45" t="s">
        <v>76</v>
      </c>
      <c r="AE44" s="84"/>
    </row>
    <row r="45" spans="1:31" s="93" customFormat="1" x14ac:dyDescent="0.3">
      <c r="A45" s="83" t="s">
        <v>220</v>
      </c>
      <c r="B45" s="80" t="s">
        <v>280</v>
      </c>
      <c r="C45" s="83" t="s">
        <v>214</v>
      </c>
      <c r="D45" s="78"/>
      <c r="E45" s="78"/>
      <c r="F45" s="78"/>
      <c r="G45" s="78"/>
      <c r="H45" s="78"/>
      <c r="I45" s="78"/>
      <c r="J45" s="96">
        <v>43370</v>
      </c>
      <c r="K45" s="96" t="s">
        <v>428</v>
      </c>
      <c r="L45" s="138">
        <v>8</v>
      </c>
      <c r="M45" s="138">
        <v>1.5</v>
      </c>
      <c r="N45" s="96" t="s">
        <v>444</v>
      </c>
      <c r="O45" s="96" t="s">
        <v>448</v>
      </c>
      <c r="P45" s="96"/>
      <c r="Q45" s="76" t="s">
        <v>268</v>
      </c>
      <c r="R45" s="55"/>
      <c r="S45" s="76"/>
      <c r="T45" s="96">
        <v>43370</v>
      </c>
      <c r="U45" s="76"/>
      <c r="V45" s="77"/>
      <c r="W45" s="78"/>
      <c r="X45" s="88"/>
      <c r="Y45" s="77"/>
      <c r="Z45" s="77"/>
      <c r="AA45" s="77"/>
      <c r="AB45" s="18"/>
      <c r="AC45" s="77"/>
      <c r="AD45" s="121"/>
      <c r="AE45" s="95"/>
    </row>
    <row r="46" spans="1:31" s="93" customFormat="1" x14ac:dyDescent="0.3">
      <c r="A46" s="83"/>
      <c r="B46" s="80"/>
      <c r="C46" s="83"/>
      <c r="D46" s="78"/>
      <c r="E46" s="78"/>
      <c r="F46" s="78"/>
      <c r="G46" s="78"/>
      <c r="H46" s="78"/>
      <c r="I46" s="83"/>
      <c r="K46" s="97" t="s">
        <v>443</v>
      </c>
      <c r="L46" s="139">
        <v>2</v>
      </c>
      <c r="M46" s="139">
        <v>1</v>
      </c>
      <c r="N46" s="97" t="s">
        <v>444</v>
      </c>
      <c r="O46" s="67" t="s">
        <v>446</v>
      </c>
      <c r="P46" s="76" t="s">
        <v>442</v>
      </c>
      <c r="Q46" s="55" t="s">
        <v>442</v>
      </c>
      <c r="R46" s="133"/>
      <c r="S46" s="97"/>
      <c r="T46" s="76"/>
      <c r="U46" s="76"/>
      <c r="V46" s="77"/>
      <c r="W46" s="78"/>
      <c r="X46" s="88"/>
      <c r="Y46" s="77"/>
      <c r="Z46" s="77"/>
      <c r="AA46" s="77"/>
      <c r="AB46" s="18"/>
      <c r="AC46" s="77"/>
      <c r="AD46" s="121"/>
      <c r="AE46" s="95"/>
    </row>
    <row r="47" spans="1:31" s="93" customFormat="1" x14ac:dyDescent="0.3">
      <c r="A47" s="83"/>
      <c r="B47" s="80"/>
      <c r="C47" s="83"/>
      <c r="D47" s="78"/>
      <c r="E47" s="78"/>
      <c r="F47" s="78"/>
      <c r="G47" s="78"/>
      <c r="H47" s="78"/>
      <c r="I47" s="83"/>
      <c r="K47" s="97" t="s">
        <v>429</v>
      </c>
      <c r="L47" s="139">
        <v>2</v>
      </c>
      <c r="M47" s="139">
        <v>1</v>
      </c>
      <c r="N47" s="97" t="s">
        <v>444</v>
      </c>
      <c r="O47" s="67" t="s">
        <v>447</v>
      </c>
      <c r="P47" s="76"/>
      <c r="Q47" s="55" t="s">
        <v>451</v>
      </c>
      <c r="R47" s="133"/>
      <c r="S47" s="97"/>
      <c r="T47" s="76"/>
      <c r="U47" s="76"/>
      <c r="V47" s="77"/>
      <c r="W47" s="78"/>
      <c r="X47" s="88"/>
      <c r="Y47" s="77" t="s">
        <v>452</v>
      </c>
      <c r="Z47" s="77"/>
      <c r="AA47" s="77"/>
      <c r="AB47" s="18"/>
      <c r="AC47" s="77"/>
      <c r="AD47" s="121"/>
      <c r="AE47" s="95"/>
    </row>
    <row r="48" spans="1:31" s="95" customFormat="1" x14ac:dyDescent="0.3">
      <c r="A48" s="112"/>
      <c r="B48" s="113"/>
      <c r="C48" s="112"/>
      <c r="D48" s="112"/>
      <c r="E48" s="112"/>
      <c r="F48" s="112"/>
      <c r="G48" s="112"/>
      <c r="H48" s="112"/>
      <c r="I48" s="112"/>
      <c r="J48" s="128">
        <v>43374</v>
      </c>
      <c r="K48" s="128"/>
      <c r="L48" s="137"/>
      <c r="M48" s="137"/>
      <c r="N48" s="128"/>
      <c r="O48" s="128"/>
      <c r="P48" s="128"/>
      <c r="Q48" s="75"/>
      <c r="R48" s="75"/>
      <c r="S48" s="75"/>
      <c r="T48" s="94"/>
      <c r="U48" s="75"/>
      <c r="V48" s="87"/>
      <c r="W48" s="112"/>
      <c r="X48" s="86"/>
      <c r="Y48" s="87"/>
      <c r="Z48" s="87"/>
      <c r="AA48" s="87"/>
      <c r="AB48" s="24"/>
      <c r="AC48" s="87"/>
      <c r="AD48" s="120"/>
      <c r="AE48" s="84"/>
    </row>
    <row r="49" spans="1:31" s="93" customFormat="1" ht="31.5" x14ac:dyDescent="0.3">
      <c r="A49" s="83" t="s">
        <v>205</v>
      </c>
      <c r="B49" s="81" t="s">
        <v>223</v>
      </c>
      <c r="C49" s="83" t="s">
        <v>212</v>
      </c>
      <c r="D49" s="83"/>
      <c r="E49" s="83"/>
      <c r="F49" s="83"/>
      <c r="G49" s="83"/>
      <c r="H49" s="83"/>
      <c r="I49" s="83"/>
      <c r="J49" s="96">
        <v>43384</v>
      </c>
      <c r="K49" s="96" t="s">
        <v>438</v>
      </c>
      <c r="L49" s="138">
        <v>4</v>
      </c>
      <c r="M49" s="138">
        <v>1</v>
      </c>
      <c r="N49" s="96" t="s">
        <v>444</v>
      </c>
      <c r="O49" s="96" t="s">
        <v>449</v>
      </c>
      <c r="P49" s="96"/>
      <c r="Q49" s="79" t="s">
        <v>225</v>
      </c>
      <c r="R49" s="55"/>
      <c r="S49" s="79"/>
      <c r="T49" s="98">
        <v>43384</v>
      </c>
      <c r="U49" s="79"/>
      <c r="V49" s="90"/>
      <c r="W49" s="81"/>
      <c r="X49" s="90"/>
      <c r="Y49" s="79"/>
      <c r="Z49" s="79"/>
      <c r="AA49" s="79"/>
      <c r="AB49" s="79"/>
      <c r="AC49" s="82"/>
      <c r="AD49" s="45"/>
    </row>
    <row r="50" spans="1:31" s="95" customFormat="1" ht="202.5" x14ac:dyDescent="0.3">
      <c r="A50" s="83"/>
      <c r="B50" s="83"/>
      <c r="C50" s="83" t="s">
        <v>195</v>
      </c>
      <c r="D50" s="83"/>
      <c r="E50" s="83"/>
      <c r="F50" s="83"/>
      <c r="G50" s="83"/>
      <c r="H50" s="83"/>
      <c r="I50" s="83"/>
      <c r="J50" s="97">
        <v>43391</v>
      </c>
      <c r="K50" s="97" t="s">
        <v>429</v>
      </c>
      <c r="L50" s="139">
        <v>2</v>
      </c>
      <c r="M50" s="139">
        <v>1.5</v>
      </c>
      <c r="N50" s="97" t="s">
        <v>444</v>
      </c>
      <c r="O50" s="96" t="s">
        <v>449</v>
      </c>
      <c r="P50" s="97"/>
      <c r="Q50" s="76" t="s">
        <v>391</v>
      </c>
      <c r="R50" s="55" t="s">
        <v>359</v>
      </c>
      <c r="S50" s="77"/>
      <c r="T50" s="97">
        <v>43391</v>
      </c>
      <c r="U50" s="76"/>
      <c r="V50" s="77"/>
      <c r="W50" s="78"/>
      <c r="X50" s="89" t="s">
        <v>323</v>
      </c>
      <c r="Y50" s="125" t="s">
        <v>324</v>
      </c>
      <c r="Z50" s="77"/>
      <c r="AA50" s="79"/>
      <c r="AB50" s="27" t="s">
        <v>325</v>
      </c>
      <c r="AC50" s="82"/>
      <c r="AD50" s="122"/>
      <c r="AE50" s="84"/>
    </row>
    <row r="51" spans="1:31" s="95" customFormat="1" ht="47.25" x14ac:dyDescent="0.3">
      <c r="A51" s="83"/>
      <c r="B51" s="83"/>
      <c r="C51" s="83"/>
      <c r="D51" s="83"/>
      <c r="E51" s="83"/>
      <c r="F51" s="83"/>
      <c r="G51" s="83"/>
      <c r="H51" s="83"/>
      <c r="I51" s="83"/>
      <c r="J51" s="100">
        <v>43391</v>
      </c>
      <c r="K51" s="100" t="s">
        <v>431</v>
      </c>
      <c r="L51" s="159"/>
      <c r="M51" s="159"/>
      <c r="N51" s="100"/>
      <c r="O51" s="100"/>
      <c r="P51" s="100"/>
      <c r="Q51" s="131" t="s">
        <v>395</v>
      </c>
      <c r="R51" s="55" t="s">
        <v>363</v>
      </c>
      <c r="S51" s="79" t="s">
        <v>3</v>
      </c>
      <c r="T51" s="100">
        <v>43391</v>
      </c>
      <c r="U51" s="82"/>
      <c r="V51" s="77"/>
      <c r="W51" s="126" t="s">
        <v>338</v>
      </c>
      <c r="X51" s="74" t="s">
        <v>339</v>
      </c>
      <c r="Y51" s="88" t="s">
        <v>337</v>
      </c>
      <c r="Z51" s="91" t="s">
        <v>340</v>
      </c>
      <c r="AA51" s="131" t="s">
        <v>392</v>
      </c>
      <c r="AB51" s="82"/>
      <c r="AC51" s="82"/>
      <c r="AD51" s="122"/>
      <c r="AE51" s="84" t="s">
        <v>334</v>
      </c>
    </row>
    <row r="52" spans="1:31" s="93" customFormat="1" ht="110.25" x14ac:dyDescent="0.3">
      <c r="A52" s="83"/>
      <c r="B52" s="83"/>
      <c r="C52" s="83" t="s">
        <v>195</v>
      </c>
      <c r="D52" s="83"/>
      <c r="E52" s="83"/>
      <c r="F52" s="83"/>
      <c r="G52" s="83"/>
      <c r="H52" s="83"/>
      <c r="I52" s="83"/>
      <c r="J52" s="134">
        <v>43391</v>
      </c>
      <c r="K52" s="134" t="s">
        <v>427</v>
      </c>
      <c r="L52" s="160">
        <v>2</v>
      </c>
      <c r="M52" s="160">
        <v>2</v>
      </c>
      <c r="N52" s="134" t="s">
        <v>444</v>
      </c>
      <c r="O52" s="134" t="s">
        <v>446</v>
      </c>
      <c r="P52" s="134"/>
      <c r="Q52" s="21" t="s">
        <v>376</v>
      </c>
      <c r="R52" s="16" t="s">
        <v>305</v>
      </c>
      <c r="S52" s="16"/>
      <c r="T52" s="100" t="s">
        <v>394</v>
      </c>
      <c r="U52" s="21" t="s">
        <v>405</v>
      </c>
      <c r="V52" s="56">
        <v>106767</v>
      </c>
      <c r="W52" s="58" t="s">
        <v>373</v>
      </c>
      <c r="X52" s="21" t="s">
        <v>377</v>
      </c>
      <c r="Y52" s="16" t="s">
        <v>393</v>
      </c>
      <c r="Z52" s="16"/>
      <c r="AA52" s="119" t="s">
        <v>375</v>
      </c>
      <c r="AB52" s="16"/>
      <c r="AC52" s="82"/>
      <c r="AD52" s="122"/>
      <c r="AE52" s="84"/>
    </row>
    <row r="53" spans="1:31" s="95" customFormat="1" ht="173.25" x14ac:dyDescent="0.3">
      <c r="A53" s="83" t="s">
        <v>187</v>
      </c>
      <c r="B53" s="81" t="s">
        <v>4</v>
      </c>
      <c r="C53" s="83" t="s">
        <v>195</v>
      </c>
      <c r="D53" s="83"/>
      <c r="E53" s="83"/>
      <c r="F53" s="83"/>
      <c r="G53" s="83"/>
      <c r="H53" s="83"/>
      <c r="I53" s="83"/>
      <c r="J53" s="96">
        <v>43391</v>
      </c>
      <c r="K53" s="96" t="s">
        <v>429</v>
      </c>
      <c r="L53" s="138">
        <v>1</v>
      </c>
      <c r="M53" s="138">
        <v>1</v>
      </c>
      <c r="N53" s="96" t="s">
        <v>444</v>
      </c>
      <c r="O53" s="96" t="s">
        <v>446</v>
      </c>
      <c r="P53" s="96"/>
      <c r="Q53" s="76" t="s">
        <v>285</v>
      </c>
      <c r="R53" s="55" t="s">
        <v>362</v>
      </c>
      <c r="S53" s="79" t="s">
        <v>3</v>
      </c>
      <c r="T53" s="96" t="s">
        <v>385</v>
      </c>
      <c r="U53" s="76" t="s">
        <v>4</v>
      </c>
      <c r="V53" s="76">
        <v>111078</v>
      </c>
      <c r="W53" s="78" t="s">
        <v>69</v>
      </c>
      <c r="X53" s="90" t="s">
        <v>286</v>
      </c>
      <c r="Y53" s="79" t="s">
        <v>25</v>
      </c>
      <c r="Z53" s="79" t="s">
        <v>110</v>
      </c>
      <c r="AA53" s="79" t="s">
        <v>41</v>
      </c>
      <c r="AB53" s="6" t="s">
        <v>284</v>
      </c>
      <c r="AC53" s="82"/>
      <c r="AD53" s="45" t="s">
        <v>287</v>
      </c>
      <c r="AE53" s="84" t="s">
        <v>283</v>
      </c>
    </row>
    <row r="54" spans="1:31" s="95" customFormat="1" ht="173.25" x14ac:dyDescent="0.3">
      <c r="A54" s="83" t="s">
        <v>188</v>
      </c>
      <c r="B54" s="81" t="s">
        <v>52</v>
      </c>
      <c r="C54" s="83" t="s">
        <v>195</v>
      </c>
      <c r="D54" s="83"/>
      <c r="E54" s="83"/>
      <c r="F54" s="83"/>
      <c r="G54" s="83"/>
      <c r="H54" s="83"/>
      <c r="I54" s="83"/>
      <c r="J54" s="96">
        <v>43398</v>
      </c>
      <c r="K54" s="96" t="s">
        <v>429</v>
      </c>
      <c r="L54" s="138">
        <v>2</v>
      </c>
      <c r="M54" s="138">
        <v>1</v>
      </c>
      <c r="N54" s="96" t="s">
        <v>444</v>
      </c>
      <c r="O54" s="96" t="s">
        <v>449</v>
      </c>
      <c r="P54" s="96"/>
      <c r="Q54" s="79" t="s">
        <v>289</v>
      </c>
      <c r="R54" s="55" t="s">
        <v>364</v>
      </c>
      <c r="S54" s="79" t="s">
        <v>3</v>
      </c>
      <c r="T54" s="96" t="s">
        <v>343</v>
      </c>
      <c r="U54" s="76" t="s">
        <v>52</v>
      </c>
      <c r="V54" s="76">
        <v>104855</v>
      </c>
      <c r="W54" s="80" t="s">
        <v>26</v>
      </c>
      <c r="X54" s="90" t="s">
        <v>21</v>
      </c>
      <c r="Y54" s="79" t="s">
        <v>25</v>
      </c>
      <c r="Z54" s="79" t="s">
        <v>110</v>
      </c>
      <c r="AA54" s="79" t="s">
        <v>288</v>
      </c>
      <c r="AB54" s="79" t="s">
        <v>49</v>
      </c>
      <c r="AC54" s="82"/>
      <c r="AD54" s="45" t="s">
        <v>77</v>
      </c>
      <c r="AE54" s="84" t="s">
        <v>283</v>
      </c>
    </row>
    <row r="55" spans="1:31" s="93" customFormat="1" ht="94.5" x14ac:dyDescent="0.3">
      <c r="A55" s="83" t="s">
        <v>192</v>
      </c>
      <c r="B55" s="81" t="s">
        <v>54</v>
      </c>
      <c r="C55" s="83" t="s">
        <v>195</v>
      </c>
      <c r="D55" s="83"/>
      <c r="E55" s="83"/>
      <c r="F55" s="83"/>
      <c r="G55" s="83"/>
      <c r="H55" s="83"/>
      <c r="I55" s="83"/>
      <c r="J55" s="96">
        <v>43398</v>
      </c>
      <c r="K55" s="96" t="s">
        <v>439</v>
      </c>
      <c r="L55" s="96" t="s">
        <v>439</v>
      </c>
      <c r="M55" s="96" t="s">
        <v>439</v>
      </c>
      <c r="N55" s="96" t="s">
        <v>439</v>
      </c>
      <c r="O55" s="96" t="s">
        <v>439</v>
      </c>
      <c r="P55" s="96"/>
      <c r="Q55" s="79" t="s">
        <v>297</v>
      </c>
      <c r="R55" s="55" t="s">
        <v>365</v>
      </c>
      <c r="S55" s="79" t="s">
        <v>3</v>
      </c>
      <c r="T55" s="96" t="s">
        <v>386</v>
      </c>
      <c r="U55" s="76" t="s">
        <v>54</v>
      </c>
      <c r="V55" s="76">
        <v>104869</v>
      </c>
      <c r="W55" s="80" t="s">
        <v>28</v>
      </c>
      <c r="X55" s="90" t="s">
        <v>22</v>
      </c>
      <c r="Y55" s="79" t="s">
        <v>25</v>
      </c>
      <c r="Z55" s="79" t="s">
        <v>110</v>
      </c>
      <c r="AA55" s="79" t="s">
        <v>41</v>
      </c>
      <c r="AB55" s="79" t="s">
        <v>51</v>
      </c>
      <c r="AC55" s="82"/>
      <c r="AD55" s="45" t="s">
        <v>78</v>
      </c>
      <c r="AE55" s="84" t="s">
        <v>283</v>
      </c>
    </row>
    <row r="56" spans="1:31" s="93" customFormat="1" x14ac:dyDescent="0.3">
      <c r="A56" s="83" t="s">
        <v>266</v>
      </c>
      <c r="B56" s="80" t="s">
        <v>280</v>
      </c>
      <c r="C56" s="83" t="s">
        <v>214</v>
      </c>
      <c r="D56" s="78"/>
      <c r="E56" s="78"/>
      <c r="F56" s="78"/>
      <c r="G56" s="78"/>
      <c r="H56" s="78"/>
      <c r="I56" s="78"/>
      <c r="J56" s="96">
        <v>43398</v>
      </c>
      <c r="K56" s="96" t="s">
        <v>428</v>
      </c>
      <c r="L56" s="138">
        <v>8</v>
      </c>
      <c r="M56" s="138">
        <v>1.5</v>
      </c>
      <c r="N56" s="96" t="s">
        <v>444</v>
      </c>
      <c r="O56" s="96" t="s">
        <v>448</v>
      </c>
      <c r="P56" s="96"/>
      <c r="Q56" s="76" t="s">
        <v>269</v>
      </c>
      <c r="R56" s="55"/>
      <c r="S56" s="76"/>
      <c r="T56" s="96">
        <v>43398</v>
      </c>
      <c r="U56" s="76"/>
      <c r="V56" s="77"/>
      <c r="W56" s="78"/>
      <c r="X56" s="88"/>
      <c r="Y56" s="77"/>
      <c r="Z56" s="77"/>
      <c r="AA56" s="77"/>
      <c r="AB56" s="18"/>
      <c r="AC56" s="77"/>
      <c r="AD56" s="121"/>
      <c r="AE56" s="95"/>
    </row>
    <row r="57" spans="1:31" s="93" customFormat="1" x14ac:dyDescent="0.3">
      <c r="A57" s="83"/>
      <c r="B57" s="80"/>
      <c r="C57" s="83"/>
      <c r="D57" s="78"/>
      <c r="E57" s="78"/>
      <c r="F57" s="78"/>
      <c r="G57" s="78"/>
      <c r="H57" s="78"/>
      <c r="I57" s="83"/>
      <c r="K57" s="97" t="s">
        <v>443</v>
      </c>
      <c r="L57" s="139">
        <v>2</v>
      </c>
      <c r="M57" s="139">
        <v>1</v>
      </c>
      <c r="N57" s="97" t="s">
        <v>444</v>
      </c>
      <c r="O57" s="67" t="s">
        <v>446</v>
      </c>
      <c r="P57" s="55" t="s">
        <v>442</v>
      </c>
      <c r="Q57" s="55" t="s">
        <v>442</v>
      </c>
      <c r="R57" s="55"/>
      <c r="S57" s="76"/>
      <c r="T57" s="162"/>
      <c r="U57" s="76"/>
      <c r="V57" s="77"/>
      <c r="W57" s="78"/>
      <c r="X57" s="88"/>
      <c r="Y57" s="77"/>
      <c r="Z57" s="77"/>
      <c r="AA57" s="77"/>
      <c r="AB57" s="18"/>
      <c r="AC57" s="77"/>
      <c r="AD57" s="121"/>
      <c r="AE57" s="95"/>
    </row>
    <row r="58" spans="1:31" s="93" customFormat="1" x14ac:dyDescent="0.3">
      <c r="A58" s="83"/>
      <c r="B58" s="80"/>
      <c r="C58" s="83"/>
      <c r="D58" s="78"/>
      <c r="E58" s="78"/>
      <c r="F58" s="78"/>
      <c r="G58" s="78"/>
      <c r="H58" s="78"/>
      <c r="I58" s="83"/>
      <c r="K58" s="97" t="s">
        <v>429</v>
      </c>
      <c r="L58" s="139">
        <v>2</v>
      </c>
      <c r="M58" s="139">
        <v>1</v>
      </c>
      <c r="N58" s="97" t="s">
        <v>444</v>
      </c>
      <c r="O58" s="67" t="s">
        <v>447</v>
      </c>
      <c r="P58" s="55" t="s">
        <v>451</v>
      </c>
      <c r="Q58" s="55" t="s">
        <v>451</v>
      </c>
      <c r="R58" s="55"/>
      <c r="S58" s="76"/>
      <c r="T58" s="162"/>
      <c r="U58" s="76"/>
      <c r="V58" s="77"/>
      <c r="W58" s="78"/>
      <c r="X58" s="88"/>
      <c r="Y58" s="77"/>
      <c r="Z58" s="77"/>
      <c r="AA58" s="77"/>
      <c r="AB58" s="18"/>
      <c r="AC58" s="77"/>
      <c r="AD58" s="121"/>
      <c r="AE58" s="95"/>
    </row>
    <row r="59" spans="1:31" x14ac:dyDescent="0.3">
      <c r="A59" s="112"/>
      <c r="B59" s="113"/>
      <c r="C59" s="112"/>
      <c r="D59" s="112"/>
      <c r="E59" s="112"/>
      <c r="F59" s="112"/>
      <c r="G59" s="112"/>
      <c r="H59" s="112"/>
      <c r="I59" s="112"/>
      <c r="J59" s="128">
        <v>43405</v>
      </c>
      <c r="K59" s="128"/>
      <c r="L59" s="137"/>
      <c r="M59" s="137"/>
      <c r="N59" s="128"/>
      <c r="O59" s="128"/>
      <c r="P59" s="128"/>
      <c r="Q59" s="75"/>
      <c r="R59" s="75"/>
      <c r="S59" s="75"/>
      <c r="T59" s="130"/>
      <c r="U59" s="75"/>
      <c r="V59" s="87"/>
      <c r="W59" s="112"/>
      <c r="X59" s="86"/>
      <c r="Y59" s="87"/>
      <c r="Z59" s="87"/>
      <c r="AA59" s="87"/>
      <c r="AB59" s="24"/>
      <c r="AC59" s="87"/>
      <c r="AD59" s="120"/>
    </row>
    <row r="60" spans="1:31" s="95" customFormat="1" x14ac:dyDescent="0.3">
      <c r="A60" s="83" t="s">
        <v>206</v>
      </c>
      <c r="B60" s="81" t="s">
        <v>224</v>
      </c>
      <c r="C60" s="83" t="s">
        <v>212</v>
      </c>
      <c r="D60" s="83"/>
      <c r="E60" s="83"/>
      <c r="F60" s="83"/>
      <c r="G60" s="83"/>
      <c r="H60" s="83"/>
      <c r="I60" s="83"/>
      <c r="J60" s="96">
        <v>43412</v>
      </c>
      <c r="K60" s="96" t="s">
        <v>429</v>
      </c>
      <c r="L60" s="138">
        <v>3</v>
      </c>
      <c r="M60" s="138">
        <v>1</v>
      </c>
      <c r="N60" s="96" t="s">
        <v>444</v>
      </c>
      <c r="O60" s="96" t="s">
        <v>453</v>
      </c>
      <c r="P60" s="96"/>
      <c r="Q60" s="76" t="s">
        <v>225</v>
      </c>
      <c r="R60" s="57"/>
      <c r="S60" s="76"/>
      <c r="T60" s="96">
        <v>43412</v>
      </c>
      <c r="U60" s="79"/>
      <c r="V60" s="90"/>
      <c r="W60" s="81"/>
      <c r="X60" s="90"/>
      <c r="Y60" s="79"/>
      <c r="Z60" s="79"/>
      <c r="AA60" s="79"/>
      <c r="AB60" s="79"/>
      <c r="AC60" s="82"/>
      <c r="AD60" s="45"/>
      <c r="AE60" s="93"/>
    </row>
    <row r="61" spans="1:31" s="95" customFormat="1" x14ac:dyDescent="0.3">
      <c r="A61" s="83" t="s">
        <v>242</v>
      </c>
      <c r="B61" s="80"/>
      <c r="C61" s="83" t="s">
        <v>212</v>
      </c>
      <c r="D61" s="83"/>
      <c r="E61" s="83"/>
      <c r="F61" s="83"/>
      <c r="G61" s="116">
        <v>43358</v>
      </c>
      <c r="H61" s="83"/>
      <c r="I61" s="83"/>
      <c r="J61" s="97">
        <v>43412</v>
      </c>
      <c r="K61" s="97" t="s">
        <v>427</v>
      </c>
      <c r="L61" s="139">
        <v>2</v>
      </c>
      <c r="M61" s="139">
        <v>1</v>
      </c>
      <c r="N61" s="97" t="s">
        <v>444</v>
      </c>
      <c r="O61" s="97" t="s">
        <v>446</v>
      </c>
      <c r="P61" s="97"/>
      <c r="Q61" s="76" t="s">
        <v>243</v>
      </c>
      <c r="R61" s="57"/>
      <c r="S61" s="76"/>
      <c r="T61" s="97">
        <v>43412</v>
      </c>
      <c r="U61" s="76"/>
      <c r="V61" s="77"/>
      <c r="W61" s="78"/>
      <c r="X61" s="89"/>
      <c r="Y61" s="76"/>
      <c r="Z61" s="77"/>
      <c r="AA61" s="79"/>
      <c r="AB61" s="27"/>
      <c r="AC61" s="82"/>
      <c r="AD61" s="122"/>
      <c r="AE61" s="93"/>
    </row>
    <row r="62" spans="1:31" s="93" customFormat="1" ht="47.25" x14ac:dyDescent="0.3">
      <c r="A62" s="83" t="s">
        <v>201</v>
      </c>
      <c r="B62" s="81" t="s">
        <v>276</v>
      </c>
      <c r="C62" s="83" t="s">
        <v>204</v>
      </c>
      <c r="D62" s="83" t="s">
        <v>277</v>
      </c>
      <c r="E62" s="83" t="s">
        <v>256</v>
      </c>
      <c r="F62" s="83"/>
      <c r="G62" s="83"/>
      <c r="H62" s="83"/>
      <c r="I62" s="83"/>
      <c r="J62" s="98">
        <v>43412</v>
      </c>
      <c r="K62" s="98" t="s">
        <v>429</v>
      </c>
      <c r="L62" s="135">
        <v>8</v>
      </c>
      <c r="M62" s="135">
        <v>1</v>
      </c>
      <c r="N62" s="98" t="s">
        <v>444</v>
      </c>
      <c r="O62" s="98"/>
      <c r="P62" s="98"/>
      <c r="Q62" s="79" t="s">
        <v>281</v>
      </c>
      <c r="R62" s="55"/>
      <c r="S62" s="79"/>
      <c r="T62" s="98">
        <v>43412</v>
      </c>
      <c r="U62" s="79"/>
      <c r="V62" s="90"/>
      <c r="W62" s="81"/>
      <c r="X62" s="90"/>
      <c r="Y62" s="79"/>
      <c r="Z62" s="79"/>
      <c r="AA62" s="79"/>
      <c r="AB62" s="79"/>
      <c r="AC62" s="82"/>
      <c r="AD62" s="45"/>
    </row>
    <row r="63" spans="1:31" s="95" customFormat="1" x14ac:dyDescent="0.3">
      <c r="A63" s="83" t="s">
        <v>267</v>
      </c>
      <c r="B63" s="80" t="s">
        <v>280</v>
      </c>
      <c r="C63" s="83" t="s">
        <v>214</v>
      </c>
      <c r="D63" s="83"/>
      <c r="E63" s="83"/>
      <c r="F63" s="83"/>
      <c r="G63" s="83"/>
      <c r="H63" s="83"/>
      <c r="I63" s="83"/>
      <c r="J63" s="97">
        <v>43433</v>
      </c>
      <c r="K63" s="97" t="s">
        <v>428</v>
      </c>
      <c r="L63" s="139">
        <v>8</v>
      </c>
      <c r="M63" s="139">
        <v>1.5</v>
      </c>
      <c r="N63" s="97" t="s">
        <v>444</v>
      </c>
      <c r="O63" s="97" t="s">
        <v>448</v>
      </c>
      <c r="P63" s="97"/>
      <c r="Q63" s="76" t="s">
        <v>270</v>
      </c>
      <c r="R63" s="55"/>
      <c r="S63" s="76"/>
      <c r="T63" s="97">
        <v>43433</v>
      </c>
      <c r="U63" s="76"/>
      <c r="V63" s="77"/>
      <c r="W63" s="78"/>
      <c r="X63" s="89"/>
      <c r="Y63" s="76"/>
      <c r="Z63" s="77"/>
      <c r="AA63" s="79"/>
      <c r="AB63" s="27"/>
      <c r="AC63" s="82"/>
      <c r="AD63" s="122"/>
      <c r="AE63" s="93"/>
    </row>
    <row r="64" spans="1:31" s="95" customFormat="1" x14ac:dyDescent="0.3">
      <c r="A64" s="83"/>
      <c r="B64" s="80"/>
      <c r="C64" s="83"/>
      <c r="D64" s="83"/>
      <c r="E64" s="83"/>
      <c r="F64" s="83"/>
      <c r="G64" s="83"/>
      <c r="H64" s="83"/>
      <c r="I64" s="83"/>
      <c r="J64" s="93"/>
      <c r="K64" s="97" t="s">
        <v>443</v>
      </c>
      <c r="L64" s="139">
        <v>4</v>
      </c>
      <c r="M64" s="139">
        <v>1</v>
      </c>
      <c r="N64" s="97" t="s">
        <v>444</v>
      </c>
      <c r="O64" s="67" t="s">
        <v>446</v>
      </c>
      <c r="P64" s="133"/>
      <c r="Q64" s="55" t="s">
        <v>442</v>
      </c>
      <c r="R64" s="55"/>
      <c r="S64" s="76"/>
      <c r="T64" s="97"/>
      <c r="U64" s="76"/>
      <c r="V64" s="77"/>
      <c r="W64" s="78"/>
      <c r="X64" s="89"/>
      <c r="Y64" s="76"/>
      <c r="Z64" s="77"/>
      <c r="AA64" s="79"/>
      <c r="AB64" s="27"/>
      <c r="AC64" s="82"/>
      <c r="AD64" s="122"/>
      <c r="AE64" s="93"/>
    </row>
    <row r="65" spans="1:31" s="95" customFormat="1" x14ac:dyDescent="0.3">
      <c r="A65" s="83"/>
      <c r="B65" s="80"/>
      <c r="C65" s="83"/>
      <c r="D65" s="83"/>
      <c r="E65" s="83"/>
      <c r="F65" s="83"/>
      <c r="G65" s="83"/>
      <c r="H65" s="83"/>
      <c r="I65" s="83"/>
      <c r="J65" s="93"/>
      <c r="K65" s="97" t="s">
        <v>429</v>
      </c>
      <c r="L65" s="139">
        <v>2</v>
      </c>
      <c r="M65" s="139">
        <v>1</v>
      </c>
      <c r="N65" s="97" t="s">
        <v>444</v>
      </c>
      <c r="O65" s="67" t="s">
        <v>447</v>
      </c>
      <c r="P65" s="55" t="s">
        <v>451</v>
      </c>
      <c r="Q65" s="55" t="s">
        <v>451</v>
      </c>
      <c r="R65" s="55"/>
      <c r="S65" s="76"/>
      <c r="T65" s="97"/>
      <c r="U65" s="76"/>
      <c r="V65" s="77"/>
      <c r="W65" s="78"/>
      <c r="X65" s="89"/>
      <c r="Y65" s="76"/>
      <c r="Z65" s="77"/>
      <c r="AA65" s="79"/>
      <c r="AB65" s="27"/>
      <c r="AC65" s="82"/>
      <c r="AD65" s="122"/>
      <c r="AE65" s="93"/>
    </row>
    <row r="66" spans="1:31" s="95" customFormat="1" x14ac:dyDescent="0.3">
      <c r="A66" s="112"/>
      <c r="B66" s="113"/>
      <c r="C66" s="112"/>
      <c r="D66" s="112"/>
      <c r="E66" s="112"/>
      <c r="F66" s="112"/>
      <c r="G66" s="112"/>
      <c r="H66" s="112"/>
      <c r="I66" s="112"/>
      <c r="J66" s="128">
        <v>43435</v>
      </c>
      <c r="K66" s="128"/>
      <c r="L66" s="137"/>
      <c r="M66" s="137"/>
      <c r="N66" s="128"/>
      <c r="O66" s="128"/>
      <c r="P66" s="128"/>
      <c r="Q66" s="75"/>
      <c r="R66" s="75"/>
      <c r="S66" s="75"/>
      <c r="T66" s="94"/>
      <c r="U66" s="75"/>
      <c r="V66" s="87"/>
      <c r="W66" s="112"/>
      <c r="X66" s="86"/>
      <c r="Y66" s="87"/>
      <c r="Z66" s="87"/>
      <c r="AA66" s="87"/>
      <c r="AB66" s="24"/>
      <c r="AC66" s="87"/>
      <c r="AD66" s="120"/>
      <c r="AE66" s="84"/>
    </row>
    <row r="67" spans="1:31" s="95" customFormat="1" ht="31.5" x14ac:dyDescent="0.3">
      <c r="A67" s="83" t="s">
        <v>237</v>
      </c>
      <c r="B67" s="80" t="s">
        <v>238</v>
      </c>
      <c r="C67" s="83" t="s">
        <v>212</v>
      </c>
      <c r="D67" s="83"/>
      <c r="E67" s="83"/>
      <c r="F67" s="83"/>
      <c r="G67" s="83"/>
      <c r="H67" s="83"/>
      <c r="I67" s="83"/>
      <c r="J67" s="97">
        <v>43440</v>
      </c>
      <c r="K67" s="97" t="s">
        <v>429</v>
      </c>
      <c r="L67" s="138">
        <v>4</v>
      </c>
      <c r="M67" s="138">
        <v>1</v>
      </c>
      <c r="N67" s="96" t="s">
        <v>444</v>
      </c>
      <c r="O67" s="96" t="s">
        <v>449</v>
      </c>
      <c r="P67" s="97"/>
      <c r="Q67" s="76" t="s">
        <v>271</v>
      </c>
      <c r="R67" s="55"/>
      <c r="S67" s="76"/>
      <c r="T67" s="97">
        <v>43440</v>
      </c>
      <c r="U67" s="76"/>
      <c r="V67" s="77"/>
      <c r="W67" s="78"/>
      <c r="X67" s="89"/>
      <c r="Y67" s="76"/>
      <c r="Z67" s="77"/>
      <c r="AA67" s="79"/>
      <c r="AB67" s="27"/>
      <c r="AC67" s="82"/>
      <c r="AD67" s="122"/>
      <c r="AE67" s="93"/>
    </row>
    <row r="68" spans="1:31" s="93" customFormat="1" ht="31.5" x14ac:dyDescent="0.3">
      <c r="A68" s="83" t="s">
        <v>250</v>
      </c>
      <c r="B68" s="80" t="s">
        <v>275</v>
      </c>
      <c r="C68" s="83" t="s">
        <v>274</v>
      </c>
      <c r="D68" s="83"/>
      <c r="E68" s="83"/>
      <c r="F68" s="83"/>
      <c r="G68" s="116">
        <v>43404</v>
      </c>
      <c r="H68" s="83"/>
      <c r="I68" s="83"/>
      <c r="J68" s="97">
        <v>43440</v>
      </c>
      <c r="K68" s="97" t="s">
        <v>429</v>
      </c>
      <c r="L68" s="139">
        <v>1</v>
      </c>
      <c r="M68" s="139">
        <v>0.25</v>
      </c>
      <c r="N68" s="96" t="s">
        <v>444</v>
      </c>
      <c r="O68" s="97" t="s">
        <v>446</v>
      </c>
      <c r="P68" s="97"/>
      <c r="Q68" s="76" t="s">
        <v>251</v>
      </c>
      <c r="R68" s="55" t="s">
        <v>366</v>
      </c>
      <c r="S68" s="76" t="s">
        <v>11</v>
      </c>
      <c r="T68" s="97">
        <v>43440</v>
      </c>
      <c r="U68" s="76"/>
      <c r="V68" s="77"/>
      <c r="W68" s="78"/>
      <c r="X68" s="89"/>
      <c r="Y68" s="76"/>
      <c r="Z68" s="77"/>
      <c r="AA68" s="79"/>
      <c r="AB68" s="27"/>
      <c r="AC68" s="82"/>
      <c r="AD68" s="122"/>
    </row>
    <row r="69" spans="1:31" s="93" customFormat="1" x14ac:dyDescent="0.3">
      <c r="A69" s="83"/>
      <c r="B69" s="80"/>
      <c r="C69" s="83"/>
      <c r="D69" s="83"/>
      <c r="E69" s="83"/>
      <c r="F69" s="83"/>
      <c r="G69" s="116"/>
      <c r="H69" s="83"/>
      <c r="I69" s="83"/>
      <c r="K69" s="97" t="s">
        <v>443</v>
      </c>
      <c r="L69" s="139">
        <v>4</v>
      </c>
      <c r="M69" s="139">
        <v>1</v>
      </c>
      <c r="N69" s="97" t="s">
        <v>444</v>
      </c>
      <c r="O69" s="67" t="s">
        <v>446</v>
      </c>
      <c r="P69" s="97"/>
      <c r="Q69" s="76"/>
      <c r="R69" s="55"/>
      <c r="S69" s="76"/>
      <c r="T69" s="97"/>
      <c r="U69" s="76"/>
      <c r="V69" s="77"/>
      <c r="W69" s="78"/>
      <c r="X69" s="89"/>
      <c r="Y69" s="76"/>
      <c r="Z69" s="77"/>
      <c r="AA69" s="79"/>
      <c r="AB69" s="27"/>
      <c r="AC69" s="82"/>
      <c r="AD69" s="122"/>
    </row>
    <row r="70" spans="1:31" s="93" customFormat="1" x14ac:dyDescent="0.3">
      <c r="A70" s="83"/>
      <c r="B70" s="80"/>
      <c r="C70" s="83"/>
      <c r="D70" s="83"/>
      <c r="E70" s="83"/>
      <c r="F70" s="83"/>
      <c r="G70" s="116"/>
      <c r="H70" s="83"/>
      <c r="I70" s="83"/>
      <c r="K70" s="97" t="s">
        <v>429</v>
      </c>
      <c r="L70" s="139">
        <v>2</v>
      </c>
      <c r="M70" s="139">
        <v>1</v>
      </c>
      <c r="N70" s="97" t="s">
        <v>444</v>
      </c>
      <c r="O70" s="67" t="s">
        <v>447</v>
      </c>
      <c r="P70" s="97"/>
      <c r="Q70" s="76"/>
      <c r="R70" s="55"/>
      <c r="S70" s="76"/>
      <c r="T70" s="97"/>
      <c r="U70" s="76"/>
      <c r="V70" s="77"/>
      <c r="W70" s="78"/>
      <c r="X70" s="89"/>
      <c r="Y70" s="76"/>
      <c r="Z70" s="77"/>
      <c r="AA70" s="79"/>
      <c r="AB70" s="27"/>
      <c r="AC70" s="82"/>
      <c r="AD70" s="122"/>
    </row>
    <row r="71" spans="1:31" s="93" customFormat="1" x14ac:dyDescent="0.3">
      <c r="A71" s="83"/>
      <c r="B71" s="80"/>
      <c r="C71" s="83"/>
      <c r="D71" s="83"/>
      <c r="E71" s="83"/>
      <c r="F71" s="83"/>
      <c r="G71" s="116"/>
      <c r="H71" s="83"/>
      <c r="I71" s="83"/>
      <c r="K71" s="97" t="s">
        <v>428</v>
      </c>
      <c r="L71" s="139">
        <v>8</v>
      </c>
      <c r="M71" s="139">
        <v>1.5</v>
      </c>
      <c r="N71" s="97" t="s">
        <v>444</v>
      </c>
      <c r="O71" s="67" t="s">
        <v>448</v>
      </c>
      <c r="P71" s="97"/>
      <c r="Q71" s="76" t="s">
        <v>455</v>
      </c>
      <c r="R71" s="55"/>
      <c r="S71" s="76"/>
      <c r="T71" s="97"/>
      <c r="U71" s="76"/>
      <c r="V71" s="77"/>
      <c r="W71" s="78"/>
      <c r="X71" s="89"/>
      <c r="Y71" s="76"/>
      <c r="Z71" s="77"/>
      <c r="AA71" s="79"/>
      <c r="AB71" s="27"/>
      <c r="AC71" s="82"/>
      <c r="AD71" s="122"/>
    </row>
    <row r="72" spans="1:31" s="95" customFormat="1" x14ac:dyDescent="0.3">
      <c r="A72" s="112"/>
      <c r="B72" s="113"/>
      <c r="C72" s="112"/>
      <c r="D72" s="112"/>
      <c r="E72" s="112"/>
      <c r="F72" s="112"/>
      <c r="G72" s="112"/>
      <c r="H72" s="112"/>
      <c r="I72" s="112"/>
      <c r="J72" s="128">
        <v>43466</v>
      </c>
      <c r="K72" s="128"/>
      <c r="L72" s="137"/>
      <c r="M72" s="137"/>
      <c r="N72" s="128"/>
      <c r="O72" s="128"/>
      <c r="P72" s="128"/>
      <c r="Q72" s="75"/>
      <c r="R72" s="75"/>
      <c r="S72" s="75"/>
      <c r="T72" s="94"/>
      <c r="U72" s="75"/>
      <c r="V72" s="87"/>
      <c r="W72" s="112"/>
      <c r="X72" s="86"/>
      <c r="Y72" s="87"/>
      <c r="Z72" s="87"/>
      <c r="AA72" s="87"/>
      <c r="AB72" s="24"/>
      <c r="AC72" s="87"/>
      <c r="AD72" s="120"/>
      <c r="AE72" s="84"/>
    </row>
    <row r="73" spans="1:31" s="93" customFormat="1" ht="31.5" x14ac:dyDescent="0.3">
      <c r="A73" s="83" t="s">
        <v>233</v>
      </c>
      <c r="B73" s="80" t="s">
        <v>234</v>
      </c>
      <c r="C73" s="83" t="s">
        <v>212</v>
      </c>
      <c r="D73" s="83" t="s">
        <v>201</v>
      </c>
      <c r="E73" s="83"/>
      <c r="F73" s="83"/>
      <c r="G73" s="83" t="s">
        <v>235</v>
      </c>
      <c r="H73" s="83"/>
      <c r="I73" s="83"/>
      <c r="J73" s="97">
        <v>43473</v>
      </c>
      <c r="K73" s="97" t="s">
        <v>429</v>
      </c>
      <c r="L73" s="139"/>
      <c r="M73" s="139"/>
      <c r="N73" s="97"/>
      <c r="O73" s="97"/>
      <c r="P73" s="97"/>
      <c r="Q73" s="76" t="s">
        <v>236</v>
      </c>
      <c r="R73" s="55"/>
      <c r="S73" s="76"/>
      <c r="T73" s="97">
        <v>43473</v>
      </c>
      <c r="U73" s="76"/>
      <c r="V73" s="77"/>
      <c r="W73" s="78"/>
      <c r="X73" s="89"/>
      <c r="Y73" s="76"/>
      <c r="Z73" s="77"/>
      <c r="AA73" s="79"/>
      <c r="AB73" s="27"/>
      <c r="AC73" s="82"/>
      <c r="AD73" s="122"/>
    </row>
    <row r="74" spans="1:31" s="101" customFormat="1" ht="144" x14ac:dyDescent="0.3">
      <c r="A74" s="83" t="s">
        <v>193</v>
      </c>
      <c r="B74" s="81" t="s">
        <v>53</v>
      </c>
      <c r="C74" s="83" t="s">
        <v>195</v>
      </c>
      <c r="D74" s="83"/>
      <c r="E74" s="83"/>
      <c r="F74" s="83"/>
      <c r="G74" s="83"/>
      <c r="H74" s="83"/>
      <c r="I74" s="83"/>
      <c r="J74" s="98">
        <v>43475</v>
      </c>
      <c r="K74" s="98" t="s">
        <v>431</v>
      </c>
      <c r="L74" s="135"/>
      <c r="M74" s="135"/>
      <c r="N74" s="98"/>
      <c r="O74" s="98"/>
      <c r="P74" s="98"/>
      <c r="Q74" s="79" t="s">
        <v>298</v>
      </c>
      <c r="R74" s="55" t="s">
        <v>367</v>
      </c>
      <c r="S74" s="79" t="s">
        <v>3</v>
      </c>
      <c r="T74" s="98" t="s">
        <v>387</v>
      </c>
      <c r="U74" s="79" t="s">
        <v>53</v>
      </c>
      <c r="V74" s="79">
        <v>104864</v>
      </c>
      <c r="W74" s="81" t="s">
        <v>27</v>
      </c>
      <c r="X74" s="90" t="s">
        <v>23</v>
      </c>
      <c r="Y74" s="79" t="s">
        <v>25</v>
      </c>
      <c r="Z74" s="79" t="s">
        <v>110</v>
      </c>
      <c r="AA74" s="79" t="s">
        <v>41</v>
      </c>
      <c r="AB74" s="79" t="s">
        <v>299</v>
      </c>
      <c r="AC74" s="82"/>
      <c r="AD74" s="45" t="s">
        <v>79</v>
      </c>
      <c r="AE74" s="84" t="s">
        <v>283</v>
      </c>
    </row>
    <row r="75" spans="1:31" s="95" customFormat="1" x14ac:dyDescent="0.3">
      <c r="A75" s="83" t="s">
        <v>254</v>
      </c>
      <c r="B75" s="80" t="s">
        <v>223</v>
      </c>
      <c r="C75" s="83" t="s">
        <v>212</v>
      </c>
      <c r="D75" s="83"/>
      <c r="E75" s="83"/>
      <c r="F75" s="83"/>
      <c r="G75" s="83"/>
      <c r="H75" s="83"/>
      <c r="I75" s="83"/>
      <c r="J75" s="97">
        <v>43480</v>
      </c>
      <c r="K75" s="97" t="s">
        <v>441</v>
      </c>
      <c r="L75" s="139"/>
      <c r="M75" s="139"/>
      <c r="N75" s="97"/>
      <c r="O75" s="97"/>
      <c r="P75" s="97"/>
      <c r="Q75" s="76" t="s">
        <v>255</v>
      </c>
      <c r="R75" s="55"/>
      <c r="S75" s="76"/>
      <c r="T75" s="97">
        <v>43480</v>
      </c>
      <c r="U75" s="76"/>
      <c r="V75" s="77"/>
      <c r="W75" s="78"/>
      <c r="X75" s="89"/>
      <c r="Y75" s="76"/>
      <c r="Z75" s="77"/>
      <c r="AA75" s="79"/>
      <c r="AB75" s="27"/>
      <c r="AC75" s="82"/>
      <c r="AD75" s="122"/>
      <c r="AE75" s="93"/>
    </row>
    <row r="76" spans="1:31" s="93" customFormat="1" ht="78.75" x14ac:dyDescent="0.3">
      <c r="A76" s="83" t="s">
        <v>189</v>
      </c>
      <c r="B76" s="81" t="s">
        <v>52</v>
      </c>
      <c r="C76" s="83" t="s">
        <v>195</v>
      </c>
      <c r="D76" s="83"/>
      <c r="E76" s="83"/>
      <c r="F76" s="83"/>
      <c r="G76" s="83"/>
      <c r="H76" s="83"/>
      <c r="I76" s="83"/>
      <c r="J76" s="72">
        <v>43483</v>
      </c>
      <c r="K76" s="140" t="s">
        <v>440</v>
      </c>
      <c r="L76" s="161" t="s">
        <v>437</v>
      </c>
      <c r="M76" s="161" t="s">
        <v>437</v>
      </c>
      <c r="N76" s="72" t="s">
        <v>437</v>
      </c>
      <c r="O76" s="72" t="s">
        <v>437</v>
      </c>
      <c r="P76" s="72"/>
      <c r="Q76" s="76" t="s">
        <v>290</v>
      </c>
      <c r="R76" s="55" t="s">
        <v>369</v>
      </c>
      <c r="S76" s="79" t="s">
        <v>3</v>
      </c>
      <c r="T76" s="115" t="s">
        <v>388</v>
      </c>
      <c r="U76" s="79" t="s">
        <v>52</v>
      </c>
      <c r="V76" s="56">
        <v>108092</v>
      </c>
      <c r="W76" s="58" t="s">
        <v>92</v>
      </c>
      <c r="X76" s="16" t="s">
        <v>93</v>
      </c>
      <c r="Y76" s="16" t="s">
        <v>25</v>
      </c>
      <c r="Z76" s="79" t="s">
        <v>110</v>
      </c>
      <c r="AA76" s="79" t="s">
        <v>291</v>
      </c>
      <c r="AB76" s="79"/>
      <c r="AC76" s="79"/>
      <c r="AD76" s="45" t="s">
        <v>94</v>
      </c>
      <c r="AE76" s="84" t="s">
        <v>283</v>
      </c>
    </row>
    <row r="77" spans="1:31" s="93" customFormat="1" ht="360" x14ac:dyDescent="0.3">
      <c r="A77" s="83" t="s">
        <v>190</v>
      </c>
      <c r="B77" s="81" t="s">
        <v>53</v>
      </c>
      <c r="C77" s="83" t="s">
        <v>195</v>
      </c>
      <c r="D77" s="83"/>
      <c r="E77" s="83"/>
      <c r="F77" s="83"/>
      <c r="G77" s="83"/>
      <c r="H77" s="83"/>
      <c r="I77" s="83"/>
      <c r="J77" s="72">
        <v>43483</v>
      </c>
      <c r="K77" s="72" t="s">
        <v>437</v>
      </c>
      <c r="L77" s="161" t="s">
        <v>437</v>
      </c>
      <c r="M77" s="161" t="s">
        <v>437</v>
      </c>
      <c r="N77" s="72" t="s">
        <v>437</v>
      </c>
      <c r="O77" s="72" t="s">
        <v>437</v>
      </c>
      <c r="P77" s="72"/>
      <c r="Q77" s="79" t="s">
        <v>292</v>
      </c>
      <c r="R77" s="55" t="s">
        <v>368</v>
      </c>
      <c r="S77" s="79" t="s">
        <v>3</v>
      </c>
      <c r="T77" s="115" t="s">
        <v>388</v>
      </c>
      <c r="U77" s="79" t="s">
        <v>53</v>
      </c>
      <c r="V77" s="79">
        <v>108101</v>
      </c>
      <c r="W77" s="80" t="s">
        <v>56</v>
      </c>
      <c r="X77" s="90" t="s">
        <v>24</v>
      </c>
      <c r="Y77" s="79" t="s">
        <v>25</v>
      </c>
      <c r="Z77" s="79" t="s">
        <v>110</v>
      </c>
      <c r="AA77" s="79" t="s">
        <v>105</v>
      </c>
      <c r="AB77" s="79" t="s">
        <v>50</v>
      </c>
      <c r="AC77" s="79"/>
      <c r="AD77" s="45" t="s">
        <v>106</v>
      </c>
      <c r="AE77" s="84" t="s">
        <v>283</v>
      </c>
    </row>
    <row r="78" spans="1:31" s="95" customFormat="1" x14ac:dyDescent="0.3">
      <c r="A78" s="112"/>
      <c r="B78" s="113"/>
      <c r="C78" s="112"/>
      <c r="D78" s="112"/>
      <c r="E78" s="112"/>
      <c r="F78" s="112"/>
      <c r="G78" s="112"/>
      <c r="H78" s="112"/>
      <c r="I78" s="112"/>
      <c r="J78" s="128">
        <v>43497</v>
      </c>
      <c r="K78" s="128"/>
      <c r="L78" s="137"/>
      <c r="M78" s="137"/>
      <c r="N78" s="128"/>
      <c r="O78" s="128"/>
      <c r="P78" s="128"/>
      <c r="Q78" s="75"/>
      <c r="R78" s="75"/>
      <c r="S78" s="75"/>
      <c r="T78" s="94"/>
      <c r="U78" s="75"/>
      <c r="V78" s="87"/>
      <c r="W78" s="112"/>
      <c r="X78" s="86"/>
      <c r="Y78" s="87"/>
      <c r="Z78" s="87"/>
      <c r="AA78" s="87"/>
      <c r="AB78" s="24"/>
      <c r="AC78" s="87"/>
      <c r="AD78" s="120"/>
      <c r="AE78" s="84"/>
    </row>
    <row r="79" spans="1:31" s="95" customFormat="1" x14ac:dyDescent="0.3">
      <c r="A79" s="83" t="s">
        <v>240</v>
      </c>
      <c r="B79" s="80" t="s">
        <v>223</v>
      </c>
      <c r="C79" s="83" t="s">
        <v>212</v>
      </c>
      <c r="D79" s="83"/>
      <c r="E79" s="83"/>
      <c r="F79" s="83"/>
      <c r="G79" s="116">
        <v>43419</v>
      </c>
      <c r="H79" s="83"/>
      <c r="I79" s="83"/>
      <c r="J79" s="97">
        <v>43497</v>
      </c>
      <c r="K79" s="97"/>
      <c r="L79" s="139"/>
      <c r="M79" s="139"/>
      <c r="N79" s="97"/>
      <c r="O79" s="97"/>
      <c r="P79" s="97"/>
      <c r="Q79" s="76" t="s">
        <v>241</v>
      </c>
      <c r="R79" s="55"/>
      <c r="S79" s="76"/>
      <c r="T79" s="97">
        <v>43497</v>
      </c>
      <c r="U79" s="76"/>
      <c r="V79" s="77"/>
      <c r="W79" s="78"/>
      <c r="X79" s="89"/>
      <c r="Y79" s="76"/>
      <c r="Z79" s="77"/>
      <c r="AA79" s="79"/>
      <c r="AB79" s="27"/>
      <c r="AC79" s="82"/>
      <c r="AD79" s="122"/>
      <c r="AE79" s="93"/>
    </row>
    <row r="80" spans="1:31" s="95" customFormat="1" ht="126" x14ac:dyDescent="0.3">
      <c r="A80" s="83" t="s">
        <v>194</v>
      </c>
      <c r="B80" s="81" t="s">
        <v>55</v>
      </c>
      <c r="C80" s="83" t="s">
        <v>195</v>
      </c>
      <c r="D80" s="83"/>
      <c r="E80" s="83"/>
      <c r="F80" s="83"/>
      <c r="G80" s="83"/>
      <c r="H80" s="83"/>
      <c r="I80" s="83"/>
      <c r="J80" s="98">
        <v>43503</v>
      </c>
      <c r="K80" s="98"/>
      <c r="L80" s="135"/>
      <c r="M80" s="135"/>
      <c r="N80" s="98"/>
      <c r="O80" s="98"/>
      <c r="P80" s="98"/>
      <c r="Q80" s="79" t="s">
        <v>300</v>
      </c>
      <c r="R80" s="55" t="s">
        <v>370</v>
      </c>
      <c r="S80" s="79" t="s">
        <v>3</v>
      </c>
      <c r="T80" s="96" t="s">
        <v>389</v>
      </c>
      <c r="U80" s="76" t="s">
        <v>55</v>
      </c>
      <c r="V80" s="76">
        <v>105282</v>
      </c>
      <c r="W80" s="80" t="s">
        <v>30</v>
      </c>
      <c r="X80" s="90" t="s">
        <v>29</v>
      </c>
      <c r="Y80" s="79" t="s">
        <v>25</v>
      </c>
      <c r="Z80" s="79" t="s">
        <v>110</v>
      </c>
      <c r="AA80" s="79" t="s">
        <v>41</v>
      </c>
      <c r="AB80" s="79" t="s">
        <v>301</v>
      </c>
      <c r="AC80" s="82"/>
      <c r="AD80" s="45" t="s">
        <v>80</v>
      </c>
      <c r="AE80" s="84" t="s">
        <v>283</v>
      </c>
    </row>
    <row r="81" spans="1:31" s="93" customFormat="1" x14ac:dyDescent="0.3">
      <c r="A81" s="112"/>
      <c r="B81" s="113"/>
      <c r="C81" s="112"/>
      <c r="D81" s="112"/>
      <c r="E81" s="112"/>
      <c r="F81" s="112"/>
      <c r="G81" s="112"/>
      <c r="H81" s="112"/>
      <c r="I81" s="112"/>
      <c r="J81" s="128">
        <v>43525</v>
      </c>
      <c r="K81" s="128"/>
      <c r="L81" s="137"/>
      <c r="M81" s="137"/>
      <c r="N81" s="128"/>
      <c r="O81" s="128"/>
      <c r="P81" s="128"/>
      <c r="Q81" s="75"/>
      <c r="R81" s="75"/>
      <c r="S81" s="75"/>
      <c r="T81" s="94"/>
      <c r="U81" s="75"/>
      <c r="V81" s="87"/>
      <c r="W81" s="112"/>
      <c r="X81" s="86"/>
      <c r="Y81" s="87"/>
      <c r="Z81" s="87"/>
      <c r="AA81" s="87"/>
      <c r="AB81" s="24"/>
      <c r="AC81" s="87"/>
      <c r="AD81" s="120"/>
      <c r="AE81" s="84"/>
    </row>
    <row r="82" spans="1:31" s="95" customFormat="1" x14ac:dyDescent="0.3">
      <c r="A82" s="83" t="s">
        <v>244</v>
      </c>
      <c r="B82" s="80"/>
      <c r="C82" s="83" t="s">
        <v>212</v>
      </c>
      <c r="D82" s="83"/>
      <c r="E82" s="83"/>
      <c r="F82" s="83"/>
      <c r="G82" s="83"/>
      <c r="H82" s="83"/>
      <c r="I82" s="83"/>
      <c r="J82" s="97">
        <v>43525</v>
      </c>
      <c r="K82" s="97"/>
      <c r="L82" s="139"/>
      <c r="M82" s="139"/>
      <c r="N82" s="97"/>
      <c r="O82" s="97"/>
      <c r="P82" s="97"/>
      <c r="Q82" s="76" t="s">
        <v>245</v>
      </c>
      <c r="R82" s="55"/>
      <c r="S82" s="76"/>
      <c r="T82" s="97">
        <v>43525</v>
      </c>
      <c r="U82" s="76"/>
      <c r="V82" s="77"/>
      <c r="W82" s="78"/>
      <c r="X82" s="89"/>
      <c r="Y82" s="76"/>
      <c r="Z82" s="77"/>
      <c r="AA82" s="79"/>
      <c r="AB82" s="27"/>
      <c r="AC82" s="82"/>
      <c r="AD82" s="122"/>
      <c r="AE82" s="93"/>
    </row>
    <row r="83" spans="1:31" s="93" customFormat="1" x14ac:dyDescent="0.3">
      <c r="A83" s="112"/>
      <c r="B83" s="113"/>
      <c r="C83" s="112"/>
      <c r="D83" s="112"/>
      <c r="E83" s="112"/>
      <c r="F83" s="112"/>
      <c r="G83" s="112"/>
      <c r="H83" s="112"/>
      <c r="I83" s="112"/>
      <c r="J83" s="128">
        <v>43678</v>
      </c>
      <c r="K83" s="128"/>
      <c r="L83" s="137"/>
      <c r="M83" s="137"/>
      <c r="N83" s="128"/>
      <c r="O83" s="128"/>
      <c r="P83" s="128"/>
      <c r="Q83" s="75"/>
      <c r="R83" s="75"/>
      <c r="S83" s="75"/>
      <c r="T83" s="94"/>
      <c r="U83" s="75"/>
      <c r="V83" s="87"/>
      <c r="W83" s="112"/>
      <c r="X83" s="86"/>
      <c r="Y83" s="87"/>
      <c r="Z83" s="87"/>
      <c r="AA83" s="87"/>
      <c r="AB83" s="24"/>
      <c r="AC83" s="87"/>
      <c r="AD83" s="120"/>
      <c r="AE83" s="84"/>
    </row>
    <row r="84" spans="1:31" s="95" customFormat="1" x14ac:dyDescent="0.3">
      <c r="A84" s="83" t="s">
        <v>246</v>
      </c>
      <c r="B84" s="80" t="s">
        <v>247</v>
      </c>
      <c r="C84" s="83" t="s">
        <v>212</v>
      </c>
      <c r="D84" s="83"/>
      <c r="E84" s="83"/>
      <c r="F84" s="83"/>
      <c r="G84" s="83" t="s">
        <v>248</v>
      </c>
      <c r="H84" s="83"/>
      <c r="I84" s="83"/>
      <c r="J84" s="97">
        <v>43708</v>
      </c>
      <c r="K84" s="97"/>
      <c r="L84" s="139"/>
      <c r="M84" s="139"/>
      <c r="N84" s="97"/>
      <c r="O84" s="97"/>
      <c r="P84" s="97"/>
      <c r="Q84" s="76" t="s">
        <v>249</v>
      </c>
      <c r="R84" s="55"/>
      <c r="S84" s="76"/>
      <c r="T84" s="97">
        <v>43708</v>
      </c>
      <c r="U84" s="76"/>
      <c r="V84" s="77"/>
      <c r="W84" s="78"/>
      <c r="X84" s="89"/>
      <c r="Y84" s="76"/>
      <c r="Z84" s="77"/>
      <c r="AA84" s="79"/>
      <c r="AB84" s="27"/>
      <c r="AC84" s="82"/>
      <c r="AD84" s="122"/>
      <c r="AE84" s="93"/>
    </row>
    <row r="85" spans="1:31" s="93" customFormat="1" x14ac:dyDescent="0.3">
      <c r="A85" s="112"/>
      <c r="B85" s="113"/>
      <c r="C85" s="112"/>
      <c r="D85" s="112"/>
      <c r="E85" s="112"/>
      <c r="F85" s="112"/>
      <c r="G85" s="112"/>
      <c r="H85" s="112"/>
      <c r="I85" s="112"/>
      <c r="J85" s="128" t="s">
        <v>111</v>
      </c>
      <c r="K85" s="128"/>
      <c r="L85" s="137"/>
      <c r="M85" s="137"/>
      <c r="N85" s="128"/>
      <c r="O85" s="128"/>
      <c r="P85" s="128"/>
      <c r="Q85" s="75"/>
      <c r="R85" s="75"/>
      <c r="S85" s="75"/>
      <c r="T85" s="94"/>
      <c r="U85" s="75"/>
      <c r="V85" s="87"/>
      <c r="W85" s="112"/>
      <c r="X85" s="86"/>
      <c r="Y85" s="87"/>
      <c r="Z85" s="87"/>
      <c r="AA85" s="87"/>
      <c r="AB85" s="24"/>
      <c r="AC85" s="87"/>
      <c r="AD85" s="120"/>
      <c r="AE85" s="84"/>
    </row>
    <row r="86" spans="1:31" s="93" customFormat="1" ht="94.5" x14ac:dyDescent="0.3">
      <c r="A86" s="83"/>
      <c r="B86" s="83" t="s">
        <v>308</v>
      </c>
      <c r="C86" s="83"/>
      <c r="D86" s="83"/>
      <c r="E86" s="83"/>
      <c r="F86" s="83"/>
      <c r="G86" s="83"/>
      <c r="H86" s="83"/>
      <c r="I86" s="83"/>
      <c r="J86" s="100" t="s">
        <v>111</v>
      </c>
      <c r="K86" s="100"/>
      <c r="L86" s="159"/>
      <c r="M86" s="159"/>
      <c r="N86" s="100"/>
      <c r="O86" s="100"/>
      <c r="P86" s="100"/>
      <c r="Q86" s="82" t="s">
        <v>310</v>
      </c>
      <c r="R86" s="55"/>
      <c r="S86" s="79" t="s">
        <v>3</v>
      </c>
      <c r="T86" s="100" t="s">
        <v>309</v>
      </c>
      <c r="U86" s="82" t="s">
        <v>97</v>
      </c>
      <c r="V86" s="82">
        <v>111025</v>
      </c>
      <c r="W86" s="83" t="s">
        <v>139</v>
      </c>
      <c r="X86" s="91" t="s">
        <v>31</v>
      </c>
      <c r="Y86" s="79" t="s">
        <v>311</v>
      </c>
      <c r="Z86" s="82"/>
      <c r="AA86" s="79" t="s">
        <v>312</v>
      </c>
      <c r="AB86" s="82" t="s">
        <v>313</v>
      </c>
      <c r="AC86" s="82"/>
      <c r="AD86" s="122"/>
      <c r="AE86" s="84"/>
    </row>
    <row r="87" spans="1:31" s="95" customFormat="1" ht="31.5" x14ac:dyDescent="0.3">
      <c r="A87" s="83" t="s">
        <v>181</v>
      </c>
      <c r="B87" s="81" t="s">
        <v>4</v>
      </c>
      <c r="C87" s="83" t="s">
        <v>195</v>
      </c>
      <c r="D87" s="83"/>
      <c r="E87" s="83"/>
      <c r="F87" s="83"/>
      <c r="G87" s="83"/>
      <c r="H87" s="83"/>
      <c r="I87" s="83"/>
      <c r="J87" s="98" t="s">
        <v>111</v>
      </c>
      <c r="K87" s="98"/>
      <c r="L87" s="135"/>
      <c r="M87" s="135"/>
      <c r="N87" s="98"/>
      <c r="O87" s="98"/>
      <c r="P87" s="98"/>
      <c r="Q87" s="79" t="s">
        <v>107</v>
      </c>
      <c r="R87" s="79"/>
      <c r="S87" s="79" t="s">
        <v>3</v>
      </c>
      <c r="T87" s="98" t="s">
        <v>111</v>
      </c>
      <c r="U87" s="90" t="s">
        <v>4</v>
      </c>
      <c r="V87" s="90" t="s">
        <v>31</v>
      </c>
      <c r="W87" s="81"/>
      <c r="X87" s="90" t="s">
        <v>31</v>
      </c>
      <c r="Y87" s="6" t="s">
        <v>32</v>
      </c>
      <c r="Z87" s="79"/>
      <c r="AA87" s="79" t="s">
        <v>42</v>
      </c>
      <c r="AB87" s="79"/>
      <c r="AC87" s="82"/>
      <c r="AD87" s="45"/>
      <c r="AE87" s="84"/>
    </row>
    <row r="88" spans="1:31" s="93" customFormat="1" ht="31.5" x14ac:dyDescent="0.3">
      <c r="A88" s="83" t="s">
        <v>217</v>
      </c>
      <c r="B88" s="80"/>
      <c r="C88" s="83" t="s">
        <v>214</v>
      </c>
      <c r="D88" s="78"/>
      <c r="E88" s="78"/>
      <c r="F88" s="78"/>
      <c r="G88" s="78"/>
      <c r="H88" s="78"/>
      <c r="I88" s="78"/>
      <c r="J88" s="96" t="s">
        <v>111</v>
      </c>
      <c r="K88" s="96"/>
      <c r="L88" s="138"/>
      <c r="M88" s="138"/>
      <c r="N88" s="96"/>
      <c r="O88" s="96"/>
      <c r="P88" s="96"/>
      <c r="Q88" s="76" t="s">
        <v>262</v>
      </c>
      <c r="R88" s="55"/>
      <c r="S88" s="76" t="s">
        <v>264</v>
      </c>
      <c r="T88" s="96" t="s">
        <v>111</v>
      </c>
      <c r="U88" s="76"/>
      <c r="V88" s="77"/>
      <c r="W88" s="78"/>
      <c r="X88" s="88"/>
      <c r="Y88" s="77"/>
      <c r="Z88" s="77"/>
      <c r="AA88" s="77"/>
      <c r="AB88" s="18"/>
      <c r="AC88" s="77"/>
      <c r="AD88" s="121"/>
      <c r="AE88" s="95"/>
    </row>
    <row r="89" spans="1:31" s="93" customFormat="1" ht="31.5" x14ac:dyDescent="0.3">
      <c r="A89" s="83" t="s">
        <v>218</v>
      </c>
      <c r="B89" s="80"/>
      <c r="C89" s="83" t="s">
        <v>214</v>
      </c>
      <c r="D89" s="83"/>
      <c r="E89" s="83"/>
      <c r="F89" s="83"/>
      <c r="G89" s="83"/>
      <c r="H89" s="83"/>
      <c r="I89" s="83"/>
      <c r="J89" s="97" t="s">
        <v>111</v>
      </c>
      <c r="K89" s="97"/>
      <c r="L89" s="139"/>
      <c r="M89" s="139"/>
      <c r="N89" s="97"/>
      <c r="O89" s="97"/>
      <c r="P89" s="97"/>
      <c r="Q89" s="76" t="s">
        <v>263</v>
      </c>
      <c r="R89" s="55"/>
      <c r="S89" s="76" t="s">
        <v>264</v>
      </c>
      <c r="T89" s="97" t="s">
        <v>111</v>
      </c>
      <c r="U89" s="76"/>
      <c r="V89" s="77"/>
      <c r="W89" s="78"/>
      <c r="X89" s="89"/>
      <c r="Y89" s="76"/>
      <c r="Z89" s="77"/>
      <c r="AA89" s="79"/>
      <c r="AB89" s="27"/>
      <c r="AC89" s="82"/>
      <c r="AD89" s="45"/>
    </row>
    <row r="90" spans="1:31" x14ac:dyDescent="0.3">
      <c r="A90" s="83" t="s">
        <v>203</v>
      </c>
      <c r="B90" s="80"/>
      <c r="C90" s="83" t="s">
        <v>204</v>
      </c>
      <c r="D90" s="78"/>
      <c r="E90" s="78"/>
      <c r="F90" s="78"/>
      <c r="G90" s="78"/>
      <c r="H90" s="78"/>
      <c r="I90" s="78"/>
      <c r="J90" s="96"/>
      <c r="K90" s="96"/>
      <c r="L90" s="138"/>
      <c r="M90" s="138"/>
      <c r="N90" s="96"/>
      <c r="O90" s="96"/>
      <c r="P90" s="96"/>
      <c r="Q90" s="76"/>
      <c r="R90" s="55"/>
      <c r="S90" s="76"/>
      <c r="T90" s="96"/>
      <c r="U90" s="76"/>
      <c r="V90" s="77"/>
      <c r="W90" s="78"/>
      <c r="X90" s="88"/>
      <c r="Y90" s="77"/>
      <c r="Z90" s="77"/>
      <c r="AA90" s="77"/>
      <c r="AB90" s="18"/>
      <c r="AC90" s="77"/>
      <c r="AD90" s="121"/>
      <c r="AE90" s="95"/>
    </row>
  </sheetData>
  <autoFilter ref="A1:AE90">
    <filterColumn colId="18">
      <filters blank="1">
        <filter val="??"/>
        <filter val="Dev"/>
        <filter val="QA"/>
        <filter val="Requirement Clarification"/>
      </filters>
    </filterColumn>
    <sortState ref="A18:AE44">
      <sortCondition descending="1" ref="S1"/>
    </sortState>
  </autoFilter>
  <sortState ref="A6:Y82">
    <sortCondition ref="J2:J82"/>
  </sortState>
  <customSheetViews>
    <customSheetView guid="{16202440-A2A8-4CF1-AC1B-DBD268328B4A}" fitToPage="1" filter="1" showAutoFilter="1" hiddenColumns="1">
      <pane ySplit="5" topLeftCell="A56" activePane="bottomLeft" state="frozen"/>
      <selection pane="bottomLeft" activeCell="Q72" sqref="Q72"/>
      <pageMargins left="0.25" right="0.25" top="0.75" bottom="0.75" header="0.3" footer="0.3"/>
      <pageSetup paperSize="5" scale="41" fitToHeight="0" orientation="landscape" verticalDpi="599" r:id="rId1"/>
      <autoFilter ref="A1:AE90">
        <filterColumn colId="18">
          <filters blank="1">
            <filter val="??"/>
            <filter val="Dev"/>
            <filter val="QA"/>
            <filter val="Requirement Clarification"/>
          </filters>
        </filterColumn>
        <sortState ref="A18:AE44">
          <sortCondition descending="1" ref="S1"/>
        </sortState>
      </autoFilter>
    </customSheetView>
    <customSheetView guid="{A5EF57B5-1223-4AEF-B4AD-A7ECAC09F974}" showPageBreaks="1" fitToPage="1" printArea="1" hiddenRows="1" topLeftCell="C1">
      <pane ySplit="16" topLeftCell="A74" activePane="bottomLeft" state="frozen"/>
      <selection pane="bottomLeft" activeCell="G78" sqref="G78"/>
      <pageMargins left="0.25" right="0.25" top="0.75" bottom="0.75" header="0.3" footer="0.3"/>
      <pageSetup paperSize="5" scale="78" fitToHeight="0" orientation="landscape" verticalDpi="599" r:id="rId2"/>
    </customSheetView>
    <customSheetView guid="{BA19E817-88F7-42A3-96C6-3861370C5135}" fitToPage="1" printArea="1" filter="1" showAutoFilter="1">
      <pane ySplit="1" topLeftCell="A41" activePane="bottomLeft" state="frozen"/>
      <selection pane="bottomLeft" activeCell="M61" sqref="M61"/>
      <pageMargins left="0.25" right="0.25" top="0.75" bottom="0.75" header="0.3" footer="0.3"/>
      <pageSetup paperSize="5" scale="98" fitToHeight="0" orientation="landscape" verticalDpi="599" r:id="rId3"/>
      <autoFilter ref="A1:W69">
        <filterColumn colId="0">
          <filters>
            <filter val="SK1"/>
            <filter val="SK2"/>
            <filter val="SK3"/>
            <filter val="SK4"/>
            <filter val="SK5"/>
            <filter val="SK6"/>
            <filter val="SK7"/>
            <filter val="SK8"/>
            <filter val="SK9"/>
          </filters>
        </filterColumn>
      </autoFilter>
    </customSheetView>
    <customSheetView guid="{F23BAA8D-9981-4242-BC4F-1FAB7CBB2D1A}" fitToPage="1" printArea="1" showAutoFilter="1">
      <pane ySplit="1" topLeftCell="A53" activePane="bottomLeft" state="frozen"/>
      <selection pane="bottomLeft" activeCell="J68" sqref="J68"/>
      <pageMargins left="0.25" right="0.25" top="0.75" bottom="0.75" header="0.3" footer="0.3"/>
      <pageSetup paperSize="5" scale="98" fitToHeight="0" orientation="landscape" verticalDpi="599" r:id="rId4"/>
      <autoFilter ref="A1:W69"/>
    </customSheetView>
    <customSheetView guid="{A0A707FC-0A97-445D-BD1B-AC08399A3910}" fitToPage="1" showAutoFilter="1">
      <pane ySplit="1" topLeftCell="A2" activePane="bottomLeft" state="frozen"/>
      <selection pane="bottomLeft" activeCell="K53" sqref="K53"/>
      <pageMargins left="0.25" right="0.25" top="0.75" bottom="0.75" header="0.3" footer="0.3"/>
      <pageSetup paperSize="5" scale="98" fitToHeight="0" orientation="landscape" verticalDpi="599" r:id="rId5"/>
      <autoFilter ref="A1:W69"/>
    </customSheetView>
    <customSheetView guid="{68ED4084-7D58-4BEA-9C55-1B9F130B89AE}" fitToPage="1" filter="1" showAutoFilter="1" topLeftCell="I1">
      <pane ySplit="1" topLeftCell="A26" activePane="bottomLeft" state="frozen"/>
      <selection pane="bottomLeft" activeCell="I32" sqref="I32"/>
      <pageMargins left="0.25" right="0.25" top="0.75" bottom="0.75" header="0.3" footer="0.3"/>
      <pageSetup paperSize="5" scale="98" fitToHeight="0" orientation="landscape" verticalDpi="599" r:id="rId6"/>
      <autoFilter ref="A1:X66">
        <filterColumn colId="9">
          <filters>
            <dateGroupItem year="2018" month="9" dateTimeGrouping="month"/>
            <dateGroupItem year="2018" month="10" dateTimeGrouping="month"/>
            <dateGroupItem year="2018" month="11" dateTimeGrouping="month"/>
            <dateGroupItem year="2018" month="12" dateTimeGrouping="month"/>
          </filters>
        </filterColumn>
        <sortState ref="A5:X65">
          <sortCondition ref="J1:J66"/>
        </sortState>
      </autoFilter>
    </customSheetView>
    <customSheetView guid="{002B7B02-AE94-493B-BD40-E662ABDDCB97}" showPageBreaks="1" fitToPage="1" printArea="1" showAutoFilter="1" hiddenRows="1" topLeftCell="C1">
      <pane ySplit="16" topLeftCell="A18" activePane="bottomLeft" state="frozen"/>
      <selection pane="bottomLeft" activeCell="L47" sqref="L47"/>
      <pageMargins left="0.25" right="0.25" top="0.75" bottom="0.75" header="0.3" footer="0.3"/>
      <pageSetup paperSize="5" scale="78" fitToHeight="0" orientation="landscape" verticalDpi="599" r:id="rId7"/>
      <autoFilter ref="A1:Y44">
        <sortState ref="A18:X44">
          <sortCondition ref="J1"/>
        </sortState>
      </autoFilter>
    </customSheetView>
    <customSheetView guid="{DAFDC0BE-AD1F-4EDF-98C6-224D9224520D}" showPageBreaks="1" fitToPage="1" filter="1" showAutoFilter="1" topLeftCell="E1">
      <pane ySplit="5" topLeftCell="A7" activePane="bottomLeft" state="frozen"/>
      <selection pane="bottomLeft" activeCell="M19" sqref="M19"/>
      <pageMargins left="0.25" right="0.25" top="0.75" bottom="0.75" header="0.3" footer="0.3"/>
      <pageSetup paperSize="5" scale="41" fitToHeight="0" orientation="landscape" verticalDpi="599" r:id="rId8"/>
      <autoFilter ref="A1:Y79">
        <filterColumn colId="12">
          <filters blank="1">
            <filter val="??"/>
            <filter val="Dev"/>
            <filter val="QA"/>
            <filter val="Requirement Clarification"/>
          </filters>
        </filterColumn>
        <sortState ref="A18:Y44">
          <sortCondition descending="1" ref="M1"/>
        </sortState>
      </autoFilter>
    </customSheetView>
  </customSheetViews>
  <pageMargins left="0.25" right="0.25" top="0.75" bottom="0.75" header="0.3" footer="0.3"/>
  <pageSetup paperSize="5" scale="41" fitToHeight="0" orientation="landscape" verticalDpi="599"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B5" sqref="B5"/>
    </sheetView>
  </sheetViews>
  <sheetFormatPr defaultRowHeight="15.75" x14ac:dyDescent="0.3"/>
  <sheetData>
    <row r="2" spans="2:3" x14ac:dyDescent="0.3">
      <c r="B2" s="7" t="s">
        <v>47</v>
      </c>
    </row>
    <row r="3" spans="2:3" x14ac:dyDescent="0.3">
      <c r="B3" s="4"/>
      <c r="C3" s="4"/>
    </row>
    <row r="4" spans="2:3" x14ac:dyDescent="0.3">
      <c r="B4" s="8" t="s">
        <v>48</v>
      </c>
    </row>
  </sheetData>
  <customSheetViews>
    <customSheetView guid="{16202440-A2A8-4CF1-AC1B-DBD268328B4A}">
      <selection activeCell="B5" sqref="B5"/>
      <pageMargins left="0.7" right="0.7" top="0.75" bottom="0.75" header="0.3" footer="0.3"/>
    </customSheetView>
    <customSheetView guid="{A5EF57B5-1223-4AEF-B4AD-A7ECAC09F974}">
      <selection activeCell="B5" sqref="B5"/>
      <pageMargins left="0.7" right="0.7" top="0.75" bottom="0.75" header="0.3" footer="0.3"/>
    </customSheetView>
    <customSheetView guid="{BA19E817-88F7-42A3-96C6-3861370C5135}">
      <selection activeCell="B5" sqref="B5"/>
      <pageMargins left="0.7" right="0.7" top="0.75" bottom="0.75" header="0.3" footer="0.3"/>
    </customSheetView>
    <customSheetView guid="{F23BAA8D-9981-4242-BC4F-1FAB7CBB2D1A}">
      <selection activeCell="B5" sqref="B5"/>
      <pageMargins left="0.7" right="0.7" top="0.75" bottom="0.75" header="0.3" footer="0.3"/>
    </customSheetView>
    <customSheetView guid="{A0A707FC-0A97-445D-BD1B-AC08399A3910}">
      <selection activeCell="B5" sqref="B5"/>
      <pageMargins left="0.7" right="0.7" top="0.75" bottom="0.75" header="0.3" footer="0.3"/>
    </customSheetView>
    <customSheetView guid="{68ED4084-7D58-4BEA-9C55-1B9F130B89AE}">
      <selection activeCell="B5" sqref="B5"/>
      <pageMargins left="0.7" right="0.7" top="0.75" bottom="0.75" header="0.3" footer="0.3"/>
    </customSheetView>
    <customSheetView guid="{002B7B02-AE94-493B-BD40-E662ABDDCB97}">
      <selection activeCell="B5" sqref="B5"/>
      <pageMargins left="0.7" right="0.7" top="0.75" bottom="0.75" header="0.3" footer="0.3"/>
    </customSheetView>
    <customSheetView guid="{DAFDC0BE-AD1F-4EDF-98C6-224D9224520D}">
      <selection activeCell="B5" sqref="B5"/>
      <pageMargins left="0.7" right="0.7" top="0.75" bottom="0.75" header="0.3" footer="0.3"/>
    </customSheetView>
  </customSheetViews>
  <hyperlinks>
    <hyperlink ref="B2" r:id="rId1"/>
    <hyperlink ref="B4"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F14" sqref="F14"/>
    </sheetView>
  </sheetViews>
  <sheetFormatPr defaultRowHeight="15.75" x14ac:dyDescent="0.3"/>
  <cols>
    <col min="1" max="1" width="20.125" customWidth="1"/>
    <col min="3" max="3" width="25.5" customWidth="1"/>
    <col min="5" max="5" width="28.625" customWidth="1"/>
    <col min="6" max="6" width="37" customWidth="1"/>
  </cols>
  <sheetData>
    <row r="1" spans="1:8" x14ac:dyDescent="0.3">
      <c r="A1" s="163" t="s">
        <v>444</v>
      </c>
      <c r="B1" s="163" t="s">
        <v>407</v>
      </c>
      <c r="C1" s="163" t="s">
        <v>408</v>
      </c>
      <c r="D1" s="163" t="s">
        <v>454</v>
      </c>
      <c r="E1" s="145" t="s">
        <v>435</v>
      </c>
      <c r="F1" s="145" t="s">
        <v>407</v>
      </c>
      <c r="G1" s="145" t="s">
        <v>408</v>
      </c>
      <c r="H1" s="145" t="s">
        <v>454</v>
      </c>
    </row>
    <row r="2" spans="1:8" x14ac:dyDescent="0.3">
      <c r="A2" s="163" t="s">
        <v>409</v>
      </c>
      <c r="B2" s="164">
        <v>8</v>
      </c>
      <c r="C2" s="164">
        <v>10</v>
      </c>
      <c r="D2" s="163">
        <v>18</v>
      </c>
      <c r="E2" s="145" t="s">
        <v>409</v>
      </c>
      <c r="F2" s="150">
        <v>1</v>
      </c>
      <c r="G2" s="150">
        <v>2</v>
      </c>
      <c r="H2" s="145">
        <v>3</v>
      </c>
    </row>
    <row r="3" spans="1:8" x14ac:dyDescent="0.3">
      <c r="A3" s="142"/>
      <c r="B3" s="142"/>
      <c r="C3" s="142"/>
      <c r="D3" s="142"/>
      <c r="E3" s="142"/>
      <c r="F3" s="142"/>
    </row>
    <row r="4" spans="1:8" x14ac:dyDescent="0.3">
      <c r="A4" s="142"/>
      <c r="B4" s="142"/>
      <c r="C4" s="142"/>
      <c r="D4" s="142"/>
      <c r="E4" s="142"/>
      <c r="F4" s="142"/>
    </row>
    <row r="5" spans="1:8" x14ac:dyDescent="0.3">
      <c r="A5" s="142"/>
      <c r="B5" s="142"/>
      <c r="C5" s="142"/>
      <c r="D5" s="142"/>
      <c r="E5" s="142"/>
      <c r="F5" s="142"/>
    </row>
    <row r="6" spans="1:8" x14ac:dyDescent="0.3">
      <c r="A6" s="145" t="s">
        <v>410</v>
      </c>
      <c r="B6" s="145" t="s">
        <v>411</v>
      </c>
      <c r="C6" s="145" t="s">
        <v>412</v>
      </c>
      <c r="D6" s="146" t="s">
        <v>413</v>
      </c>
      <c r="E6" s="146" t="s">
        <v>414</v>
      </c>
      <c r="F6" s="146" t="s">
        <v>415</v>
      </c>
    </row>
    <row r="7" spans="1:8" x14ac:dyDescent="0.3">
      <c r="A7" s="145" t="s">
        <v>416</v>
      </c>
      <c r="B7" s="147"/>
      <c r="C7" s="147"/>
      <c r="D7" s="149"/>
      <c r="E7" s="150">
        <f>Releases!L25*Releases!M25+Releases!L27*Releases!M27+Releases!L31*Releases!M31+Releases!L32*Releases!M32+Releases!L33*Releases!M33+Releases!L34*Releases!M34+Releases!L35*Releases!M35+Releases!L36*Releases!M36+Releases!L44*Releases!M44+Releases!L47*Releases!M47+Releases!L46/2</f>
        <v>14.75</v>
      </c>
      <c r="F7" s="150">
        <f>Releases!L28*Releases!M28+Releases!L29*Releases!M29+Releases!L30*Releases!M30+Releases!L38*Releases!M38+Releases!L40*Releases!M40+Releases!L41*Releases!M41+Releases!L42*Releases!M42+Releases!L43*Releases!M43+Releases!L46/2+Releases!L45*Releases!M45</f>
        <v>16.5</v>
      </c>
    </row>
    <row r="8" spans="1:8" x14ac:dyDescent="0.3">
      <c r="A8" s="145" t="s">
        <v>417</v>
      </c>
      <c r="B8" s="148"/>
      <c r="C8" s="145"/>
      <c r="D8" s="149"/>
      <c r="E8" s="165">
        <f>B2-E7</f>
        <v>-6.75</v>
      </c>
      <c r="F8" s="156">
        <f>C2-F7</f>
        <v>-6.5</v>
      </c>
    </row>
    <row r="9" spans="1:8" x14ac:dyDescent="0.3">
      <c r="A9" s="151" t="s">
        <v>418</v>
      </c>
      <c r="B9" s="152"/>
      <c r="C9" s="152"/>
      <c r="D9" s="152"/>
      <c r="E9" s="141">
        <f>Releases!L49-1+Releases!L50*Releases!M50+Releases!L53*Releases!M53+Releases!L54*Releases!M54+Releases!L58*Releases!M58</f>
        <v>11</v>
      </c>
      <c r="F9" s="141">
        <f>Releases!L49/4+Releases!L52*Releases!M52+Releases!L56*Releases!M56+Releases!L57/2</f>
        <v>18</v>
      </c>
    </row>
    <row r="10" spans="1:8" x14ac:dyDescent="0.3">
      <c r="A10" s="151" t="s">
        <v>419</v>
      </c>
      <c r="B10" s="151"/>
      <c r="C10" s="151"/>
      <c r="D10" s="151"/>
      <c r="E10" s="157">
        <f>B2-E9</f>
        <v>-3</v>
      </c>
      <c r="F10" s="157">
        <f>C2-F9</f>
        <v>-8</v>
      </c>
    </row>
    <row r="11" spans="1:8" x14ac:dyDescent="0.3">
      <c r="A11" s="145" t="s">
        <v>420</v>
      </c>
      <c r="B11" s="147"/>
      <c r="C11" s="147"/>
      <c r="D11" s="149"/>
      <c r="E11" s="150">
        <f>Releases!L60*Releases!M60+Releases!L62*Releases!M62+Releases!L64/2+Releases!L65*Releases!M65</f>
        <v>15</v>
      </c>
      <c r="F11" s="150">
        <f>Releases!L61*Releases!M61+Releases!L63*Releases!M63+Releases!L643</f>
        <v>14</v>
      </c>
    </row>
    <row r="12" spans="1:8" x14ac:dyDescent="0.3">
      <c r="A12" s="145" t="s">
        <v>421</v>
      </c>
      <c r="B12" s="148"/>
      <c r="C12" s="145"/>
      <c r="D12" s="149"/>
      <c r="E12" s="156">
        <f>B2-E11</f>
        <v>-7</v>
      </c>
      <c r="F12" s="156">
        <f>C2-F11</f>
        <v>-4</v>
      </c>
    </row>
    <row r="13" spans="1:8" x14ac:dyDescent="0.3">
      <c r="A13" s="151" t="s">
        <v>422</v>
      </c>
      <c r="B13" s="152"/>
      <c r="C13" s="152"/>
      <c r="D13" s="152"/>
      <c r="E13" s="153">
        <v>9</v>
      </c>
      <c r="F13" s="153">
        <f>Releases!L69/2</f>
        <v>2</v>
      </c>
    </row>
    <row r="14" spans="1:8" x14ac:dyDescent="0.3">
      <c r="A14" s="151" t="s">
        <v>423</v>
      </c>
      <c r="B14" s="151"/>
      <c r="C14" s="151"/>
      <c r="D14" s="151"/>
      <c r="E14" s="157">
        <f>B2-E13</f>
        <v>-1</v>
      </c>
      <c r="F14" s="157">
        <f>C2-F13</f>
        <v>8</v>
      </c>
    </row>
    <row r="15" spans="1:8" x14ac:dyDescent="0.3">
      <c r="A15" s="145"/>
      <c r="B15" s="145"/>
      <c r="C15" s="145"/>
      <c r="D15" s="145"/>
      <c r="E15" s="145"/>
      <c r="F15" s="145"/>
    </row>
  </sheetData>
  <customSheetViews>
    <customSheetView guid="{16202440-A2A8-4CF1-AC1B-DBD268328B4A}">
      <selection activeCell="F14" sqref="F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sqref="A1:F15"/>
    </sheetView>
  </sheetViews>
  <sheetFormatPr defaultRowHeight="15.75" x14ac:dyDescent="0.3"/>
  <cols>
    <col min="1" max="1" width="22.125" customWidth="1"/>
    <col min="6" max="6" width="34.875" customWidth="1"/>
  </cols>
  <sheetData>
    <row r="1" spans="1:6" x14ac:dyDescent="0.3">
      <c r="A1" s="145"/>
      <c r="B1" s="145" t="s">
        <v>407</v>
      </c>
      <c r="C1" s="145" t="s">
        <v>408</v>
      </c>
      <c r="D1" s="142"/>
      <c r="E1" s="144"/>
      <c r="F1" s="143"/>
    </row>
    <row r="2" spans="1:6" ht="16.5" thickBot="1" x14ac:dyDescent="0.35">
      <c r="A2" s="145" t="s">
        <v>409</v>
      </c>
      <c r="B2" s="150">
        <v>8</v>
      </c>
      <c r="C2" s="150">
        <v>10</v>
      </c>
      <c r="D2" s="142"/>
      <c r="E2" s="154"/>
      <c r="F2" s="155"/>
    </row>
    <row r="6" spans="1:6" x14ac:dyDescent="0.3">
      <c r="A6" s="145" t="s">
        <v>410</v>
      </c>
      <c r="B6" s="145" t="s">
        <v>411</v>
      </c>
      <c r="C6" s="145" t="s">
        <v>412</v>
      </c>
      <c r="D6" s="146" t="s">
        <v>413</v>
      </c>
      <c r="E6" s="146" t="s">
        <v>414</v>
      </c>
      <c r="F6" s="146" t="s">
        <v>415</v>
      </c>
    </row>
    <row r="7" spans="1:6" x14ac:dyDescent="0.3">
      <c r="A7" s="145" t="s">
        <v>416</v>
      </c>
      <c r="B7" s="147"/>
      <c r="C7" s="147"/>
      <c r="D7" s="149"/>
      <c r="E7" s="150">
        <f>6+3</f>
        <v>9</v>
      </c>
      <c r="F7" s="150">
        <f>0.5+2+1+1+10+1</f>
        <v>15.5</v>
      </c>
    </row>
    <row r="8" spans="1:6" x14ac:dyDescent="0.3">
      <c r="A8" s="145" t="s">
        <v>417</v>
      </c>
      <c r="B8" s="148"/>
      <c r="C8" s="145"/>
      <c r="D8" s="149"/>
      <c r="E8" s="150">
        <f>B2-E7</f>
        <v>-1</v>
      </c>
      <c r="F8" s="156">
        <f>C2-F7</f>
        <v>-5.5</v>
      </c>
    </row>
    <row r="9" spans="1:6" x14ac:dyDescent="0.3">
      <c r="A9" s="151" t="s">
        <v>418</v>
      </c>
      <c r="B9" s="152"/>
      <c r="C9" s="152"/>
      <c r="D9" s="152"/>
      <c r="E9" s="157">
        <v>9</v>
      </c>
      <c r="F9" s="141">
        <f>1+2.5+10+1</f>
        <v>14.5</v>
      </c>
    </row>
    <row r="10" spans="1:6" x14ac:dyDescent="0.3">
      <c r="A10" s="151" t="s">
        <v>419</v>
      </c>
      <c r="B10" s="151"/>
      <c r="C10" s="151"/>
      <c r="D10" s="151"/>
      <c r="E10" s="153">
        <f>B2-E9</f>
        <v>-1</v>
      </c>
      <c r="F10" s="157">
        <f>C2-F9</f>
        <v>-4.5</v>
      </c>
    </row>
    <row r="11" spans="1:6" x14ac:dyDescent="0.3">
      <c r="A11" s="145" t="s">
        <v>420</v>
      </c>
      <c r="B11" s="147"/>
      <c r="C11" s="147"/>
      <c r="D11" s="149"/>
      <c r="E11" s="150">
        <f>'[1]Project List'!AC75*'[1]Project List'!Y75*'[1]Project List'!X75+'[1]Project List'!AC73*'[1]Project List'!Y73*'[1]Project List'!X73/3+'[1]Project List'!AC71*'[1]Project List'!Y71*'[1]Project List'!X71+'[1]Project List'!AC66*'[1]Project List'!Y66*'[1]Project List'!X66/3+'[1]Project List'!AC65*'[1]Project List'!AA65*'[1]Project List'!Y65*'[1]Project List'!X65/4+'[1]Project List'!AC62*'[1]Project List'!Y62*'[1]Project List'!X62</f>
        <v>13.25</v>
      </c>
      <c r="F11" s="150">
        <f>1+4+10+1</f>
        <v>16</v>
      </c>
    </row>
    <row r="12" spans="1:6" x14ac:dyDescent="0.3">
      <c r="A12" s="145" t="s">
        <v>421</v>
      </c>
      <c r="B12" s="148"/>
      <c r="C12" s="145"/>
      <c r="D12" s="149"/>
      <c r="E12" s="156">
        <f>B2-E11</f>
        <v>-5.25</v>
      </c>
      <c r="F12" s="156">
        <f>C2-F11</f>
        <v>-6</v>
      </c>
    </row>
    <row r="13" spans="1:6" x14ac:dyDescent="0.3">
      <c r="A13" s="151" t="s">
        <v>422</v>
      </c>
      <c r="B13" s="152"/>
      <c r="C13" s="152"/>
      <c r="D13" s="152"/>
      <c r="E13" s="153">
        <v>9</v>
      </c>
      <c r="F13" s="153">
        <f>2+10</f>
        <v>12</v>
      </c>
    </row>
    <row r="14" spans="1:6" x14ac:dyDescent="0.3">
      <c r="A14" s="151" t="s">
        <v>423</v>
      </c>
      <c r="B14" s="151"/>
      <c r="C14" s="151"/>
      <c r="D14" s="151"/>
      <c r="E14" s="157">
        <f>B2-E13</f>
        <v>-1</v>
      </c>
      <c r="F14" s="157">
        <f>C2-F13</f>
        <v>-2</v>
      </c>
    </row>
    <row r="15" spans="1:6" x14ac:dyDescent="0.3">
      <c r="A15" s="145"/>
      <c r="B15" s="145"/>
      <c r="C15" s="145"/>
      <c r="D15" s="145"/>
      <c r="E15" s="145"/>
      <c r="F15" s="145"/>
    </row>
  </sheetData>
  <customSheetViews>
    <customSheetView guid="{16202440-A2A8-4CF1-AC1B-DBD268328B4A}">
      <selection sqref="A1:F15"/>
      <pageMargins left="0.7" right="0.7" top="0.75" bottom="0.75" header="0.3" footer="0.3"/>
    </customSheetView>
    <customSheetView guid="{A5EF57B5-1223-4AEF-B4AD-A7ECAC09F974}">
      <pageMargins left="0.7" right="0.7" top="0.75" bottom="0.75" header="0.3" footer="0.3"/>
    </customSheetView>
    <customSheetView guid="{BA19E817-88F7-42A3-96C6-3861370C5135}">
      <pageMargins left="0.7" right="0.7" top="0.75" bottom="0.75" header="0.3" footer="0.3"/>
    </customSheetView>
    <customSheetView guid="{F23BAA8D-9981-4242-BC4F-1FAB7CBB2D1A}">
      <pageMargins left="0.7" right="0.7" top="0.75" bottom="0.75" header="0.3" footer="0.3"/>
    </customSheetView>
    <customSheetView guid="{A0A707FC-0A97-445D-BD1B-AC08399A3910}">
      <pageMargins left="0.7" right="0.7" top="0.75" bottom="0.75" header="0.3" footer="0.3"/>
    </customSheetView>
    <customSheetView guid="{68ED4084-7D58-4BEA-9C55-1B9F130B89AE}">
      <pageMargins left="0.7" right="0.7" top="0.75" bottom="0.75" header="0.3" footer="0.3"/>
    </customSheetView>
    <customSheetView guid="{002B7B02-AE94-493B-BD40-E662ABDDCB97}">
      <pageMargins left="0.7" right="0.7" top="0.75" bottom="0.75" header="0.3" footer="0.3"/>
    </customSheetView>
    <customSheetView guid="{DAFDC0BE-AD1F-4EDF-98C6-224D9224520D}">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5:XFD90" count="73">
    <row newVal="4" oldVal="5"/>
    <row newVal="5" oldVal="50"/>
    <row newVal="6" oldVal="15"/>
    <row newVal="7" oldVal="6"/>
    <row newVal="10" oldVal="12"/>
    <row newVal="11" oldVal="7"/>
    <row newVal="12" oldVal="10"/>
    <row newVal="13" oldVal="11"/>
    <row newVal="14" oldVal="13"/>
    <row newVal="15" oldVal="71"/>
    <row newVal="16" oldVal="72"/>
    <row newVal="17" oldVal="73"/>
    <row newVal="18" oldVal="76"/>
    <row newVal="19" oldVal="48"/>
    <row newVal="20" oldVal="51"/>
    <row newVal="23" oldVal="18"/>
    <row newVal="24" oldVal="16"/>
    <row newVal="25" oldVal="17"/>
    <row newVal="26" oldVal="24"/>
    <row newVal="27" oldVal="25"/>
    <row newVal="28" oldVal="31"/>
    <row newVal="29" oldVal="26"/>
    <row newVal="30" oldVal="28"/>
    <row newVal="31" oldVal="30"/>
    <row newVal="32" oldVal="29"/>
    <row newVal="33" oldVal="77"/>
    <row newVal="34" oldVal="49"/>
    <row newVal="35" oldVal="66"/>
    <row newVal="36" oldVal="32"/>
    <row newVal="37" oldVal="36"/>
    <row newVal="38" oldVal="20"/>
    <row newVal="39" oldVal="33"/>
    <row newVal="40" oldVal="34"/>
    <row newVal="41" oldVal="19"/>
    <row newVal="42" oldVal="4"/>
    <row newVal="43" oldVal="40"/>
    <row newVal="44" oldVal="39"/>
    <row newVal="47" oldVal="38"/>
    <row newVal="48" oldVal="44"/>
    <row newVal="49" oldVal="42"/>
    <row newVal="50" oldVal="79"/>
    <row newVal="51" oldVal="89"/>
    <row newVal="52" oldVal="23"/>
    <row newVal="53" oldVal="27"/>
    <row newVal="54" oldVal="80"/>
    <row newVal="55" oldVal="58"/>
    <row newVal="58" oldVal="47"/>
    <row newVal="59" oldVal="81"/>
    <row newVal="60" oldVal="83"/>
    <row newVal="61" oldVal="84"/>
    <row newVal="62" oldVal="85"/>
    <row newVal="65" oldVal="52"/>
    <row newVal="66" oldVal="86"/>
    <row newVal="67" oldVal="87"/>
    <row newVal="71" oldVal="55"/>
    <row newVal="72" oldVal="53"/>
    <row newVal="73" oldVal="41"/>
    <row newVal="74" oldVal="62"/>
    <row newVal="75" oldVal="35"/>
    <row newVal="76" oldVal="37"/>
    <row newVal="77" oldVal="61"/>
    <row newVal="78" oldVal="54"/>
    <row newVal="79" oldVal="43"/>
    <row newVal="80" oldVal="65"/>
    <row newVal="81" oldVal="59"/>
    <row newVal="82" oldVal="67"/>
    <row newVal="83" oldVal="60"/>
    <row newVal="84" oldVal="82"/>
    <row newVal="85" oldVal="88"/>
    <row newVal="86" oldVal="14"/>
    <row newVal="87" oldVal="74"/>
    <row newVal="88" oldVal="75"/>
    <row newVal="89" oldVal="78"/>
  </rowSortMap>
</worksheetSortMap>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1</vt:i4>
      </vt:variant>
    </vt:vector>
  </HeadingPairs>
  <TitlesOfParts>
    <vt:vector size="6" baseType="lpstr">
      <vt:lpstr>Releases</vt:lpstr>
      <vt:lpstr>Sheet2</vt:lpstr>
      <vt:lpstr>Estimations</vt:lpstr>
      <vt:lpstr>Sheet3</vt:lpstr>
      <vt:lpstr>Chart1</vt:lpstr>
      <vt:lpstr>Releases!Print_Titles</vt:lpstr>
    </vt:vector>
  </TitlesOfParts>
  <Company>UBS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Annumala, Diwakar K.-XT</dc:creator>
  <cp:lastModifiedBy>Bondarau, Artur</cp:lastModifiedBy>
  <cp:lastPrinted>2018-08-28T17:45:26Z</cp:lastPrinted>
  <dcterms:created xsi:type="dcterms:W3CDTF">2018-06-05T20:03:44Z</dcterms:created>
  <dcterms:modified xsi:type="dcterms:W3CDTF">2018-08-31T21:34:48Z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1033</vt:lpwstr>
  </property>
  <property fmtid="{D5CDD505-2E9C-101B-9397-08002B2CF9AE}" pid="3" name="Create_Backup">
    <vt:lpwstr>3</vt:lpwstr>
  </property>
  <property fmtid="{D5CDD505-2E9C-101B-9397-08002B2CF9AE}" pid="4" name="Workbook_Font">
    <vt:lpwstr>Frutiger 45 Light</vt:lpwstr>
  </property>
  <property fmtid="{D5CDD505-2E9C-101B-9397-08002B2CF9AE}" pid="5" name="Workbook_FontSize">
    <vt:lpwstr>10</vt:lpwstr>
  </property>
  <property fmtid="{D5CDD505-2E9C-101B-9397-08002B2CF9AE}" pid="6" name="Average_Translated">
    <vt:lpwstr>Average</vt:lpwstr>
  </property>
  <property fmtid="{D5CDD505-2E9C-101B-9397-08002B2CF9AE}" pid="7" name="Thick_Lines">
    <vt:lpwstr>0</vt:lpwstr>
  </property>
  <property fmtid="{D5CDD505-2E9C-101B-9397-08002B2CF9AE}" pid="8" name="Num_Categories_On_XAxis">
    <vt:lpwstr>6</vt:lpwstr>
  </property>
  <property fmtid="{D5CDD505-2E9C-101B-9397-08002B2CF9AE}" pid="9" name="Share_PX_Label">
    <vt:lpwstr>Stock price</vt:lpwstr>
  </property>
  <property fmtid="{D5CDD505-2E9C-101B-9397-08002B2CF9AE}" pid="10" name="Volume_Label">
    <vt:lpwstr>Volume (000s)</vt:lpwstr>
  </property>
  <property fmtid="{D5CDD505-2E9C-101B-9397-08002B2CF9AE}" pid="11" name="Stock_Volume_XAxis_Label">
    <vt:lpwstr>Closing date</vt:lpwstr>
  </property>
  <property fmtid="{D5CDD505-2E9C-101B-9397-08002B2CF9AE}" pid="12" name="Pie_Chart_Labels">
    <vt:lpwstr>-1</vt:lpwstr>
  </property>
  <property fmtid="{D5CDD505-2E9C-101B-9397-08002B2CF9AE}" pid="13" name="Pie_Chart_Legend">
    <vt:lpwstr>0</vt:lpwstr>
  </property>
  <property fmtid="{D5CDD505-2E9C-101B-9397-08002B2CF9AE}" pid="14" name="Annotation_Add_Date">
    <vt:lpwstr>-1</vt:lpwstr>
  </property>
  <property fmtid="{D5CDD505-2E9C-101B-9397-08002B2CF9AE}" pid="15" name="Annotation_Date_Bold">
    <vt:lpwstr>-1</vt:lpwstr>
  </property>
  <property fmtid="{D5CDD505-2E9C-101B-9397-08002B2CF9AE}" pid="16" name="Annotation_Date_Format">
    <vt:lpwstr>F1</vt:lpwstr>
  </property>
  <property fmtid="{D5CDD505-2E9C-101B-9397-08002B2CF9AE}" pid="17" name="ShowGridlines">
    <vt:lpwstr>-1</vt:lpwstr>
  </property>
  <property fmtid="{D5CDD505-2E9C-101B-9397-08002B2CF9AE}" pid="18" name="ShowYAxis">
    <vt:lpwstr>0</vt:lpwstr>
  </property>
  <property fmtid="{D5CDD505-2E9C-101B-9397-08002B2CF9AE}" pid="19" name="UseStackWhiteBorder">
    <vt:lpwstr>-1</vt:lpwstr>
  </property>
  <property fmtid="{D5CDD505-2E9C-101B-9397-08002B2CF9AE}" pid="20" name="UseDashStyle">
    <vt:lpwstr>0</vt:lpwstr>
  </property>
</Properties>
</file>