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D\Documents\GitHub\V2\"/>
    </mc:Choice>
  </mc:AlternateContent>
  <bookViews>
    <workbookView xWindow="0" yWindow="0" windowWidth="16815" windowHeight="4335" activeTab="1"/>
  </bookViews>
  <sheets>
    <sheet name="P1V2 - sub-08MD" sheetId="1" r:id="rId1"/>
    <sheet name="Feuil1" sheetId="2" r:id="rId2"/>
  </sheets>
  <calcPr calcId="0"/>
</workbook>
</file>

<file path=xl/calcChain.xml><?xml version="1.0" encoding="utf-8"?>
<calcChain xmlns="http://schemas.openxmlformats.org/spreadsheetml/2006/main">
  <c r="C24" i="2" l="1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B24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B23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B22" i="2"/>
</calcChain>
</file>

<file path=xl/sharedStrings.xml><?xml version="1.0" encoding="utf-8"?>
<sst xmlns="http://schemas.openxmlformats.org/spreadsheetml/2006/main" count="73" uniqueCount="70">
  <si>
    <t>,MDDN,MDUN,MDDS,MDUS,MDDF,MDUF,VMDN,VMUN,VMDS,VMUS,VMDF,VMUF,TPVDN,TPVUN,TPVDS,TPVUS,TPVDF,TPVUF,AMPDN,AMPUN,AMPDS,AMPUS,AMPDF,AMPUF</t>
  </si>
  <si>
    <t>,0.67,0.81,0.75,0.85,0.68,0.57,1625.384037120898,1219.779454311697,1473.999812841862,1272.8061028216416,1564.158334209742,1784.242156339883,0.5223880597014925,0.48148148148148145,0.52,0.4823529411764706,0.4852941176470588,0.49122807017543857,609.0347357832238,556.9342778818269,620.0825761337504,606.288296528205,604.0573562718247,581.979130757685</t>
  </si>
  <si>
    <t>,0.89,0.76,0.61,0.79,0.65,0.65,1163.6234667026656,1357.1448615827649,1804.5826911978793,1277.9236435844496,1658.7953236855128,1637.7459451914547,0.5056179775280899,0.4868421052631579,0.5081967213114754,0.4936708860759494,0.5230769230769231,0.5076923076923077,599.2887817155557,580.5352773059769,631.1349451074994,581.7595772512262,595.2537602266843,608.3480129181352</t>
  </si>
  <si>
    <t>,0.62,0.68,0.82,1.12,0.6,0.55,1769.114149119082,1474.4590535331781,1302.053606217578,843.6939910157434,1705.6173300939463,1972.5613292946036,0.45161290322580644,0.5,0.4878048780487805,0.375,0.5,0.509090909090909,627.1663163384025,558.515637419234,599.2431603860862,553.9014361158019,587.4203798295574,629.963379882418</t>
  </si>
  <si>
    <t>,1.03,0.66,0.8,0.92,0.57,0.6,980.688544615532,1537.6353095499326,1266.4829097504025,1125.6870132352788,1940.3478081933372,1709.28130369457,0.4368932038834951,0.48484848484848486,0.5375,0.4673913043478261,0.5087719298245614,0.5166666666666667,590.4065069430478,562.1597842044133,571.4007095913098,593.271804318483,636.4988058509718,591.9963355937606</t>
  </si>
  <si>
    <t>,0.85,0.69,0.86,1.11,0.6,0.59,1158.3611709480465,1464.6758522953633,1231.2698371102897,958.3595904128288,1816.1550288779608,1757.6258028956318,0.47058823529411764,0.5072463768115942,0.47674418604651164,0.32432432432432434,0.5,0.4915254237288136,545.079587634617,574.3581958926351,623.0086389674467,594.0972297843001,633.298285749113,597.6951547610431</t>
  </si>
  <si>
    <t>,1.11,0.78,0.96,1.51,0.66,0.63,896.325252020938,1313.35221371437,1126.1156064271063,666.4714771759577,1700.083675799442,1657.4969013348436,0.4144144144144144,0.47435897435897434,0.5416666666666666,0.31788079470198677,0.5151515151515151,0.47619047619047616,597.6245545927727,577.3125358738104,614.3973252420773,601.1046022920045,641.8596340943179,593.928015080805</t>
  </si>
  <si>
    <t>,0.96,0.78,1.39,1.47,0.61,0.58,1180.1011082170817,1310.9730640531552,688.3337042390622,645.6642706991715,1805.831216514207,1825.1480039275748,0.3854166666666667,0.5128205128205128,0.5683453237410072,0.3945578231292517,0.5081967213114754,0.5,595.9636793538945,591.2617312422312,595.2334666369559,588.275280776457,634.9288187455845,606.3424390342016</t>
  </si>
  <si>
    <t>,0.99,0.66,1.28,1.32,0.67,0.58,1032.1428076228813,1527.641406946509,699.0167133823206,743.4901492712811,1531.809337205891,1765.9518406512461,0.40404040404040403,0.48484848484848486,0.3671875,0.36363636363636365,0.5074626865671642,0.5,601.5613228911207,572.8289859753454,608.5156152455907,608.4602605771391,567.2330856975458,589.7036749318684</t>
  </si>
  <si>
    <t>,0.7,0.97,1.44,1.1,0.6,0.58,1488.7082425402468,1105.9103191076929,618.2210644676616,947.5641988071857,1747.9261090045839,1806.0186727255768,0.5428571428571428,0.3917525773195876,0.4930555555555556,0.41818181818181815,0.5,0.5172413793103449,570.2798213626319,576.7820372327001,592.7110876310579,571.6920306555119,603.9939787026378,600.3738417563025</t>
  </si>
  <si>
    <t>,0.89,1.21,1.27,1.63,0.56,0.62,1168.031439599531,805.827456303382,827.4579204282418,655.1111733466314,1960.0002489174813,1648.171054661043,0.449438202247191,0.371900826446281,0.3700787401574803,0.32515337423312884,0.5178571428571429,0.4838709677419355,587.4016146705052,599.6761612929682,597.0513429653738,565.5155659632062,632.0058442377791,580.7470479240375</t>
  </si>
  <si>
    <t>,0.66,0.87,1.44,1.75,0.63,0.56,1660.8666384957814,1199.327250919987,619.2848855363081,566.8442365120768,1643.5145881846438,1892.7105707262626,0.48484848484848486,0.41379310344827586,0.3402777777777778,0.2857142857142857,0.5079365079365079,0.5,613.6740249511897,552.7775851204434,580.0718536378043,586.2528646587921,589.3685943814211,610.7828323955408</t>
  </si>
  <si>
    <t>,0.84,0.96,1.95,1.27,0.58,0.59,1266.4019193706963,1045.959581194461,478.845060092749,778.5200216439989,1857.3393200798137,1653.2088600606812,0.44047619047619047,0.4895833333333333,0.441025641025641,0.3464566929133858,0.5,0.4915254237288136,583.2367921278678,604.6790660872971,604.6293655378038,598.5497995929096,623.7601437094918,559.4008425472185</t>
  </si>
  <si>
    <t>,1.1,0.83,1.88,1.52,0.58,0.58,979.3906617937182,1206.0258679741082,538.1927103805765,785.3070308185124,1900.373893496544,1822.9786267490454,0.39090909090909093,0.4457831325301205,0.3882978723404255,0.2894736842105263,0.5,0.5,594.3114600454287,553.1451560166322,615.1381993349514,578.1125063519689,628.9261317228926,605.0599817658612</t>
  </si>
  <si>
    <t>,1.36,1.02,1.61,1.23,0.58,0.59,672.6749177214401,1005.1106300507399,541.5284860638621,847.3541916980821,1771.6961348995937,1790.9352286015292,0.6544117647058824,0.37254901960784315,0.43478260869565216,0.35772357723577236,0.5172413793103449,0.4915254237288136,607.8201551110291,553.396551136563,589.5154257366755,581.9253684547153,588.6565793154184,603.3236418577668</t>
  </si>
  <si>
    <t>,0.96,0.73,1.86,1.29,0.57,0.65,1074.2220087920487,1428.831534738515,436.80435240485167,823.3950558407741,1830.601147581342,1620.4320477197598,0.4895833333333333,0.4520547945205479,0.45698924731182794,0.4418604651162791,0.5087719298245614,0.49230769230769234,585.7276628283241,566.1764564470648,574.8144116711608,584.7004875725562,601.1705971642618,596.7700855713676</t>
  </si>
  <si>
    <t>,0.81,0.8,1.92,1.47,0.58,0.6,1342.1130191856037,1262.062188700179,430.74409098733213,695.4982605625105,1885.3472469385451,1778.222033168936,0.5679012345679012,0.45,0.4375,0.35374149659863946,0.5172413793103449,0.5,604.1750991473864,569.9613165524611,579.2808306321931,609.8606358330767,630.4389128530765,604.411957566911</t>
  </si>
  <si>
    <t>,1.01,0.97,1.84,1.62,0.59,0.6,1029.0221793732371,1033.6894118888495,692.9618316559299,621.6087547532084,1801.3443565157786,1654.4812406134952,0.5346534653465347,0.4536082474226804,0.43478260869565216,0.3395061728395062,0.5084745762711864,0.48333333333333334,607.6368668389449,581.8240485100675,589.3364109128149,588.1551705726638,612.2565406225682,567.8794231914578</t>
  </si>
  <si>
    <t>,0.91,0.95,1.39,1.92,0.57,0.59,1052.8939063375901,1127.9480901045872,719.4929159166804,412.9511047299957,1810.6118426702324,1699.779794777669,0.4725274725274725,0.43157894736842106,0.2446043165467626,0.2604166666666667,0.5087719298245614,0.5084745762711864,572.0280092046636,560.926287649961,572.4054982137644,559.8604161024017,588.9261713002372,574.4704845789809</t>
  </si>
  <si>
    <t>,0.9,0.95,1.15,1.22,0.57,0.58,1153.7701959391597,1072.5621797883832,881.5825203376562,724.9000271538989,1967.2477720728011,1704.381143318892,0.5666666666666667,0.42105263157894735,0.591304347826087,0.38524590163934425,0.5087719298245614,0.5,564.9670175351755,559.547820760093,602.136095453754,552.2625902287658,639.1430107059479,569.8020304586223</t>
  </si>
  <si>
    <t>,1.14,NA,2.12,1.47,0.59,0.57,843.7644642934401,NA,365.63032098890744,665.5960481961756,1755.266619592453,1742.5017519643006,0.35964912280701755,NA,0.2830188679245283,0.29931972789115646,0.5084745762711864,0.49122807017543857,566.4651812248142,NA,546.8816951762594,558.051228672349,590.0221362468758,566.3433629452142</t>
  </si>
  <si>
    <t>MDDN</t>
  </si>
  <si>
    <t>MDUN</t>
  </si>
  <si>
    <t>MDDS</t>
  </si>
  <si>
    <t>MDUS</t>
  </si>
  <si>
    <t>MDDF</t>
  </si>
  <si>
    <t>MDUF</t>
  </si>
  <si>
    <t>VMDN</t>
  </si>
  <si>
    <t>VMUN</t>
  </si>
  <si>
    <t>VMDS</t>
  </si>
  <si>
    <t>VMUS</t>
  </si>
  <si>
    <t>VMDF</t>
  </si>
  <si>
    <t>VMUF</t>
  </si>
  <si>
    <t>TPVDN</t>
  </si>
  <si>
    <t>TPVUN</t>
  </si>
  <si>
    <t>TPVDS</t>
  </si>
  <si>
    <t>TPVUS</t>
  </si>
  <si>
    <t>TPVDF</t>
  </si>
  <si>
    <t>TPVUF</t>
  </si>
  <si>
    <t>AMPDN</t>
  </si>
  <si>
    <t>AMPUN</t>
  </si>
  <si>
    <t>AMPDS</t>
  </si>
  <si>
    <t>AMPUS</t>
  </si>
  <si>
    <t>AMPDF</t>
  </si>
  <si>
    <t>AMPUF</t>
  </si>
  <si>
    <t>NA</t>
  </si>
  <si>
    <t>Essai 1</t>
  </si>
  <si>
    <t>Essai 9</t>
  </si>
  <si>
    <t>Essai 8</t>
  </si>
  <si>
    <t>Essai 6</t>
  </si>
  <si>
    <t>Essai 2</t>
  </si>
  <si>
    <t>Essai 3</t>
  </si>
  <si>
    <t>Essai 5</t>
  </si>
  <si>
    <t>Essai 7</t>
  </si>
  <si>
    <t>Essai 4</t>
  </si>
  <si>
    <t>Essai 10</t>
  </si>
  <si>
    <t>Essai 11</t>
  </si>
  <si>
    <t>Essai 12</t>
  </si>
  <si>
    <t>Essai 13</t>
  </si>
  <si>
    <t>Essai 14</t>
  </si>
  <si>
    <t>Essai 15</t>
  </si>
  <si>
    <t>Essai 16</t>
  </si>
  <si>
    <t>Essai 17</t>
  </si>
  <si>
    <t>Essai 18</t>
  </si>
  <si>
    <t>Essai 19</t>
  </si>
  <si>
    <t>Essai 20</t>
  </si>
  <si>
    <t>Colonne1</t>
  </si>
  <si>
    <t>Moyenne</t>
  </si>
  <si>
    <t>SD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</si>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</sst>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Y24" totalsRowShown="0">
  <autoFilter ref="A1:Y24"/>
  <tableColumns count="25">
    <tableColumn id="1" name="Colonne1"/>
    <tableColumn id="2" name="MDDN" dataDxfId="23"/>
    <tableColumn id="3" name="MDUN" dataDxfId="22"/>
    <tableColumn id="4" name="MDDS" dataDxfId="21"/>
    <tableColumn id="5" name="MDUS" dataDxfId="20"/>
    <tableColumn id="6" name="MDDF" dataDxfId="19"/>
    <tableColumn id="7" name="MDUF" dataDxfId="18"/>
    <tableColumn id="8" name="VMDN" dataDxfId="17"/>
    <tableColumn id="9" name="VMUN" dataDxfId="16"/>
    <tableColumn id="10" name="VMDS" dataDxfId="15"/>
    <tableColumn id="11" name="VMUS" dataDxfId="14"/>
    <tableColumn id="12" name="VMDF" dataDxfId="13"/>
    <tableColumn id="13" name="VMUF" dataDxfId="12"/>
    <tableColumn id="14" name="TPVDN" dataDxfId="11"/>
    <tableColumn id="15" name="TPVUN" dataDxfId="10"/>
    <tableColumn id="16" name="TPVDS" dataDxfId="9"/>
    <tableColumn id="17" name="TPVUS" dataDxfId="8"/>
    <tableColumn id="18" name="TPVDF" dataDxfId="7"/>
    <tableColumn id="19" name="TPVUF" dataDxfId="6"/>
    <tableColumn id="20" name="AMPDN" dataDxfId="5"/>
    <tableColumn id="21" name="AMPUN" dataDxfId="4"/>
    <tableColumn id="22" name="AMPDS" dataDxfId="3"/>
    <tableColumn id="23" name="AMPUS" dataDxfId="2"/>
    <tableColumn id="24" name="AMPDF" dataDxfId="1"/>
    <tableColumn id="25" name="AMPUF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N22" sqref="N22"/>
    </sheetView>
  </sheetViews>
  <sheetFormatPr baseColWidth="10" defaultRowHeight="15" x14ac:dyDescent="0.25"/>
  <cols>
    <col min="1" max="1" width="11.5703125" customWidth="1"/>
    <col min="2" max="3" width="8.85546875" customWidth="1"/>
    <col min="4" max="7" width="8.42578125" customWidth="1"/>
    <col min="8" max="13" width="18.7109375" bestFit="1" customWidth="1"/>
    <col min="14" max="17" width="19.7109375" bestFit="1" customWidth="1"/>
    <col min="18" max="18" width="18.7109375" bestFit="1" customWidth="1"/>
    <col min="19" max="19" width="19.7109375" bestFit="1" customWidth="1"/>
    <col min="20" max="25" width="17.7109375" bestFit="1" customWidth="1"/>
  </cols>
  <sheetData>
    <row r="1" spans="1:25" x14ac:dyDescent="0.25">
      <c r="A1" t="s">
        <v>66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</row>
    <row r="2" spans="1:25" x14ac:dyDescent="0.25">
      <c r="A2" t="s">
        <v>46</v>
      </c>
      <c r="B2" s="1">
        <v>0.67</v>
      </c>
      <c r="C2" s="1">
        <v>0.81</v>
      </c>
      <c r="D2" s="1">
        <v>0.75</v>
      </c>
      <c r="E2" s="1">
        <v>0.85</v>
      </c>
      <c r="F2" s="1">
        <v>0.68</v>
      </c>
      <c r="G2" s="1">
        <v>0.56999999999999995</v>
      </c>
      <c r="H2" s="1">
        <v>1625.3840371208901</v>
      </c>
      <c r="I2" s="1">
        <v>1219.77945431169</v>
      </c>
      <c r="J2" s="1">
        <v>1473.9998128418599</v>
      </c>
      <c r="K2" s="1">
        <v>1272.80610282164</v>
      </c>
      <c r="L2" s="1">
        <v>1564.1583342097399</v>
      </c>
      <c r="M2" s="1">
        <v>1784.24215633988</v>
      </c>
      <c r="N2" s="1">
        <v>0.52238805970149205</v>
      </c>
      <c r="O2" s="1">
        <v>0.48148148148148101</v>
      </c>
      <c r="P2" s="1">
        <v>0.52</v>
      </c>
      <c r="Q2" s="1">
        <v>0.48235294117646998</v>
      </c>
      <c r="R2" s="1">
        <v>0.48529411764705799</v>
      </c>
      <c r="S2" s="1">
        <v>0.49122807017543801</v>
      </c>
      <c r="T2" s="1">
        <v>609.03473578322303</v>
      </c>
      <c r="U2" s="1">
        <v>556.93427788182601</v>
      </c>
      <c r="V2" s="1">
        <v>620.08257613374997</v>
      </c>
      <c r="W2" s="1">
        <v>606.28829652820502</v>
      </c>
      <c r="X2" s="1">
        <v>604.05735627182401</v>
      </c>
      <c r="Y2" s="1">
        <v>581.97913075768497</v>
      </c>
    </row>
    <row r="3" spans="1:25" x14ac:dyDescent="0.25">
      <c r="A3" t="s">
        <v>50</v>
      </c>
      <c r="B3" s="1">
        <v>0.89</v>
      </c>
      <c r="C3" s="1">
        <v>0.76</v>
      </c>
      <c r="D3" s="1">
        <v>0.61</v>
      </c>
      <c r="E3" s="1">
        <v>0.79</v>
      </c>
      <c r="F3" s="1">
        <v>0.65</v>
      </c>
      <c r="G3" s="1">
        <v>0.65</v>
      </c>
      <c r="H3" s="1">
        <v>1163.6234667026599</v>
      </c>
      <c r="I3" s="1">
        <v>1357.1448615827601</v>
      </c>
      <c r="J3" s="1">
        <v>1804.58269119787</v>
      </c>
      <c r="K3" s="1">
        <v>1277.92364358444</v>
      </c>
      <c r="L3" s="1">
        <v>1658.7953236855101</v>
      </c>
      <c r="M3" s="1">
        <v>1637.7459451914499</v>
      </c>
      <c r="N3" s="1">
        <v>0.50561797752808901</v>
      </c>
      <c r="O3" s="1">
        <v>0.48684210526315702</v>
      </c>
      <c r="P3" s="1">
        <v>0.50819672131147497</v>
      </c>
      <c r="Q3" s="1">
        <v>0.493670886075949</v>
      </c>
      <c r="R3" s="1">
        <v>0.52307692307692299</v>
      </c>
      <c r="S3" s="1">
        <v>0.507692307692307</v>
      </c>
      <c r="T3" s="1">
        <v>599.28878171555505</v>
      </c>
      <c r="U3" s="1">
        <v>580.53527730597602</v>
      </c>
      <c r="V3" s="1">
        <v>631.13494510749899</v>
      </c>
      <c r="W3" s="1">
        <v>581.75957725122601</v>
      </c>
      <c r="X3" s="1">
        <v>595.25376022668399</v>
      </c>
      <c r="Y3" s="1">
        <v>608.34801291813505</v>
      </c>
    </row>
    <row r="4" spans="1:25" x14ac:dyDescent="0.25">
      <c r="A4" t="s">
        <v>51</v>
      </c>
      <c r="B4" s="1">
        <v>0.62</v>
      </c>
      <c r="C4" s="1">
        <v>0.68</v>
      </c>
      <c r="D4" s="1">
        <v>0.82</v>
      </c>
      <c r="E4" s="1">
        <v>1.1200000000000001</v>
      </c>
      <c r="F4" s="1">
        <v>0.6</v>
      </c>
      <c r="G4" s="1">
        <v>0.55000000000000004</v>
      </c>
      <c r="H4" s="1">
        <v>1769.1141491190799</v>
      </c>
      <c r="I4" s="1">
        <v>1474.4590535331699</v>
      </c>
      <c r="J4" s="1">
        <v>1302.0536062175699</v>
      </c>
      <c r="K4" s="1">
        <v>843.69399101574299</v>
      </c>
      <c r="L4" s="1">
        <v>1705.6173300939399</v>
      </c>
      <c r="M4" s="1">
        <v>1972.5613292946</v>
      </c>
      <c r="N4" s="1">
        <v>0.45161290322580599</v>
      </c>
      <c r="O4" s="1">
        <v>0.5</v>
      </c>
      <c r="P4" s="1">
        <v>0.48780487804877998</v>
      </c>
      <c r="Q4" s="1">
        <v>0.375</v>
      </c>
      <c r="R4" s="1">
        <v>0.5</v>
      </c>
      <c r="S4" s="1">
        <v>0.50909090909090904</v>
      </c>
      <c r="T4" s="1">
        <v>627.166316338402</v>
      </c>
      <c r="U4" s="1">
        <v>558.51563741923405</v>
      </c>
      <c r="V4" s="1">
        <v>599.24316038608595</v>
      </c>
      <c r="W4" s="1">
        <v>553.90143611580095</v>
      </c>
      <c r="X4" s="1">
        <v>587.42037982955696</v>
      </c>
      <c r="Y4" s="1">
        <v>629.96337988241805</v>
      </c>
    </row>
    <row r="5" spans="1:25" x14ac:dyDescent="0.25">
      <c r="A5" t="s">
        <v>54</v>
      </c>
      <c r="B5" s="1">
        <v>1.03</v>
      </c>
      <c r="C5" s="1">
        <v>0.66</v>
      </c>
      <c r="D5" s="1">
        <v>0.8</v>
      </c>
      <c r="E5" s="1">
        <v>0.92</v>
      </c>
      <c r="F5" s="1">
        <v>0.56999999999999995</v>
      </c>
      <c r="G5" s="1">
        <v>0.6</v>
      </c>
      <c r="H5" s="1">
        <v>980.68854461553201</v>
      </c>
      <c r="I5" s="1">
        <v>1537.6353095499301</v>
      </c>
      <c r="J5" s="1">
        <v>1266.4829097504</v>
      </c>
      <c r="K5" s="1">
        <v>1125.6870132352699</v>
      </c>
      <c r="L5" s="1">
        <v>1940.3478081933299</v>
      </c>
      <c r="M5" s="1">
        <v>1709.2813036945699</v>
      </c>
      <c r="N5" s="1">
        <v>0.43689320388349501</v>
      </c>
      <c r="O5" s="1">
        <v>0.48484848484848397</v>
      </c>
      <c r="P5" s="1">
        <v>0.53749999999999998</v>
      </c>
      <c r="Q5" s="1">
        <v>0.467391304347826</v>
      </c>
      <c r="R5" s="1">
        <v>0.50877192982456099</v>
      </c>
      <c r="S5" s="1">
        <v>0.51666666666666605</v>
      </c>
      <c r="T5" s="1">
        <v>590.40650694304702</v>
      </c>
      <c r="U5" s="1">
        <v>562.15978420441297</v>
      </c>
      <c r="V5" s="1">
        <v>571.40070959130901</v>
      </c>
      <c r="W5" s="1">
        <v>593.27180431848296</v>
      </c>
      <c r="X5" s="1">
        <v>636.49880585097105</v>
      </c>
      <c r="Y5" s="1">
        <v>591.99633559376002</v>
      </c>
    </row>
    <row r="6" spans="1:25" x14ac:dyDescent="0.25">
      <c r="A6" t="s">
        <v>52</v>
      </c>
      <c r="B6" s="1">
        <v>0.85</v>
      </c>
      <c r="C6" s="1">
        <v>0.69</v>
      </c>
      <c r="D6" s="1">
        <v>0.86</v>
      </c>
      <c r="E6" s="1">
        <v>1.1100000000000001</v>
      </c>
      <c r="F6" s="1">
        <v>0.6</v>
      </c>
      <c r="G6" s="1">
        <v>0.59</v>
      </c>
      <c r="H6" s="1">
        <v>1158.3611709480399</v>
      </c>
      <c r="I6" s="1">
        <v>1464.6758522953601</v>
      </c>
      <c r="J6" s="1">
        <v>1231.2698371102799</v>
      </c>
      <c r="K6" s="1">
        <v>958.35959041282797</v>
      </c>
      <c r="L6" s="1">
        <v>1816.1550288779599</v>
      </c>
      <c r="M6" s="1">
        <v>1757.6258028956299</v>
      </c>
      <c r="N6" s="1">
        <v>0.47058823529411697</v>
      </c>
      <c r="O6" s="1">
        <v>0.50724637681159401</v>
      </c>
      <c r="P6" s="1">
        <v>0.47674418604651098</v>
      </c>
      <c r="Q6" s="1">
        <v>0.32432432432432401</v>
      </c>
      <c r="R6" s="1">
        <v>0.5</v>
      </c>
      <c r="S6" s="1">
        <v>0.49152542372881303</v>
      </c>
      <c r="T6" s="1">
        <v>545.07958763461704</v>
      </c>
      <c r="U6" s="1">
        <v>574.35819589263497</v>
      </c>
      <c r="V6" s="1">
        <v>623.00863896744602</v>
      </c>
      <c r="W6" s="1">
        <v>594.0972297843</v>
      </c>
      <c r="X6" s="1">
        <v>633.29828574911301</v>
      </c>
      <c r="Y6" s="1">
        <v>597.695154761043</v>
      </c>
    </row>
    <row r="7" spans="1:25" x14ac:dyDescent="0.25">
      <c r="A7" t="s">
        <v>49</v>
      </c>
      <c r="B7" s="1">
        <v>1.1100000000000001</v>
      </c>
      <c r="C7" s="1">
        <v>0.78</v>
      </c>
      <c r="D7" s="1">
        <v>0.96</v>
      </c>
      <c r="E7" s="1">
        <v>1.51</v>
      </c>
      <c r="F7" s="1">
        <v>0.66</v>
      </c>
      <c r="G7" s="1">
        <v>0.63</v>
      </c>
      <c r="H7" s="1">
        <v>896.32525202093802</v>
      </c>
      <c r="I7" s="1">
        <v>1313.35221371437</v>
      </c>
      <c r="J7" s="1">
        <v>1126.1156064270999</v>
      </c>
      <c r="K7" s="1">
        <v>666.47147717595703</v>
      </c>
      <c r="L7" s="1">
        <v>1700.08367579944</v>
      </c>
      <c r="M7" s="1">
        <v>1657.49690133484</v>
      </c>
      <c r="N7" s="1">
        <v>0.41441441441441401</v>
      </c>
      <c r="O7" s="1">
        <v>0.47435897435897401</v>
      </c>
      <c r="P7" s="1">
        <v>0.54166666666666596</v>
      </c>
      <c r="Q7" s="1">
        <v>0.31788079470198599</v>
      </c>
      <c r="R7" s="1">
        <v>0.51515151515151503</v>
      </c>
      <c r="S7" s="1">
        <v>0.476190476190476</v>
      </c>
      <c r="T7" s="1">
        <v>597.62455459277203</v>
      </c>
      <c r="U7" s="1">
        <v>577.31253587381002</v>
      </c>
      <c r="V7" s="1">
        <v>614.39732524207705</v>
      </c>
      <c r="W7" s="1">
        <v>601.10460229200396</v>
      </c>
      <c r="X7" s="1">
        <v>641.85963409431702</v>
      </c>
      <c r="Y7" s="1">
        <v>593.92801508080504</v>
      </c>
    </row>
    <row r="8" spans="1:25" x14ac:dyDescent="0.25">
      <c r="A8" t="s">
        <v>53</v>
      </c>
      <c r="B8" s="1">
        <v>0.96</v>
      </c>
      <c r="C8" s="1">
        <v>0.78</v>
      </c>
      <c r="D8" s="1">
        <v>1.39</v>
      </c>
      <c r="E8" s="1">
        <v>1.47</v>
      </c>
      <c r="F8" s="1">
        <v>0.61</v>
      </c>
      <c r="G8" s="1">
        <v>0.57999999999999996</v>
      </c>
      <c r="H8" s="1">
        <v>1180.1011082170801</v>
      </c>
      <c r="I8" s="1">
        <v>1310.97306405315</v>
      </c>
      <c r="J8" s="1">
        <v>688.33370423906194</v>
      </c>
      <c r="K8" s="1">
        <v>645.66427069917097</v>
      </c>
      <c r="L8" s="1">
        <v>1805.8312165141999</v>
      </c>
      <c r="M8" s="1">
        <v>1825.14800392757</v>
      </c>
      <c r="N8" s="1">
        <v>0.38541666666666602</v>
      </c>
      <c r="O8" s="1">
        <v>0.512820512820512</v>
      </c>
      <c r="P8" s="1">
        <v>0.56834532374100699</v>
      </c>
      <c r="Q8" s="1">
        <v>0.39455782312925097</v>
      </c>
      <c r="R8" s="1">
        <v>0.50819672131147497</v>
      </c>
      <c r="S8" s="1">
        <v>0.5</v>
      </c>
      <c r="T8" s="1">
        <v>595.96367935389401</v>
      </c>
      <c r="U8" s="1">
        <v>591.26173124223101</v>
      </c>
      <c r="V8" s="1">
        <v>595.23346663695497</v>
      </c>
      <c r="W8" s="1">
        <v>588.27528077645695</v>
      </c>
      <c r="X8" s="1">
        <v>634.92881874558395</v>
      </c>
      <c r="Y8" s="1">
        <v>606.34243903420099</v>
      </c>
    </row>
    <row r="9" spans="1:25" x14ac:dyDescent="0.25">
      <c r="A9" t="s">
        <v>48</v>
      </c>
      <c r="B9" s="1">
        <v>0.99</v>
      </c>
      <c r="C9" s="1">
        <v>0.66</v>
      </c>
      <c r="D9" s="1">
        <v>1.28</v>
      </c>
      <c r="E9" s="1">
        <v>1.32</v>
      </c>
      <c r="F9" s="1">
        <v>0.67</v>
      </c>
      <c r="G9" s="1">
        <v>0.57999999999999996</v>
      </c>
      <c r="H9" s="1">
        <v>1032.1428076228799</v>
      </c>
      <c r="I9" s="1">
        <v>1527.6414069465</v>
      </c>
      <c r="J9" s="1">
        <v>699.01671338231995</v>
      </c>
      <c r="K9" s="1">
        <v>743.49014927128098</v>
      </c>
      <c r="L9" s="1">
        <v>1531.80933720589</v>
      </c>
      <c r="M9" s="1">
        <v>1765.95184065124</v>
      </c>
      <c r="N9" s="1">
        <v>0.40404040404040398</v>
      </c>
      <c r="O9" s="1">
        <v>0.48484848484848397</v>
      </c>
      <c r="P9" s="1">
        <v>0.3671875</v>
      </c>
      <c r="Q9" s="1">
        <v>0.36363636363636298</v>
      </c>
      <c r="R9" s="1">
        <v>0.50746268656716398</v>
      </c>
      <c r="S9" s="1">
        <v>0.5</v>
      </c>
      <c r="T9" s="1">
        <v>601.56132289111997</v>
      </c>
      <c r="U9" s="1">
        <v>572.82898597534495</v>
      </c>
      <c r="V9" s="1">
        <v>608.51561524558997</v>
      </c>
      <c r="W9" s="1">
        <v>608.46026057713902</v>
      </c>
      <c r="X9" s="1">
        <v>567.23308569754499</v>
      </c>
      <c r="Y9" s="1">
        <v>589.70367493186802</v>
      </c>
    </row>
    <row r="10" spans="1:25" x14ac:dyDescent="0.25">
      <c r="A10" t="s">
        <v>47</v>
      </c>
      <c r="B10" s="1">
        <v>0.7</v>
      </c>
      <c r="C10" s="1">
        <v>0.97</v>
      </c>
      <c r="D10" s="1">
        <v>1.44</v>
      </c>
      <c r="E10" s="1">
        <v>1.1000000000000001</v>
      </c>
      <c r="F10" s="1">
        <v>0.6</v>
      </c>
      <c r="G10" s="1">
        <v>0.57999999999999996</v>
      </c>
      <c r="H10" s="1">
        <v>1488.70824254024</v>
      </c>
      <c r="I10" s="1">
        <v>1105.9103191076899</v>
      </c>
      <c r="J10" s="1">
        <v>618.22106446766099</v>
      </c>
      <c r="K10" s="1">
        <v>947.56419880718499</v>
      </c>
      <c r="L10" s="1">
        <v>1747.92610900458</v>
      </c>
      <c r="M10" s="1">
        <v>1806.01867272557</v>
      </c>
      <c r="N10" s="1">
        <v>0.54285714285714204</v>
      </c>
      <c r="O10" s="1">
        <v>0.39175257731958701</v>
      </c>
      <c r="P10" s="1">
        <v>0.49305555555555503</v>
      </c>
      <c r="Q10" s="1">
        <v>0.41818181818181799</v>
      </c>
      <c r="R10" s="1">
        <v>0.5</v>
      </c>
      <c r="S10" s="1">
        <v>0.51724137931034397</v>
      </c>
      <c r="T10" s="1">
        <v>570.27982136263097</v>
      </c>
      <c r="U10" s="1">
        <v>576.78203723269996</v>
      </c>
      <c r="V10" s="1">
        <v>592.71108763105701</v>
      </c>
      <c r="W10" s="1">
        <v>571.69203065551096</v>
      </c>
      <c r="X10" s="1">
        <v>603.99397870263704</v>
      </c>
      <c r="Y10" s="1">
        <v>600.373841756302</v>
      </c>
    </row>
    <row r="11" spans="1:25" x14ac:dyDescent="0.25">
      <c r="A11" t="s">
        <v>55</v>
      </c>
      <c r="B11" s="1">
        <v>0.89</v>
      </c>
      <c r="C11" s="1">
        <v>1.21</v>
      </c>
      <c r="D11" s="1">
        <v>1.27</v>
      </c>
      <c r="E11" s="1">
        <v>1.63</v>
      </c>
      <c r="F11" s="1">
        <v>0.56000000000000005</v>
      </c>
      <c r="G11" s="1">
        <v>0.62</v>
      </c>
      <c r="H11" s="1">
        <v>1168.0314395995299</v>
      </c>
      <c r="I11" s="1">
        <v>805.82745630338195</v>
      </c>
      <c r="J11" s="1">
        <v>827.45792042824098</v>
      </c>
      <c r="K11" s="1">
        <v>655.11117334663095</v>
      </c>
      <c r="L11" s="1">
        <v>1960.0002489174799</v>
      </c>
      <c r="M11" s="1">
        <v>1648.17105466104</v>
      </c>
      <c r="N11" s="1">
        <v>0.449438202247191</v>
      </c>
      <c r="O11" s="1">
        <v>0.37190082644628097</v>
      </c>
      <c r="P11" s="1">
        <v>0.37007874015747999</v>
      </c>
      <c r="Q11" s="1">
        <v>0.32515337423312801</v>
      </c>
      <c r="R11" s="1">
        <v>0.51785714285714202</v>
      </c>
      <c r="S11" s="1">
        <v>0.483870967741935</v>
      </c>
      <c r="T11" s="1">
        <v>587.40161467050496</v>
      </c>
      <c r="U11" s="1">
        <v>599.676161292968</v>
      </c>
      <c r="V11" s="1">
        <v>597.05134296537301</v>
      </c>
      <c r="W11" s="1">
        <v>565.51556596320597</v>
      </c>
      <c r="X11" s="1">
        <v>632.005844237779</v>
      </c>
      <c r="Y11" s="1">
        <v>580.74704792403702</v>
      </c>
    </row>
    <row r="12" spans="1:25" x14ac:dyDescent="0.25">
      <c r="A12" t="s">
        <v>56</v>
      </c>
      <c r="B12" s="1">
        <v>0.66</v>
      </c>
      <c r="C12" s="1">
        <v>0.87</v>
      </c>
      <c r="D12" s="1">
        <v>1.44</v>
      </c>
      <c r="E12" s="1">
        <v>1.75</v>
      </c>
      <c r="F12" s="1">
        <v>0.63</v>
      </c>
      <c r="G12" s="1">
        <v>0.56000000000000005</v>
      </c>
      <c r="H12" s="1">
        <v>1660.8666384957801</v>
      </c>
      <c r="I12" s="1">
        <v>1199.3272509199801</v>
      </c>
      <c r="J12" s="1">
        <v>619.28488553630802</v>
      </c>
      <c r="K12" s="1">
        <v>566.84423651207601</v>
      </c>
      <c r="L12" s="1">
        <v>1643.5145881846399</v>
      </c>
      <c r="M12" s="1">
        <v>1892.7105707262599</v>
      </c>
      <c r="N12" s="1">
        <v>0.48484848484848397</v>
      </c>
      <c r="O12" s="1">
        <v>0.41379310344827502</v>
      </c>
      <c r="P12" s="1">
        <v>0.34027777777777701</v>
      </c>
      <c r="Q12" s="1">
        <v>0.28571428571428498</v>
      </c>
      <c r="R12" s="1">
        <v>0.50793650793650702</v>
      </c>
      <c r="S12" s="1">
        <v>0.5</v>
      </c>
      <c r="T12" s="1">
        <v>613.67402495118904</v>
      </c>
      <c r="U12" s="1">
        <v>552.77758512044295</v>
      </c>
      <c r="V12" s="1">
        <v>580.071853637804</v>
      </c>
      <c r="W12" s="1">
        <v>586.25286465879196</v>
      </c>
      <c r="X12" s="1">
        <v>589.36859438142096</v>
      </c>
      <c r="Y12" s="1">
        <v>610.78283239554003</v>
      </c>
    </row>
    <row r="13" spans="1:25" x14ac:dyDescent="0.25">
      <c r="A13" t="s">
        <v>57</v>
      </c>
      <c r="B13" s="1">
        <v>0.84</v>
      </c>
      <c r="C13" s="1">
        <v>0.96</v>
      </c>
      <c r="D13" s="1">
        <v>1.95</v>
      </c>
      <c r="E13" s="1">
        <v>1.27</v>
      </c>
      <c r="F13" s="1">
        <v>0.57999999999999996</v>
      </c>
      <c r="G13" s="1">
        <v>0.59</v>
      </c>
      <c r="H13" s="1">
        <v>1266.4019193706899</v>
      </c>
      <c r="I13" s="1">
        <v>1045.95958119446</v>
      </c>
      <c r="J13" s="1">
        <v>478.84506009274901</v>
      </c>
      <c r="K13" s="1">
        <v>778.52002164399801</v>
      </c>
      <c r="L13" s="1">
        <v>1857.33932007981</v>
      </c>
      <c r="M13" s="1">
        <v>1653.2088600606801</v>
      </c>
      <c r="N13" s="1">
        <v>0.44047619047619002</v>
      </c>
      <c r="O13" s="1">
        <v>0.48958333333333298</v>
      </c>
      <c r="P13" s="1">
        <v>0.44102564102564101</v>
      </c>
      <c r="Q13" s="1">
        <v>0.34645669291338499</v>
      </c>
      <c r="R13" s="1">
        <v>0.5</v>
      </c>
      <c r="S13" s="1">
        <v>0.49152542372881303</v>
      </c>
      <c r="T13" s="1">
        <v>583.23679212786703</v>
      </c>
      <c r="U13" s="1">
        <v>604.67906608729697</v>
      </c>
      <c r="V13" s="1">
        <v>604.62936553780298</v>
      </c>
      <c r="W13" s="1">
        <v>598.54979959290904</v>
      </c>
      <c r="X13" s="1">
        <v>623.76014370949099</v>
      </c>
      <c r="Y13" s="1">
        <v>559.40084254721796</v>
      </c>
    </row>
    <row r="14" spans="1:25" x14ac:dyDescent="0.25">
      <c r="A14" t="s">
        <v>58</v>
      </c>
      <c r="B14" s="1">
        <v>1.1000000000000001</v>
      </c>
      <c r="C14" s="1">
        <v>0.83</v>
      </c>
      <c r="D14" s="1">
        <v>1.88</v>
      </c>
      <c r="E14" s="1">
        <v>1.52</v>
      </c>
      <c r="F14" s="1">
        <v>0.57999999999999996</v>
      </c>
      <c r="G14" s="1">
        <v>0.57999999999999996</v>
      </c>
      <c r="H14" s="1">
        <v>979.39066179371798</v>
      </c>
      <c r="I14" s="1">
        <v>1206.0258679741</v>
      </c>
      <c r="J14" s="1">
        <v>538.19271038057605</v>
      </c>
      <c r="K14" s="1">
        <v>785.30703081851198</v>
      </c>
      <c r="L14" s="1">
        <v>1900.3738934965399</v>
      </c>
      <c r="M14" s="1">
        <v>1822.9786267490399</v>
      </c>
      <c r="N14" s="1">
        <v>0.39090909090908998</v>
      </c>
      <c r="O14" s="1">
        <v>0.44578313253011997</v>
      </c>
      <c r="P14" s="1">
        <v>0.38829787234042501</v>
      </c>
      <c r="Q14" s="1">
        <v>0.28947368421052599</v>
      </c>
      <c r="R14" s="1">
        <v>0.5</v>
      </c>
      <c r="S14" s="1">
        <v>0.5</v>
      </c>
      <c r="T14" s="1">
        <v>594.31146004542802</v>
      </c>
      <c r="U14" s="1">
        <v>553.14515601663197</v>
      </c>
      <c r="V14" s="1">
        <v>615.13819933495097</v>
      </c>
      <c r="W14" s="1">
        <v>578.11250635196802</v>
      </c>
      <c r="X14" s="1">
        <v>628.92613172289202</v>
      </c>
      <c r="Y14" s="1">
        <v>605.05998176586104</v>
      </c>
    </row>
    <row r="15" spans="1:25" x14ac:dyDescent="0.25">
      <c r="A15" t="s">
        <v>59</v>
      </c>
      <c r="B15" s="1">
        <v>1.36</v>
      </c>
      <c r="C15" s="1">
        <v>1.02</v>
      </c>
      <c r="D15" s="1">
        <v>1.61</v>
      </c>
      <c r="E15" s="1">
        <v>1.23</v>
      </c>
      <c r="F15" s="1">
        <v>0.57999999999999996</v>
      </c>
      <c r="G15" s="1">
        <v>0.59</v>
      </c>
      <c r="H15" s="1">
        <v>672.67491772144001</v>
      </c>
      <c r="I15" s="1">
        <v>1005.11063005073</v>
      </c>
      <c r="J15" s="1">
        <v>541.52848606386203</v>
      </c>
      <c r="K15" s="1">
        <v>847.35419169808199</v>
      </c>
      <c r="L15" s="1">
        <v>1771.6961348995901</v>
      </c>
      <c r="M15" s="1">
        <v>1790.9352286015201</v>
      </c>
      <c r="N15" s="1">
        <v>0.65441176470588203</v>
      </c>
      <c r="O15" s="1">
        <v>0.37254901960784298</v>
      </c>
      <c r="P15" s="1">
        <v>0.434782608695652</v>
      </c>
      <c r="Q15" s="1">
        <v>0.35772357723577197</v>
      </c>
      <c r="R15" s="1">
        <v>0.51724137931034397</v>
      </c>
      <c r="S15" s="1">
        <v>0.49152542372881303</v>
      </c>
      <c r="T15" s="1">
        <v>607.82015511102895</v>
      </c>
      <c r="U15" s="1">
        <v>553.39655113656295</v>
      </c>
      <c r="V15" s="1">
        <v>589.51542573667496</v>
      </c>
      <c r="W15" s="1">
        <v>581.925368454715</v>
      </c>
      <c r="X15" s="1">
        <v>588.65657931541796</v>
      </c>
      <c r="Y15" s="1">
        <v>603.32364185776601</v>
      </c>
    </row>
    <row r="16" spans="1:25" x14ac:dyDescent="0.25">
      <c r="A16" t="s">
        <v>60</v>
      </c>
      <c r="B16" s="1">
        <v>0.96</v>
      </c>
      <c r="C16" s="1">
        <v>0.73</v>
      </c>
      <c r="D16" s="1">
        <v>1.86</v>
      </c>
      <c r="E16" s="1">
        <v>1.29</v>
      </c>
      <c r="F16" s="1">
        <v>0.56999999999999995</v>
      </c>
      <c r="G16" s="1">
        <v>0.65</v>
      </c>
      <c r="H16" s="1">
        <v>1074.22200879204</v>
      </c>
      <c r="I16" s="1">
        <v>1428.8315347385101</v>
      </c>
      <c r="J16" s="1">
        <v>436.80435240485099</v>
      </c>
      <c r="K16" s="1">
        <v>823.39505584077403</v>
      </c>
      <c r="L16" s="1">
        <v>1830.60114758134</v>
      </c>
      <c r="M16" s="1">
        <v>1620.43204771975</v>
      </c>
      <c r="N16" s="1">
        <v>0.48958333333333298</v>
      </c>
      <c r="O16" s="1">
        <v>0.45205479452054698</v>
      </c>
      <c r="P16" s="1">
        <v>0.456989247311827</v>
      </c>
      <c r="Q16" s="1">
        <v>0.44186046511627902</v>
      </c>
      <c r="R16" s="1">
        <v>0.50877192982456099</v>
      </c>
      <c r="S16" s="1">
        <v>0.492307692307692</v>
      </c>
      <c r="T16" s="1">
        <v>585.72766282832401</v>
      </c>
      <c r="U16" s="1">
        <v>566.17645644706397</v>
      </c>
      <c r="V16" s="1">
        <v>574.81441167115997</v>
      </c>
      <c r="W16" s="1">
        <v>584.70048757255597</v>
      </c>
      <c r="X16" s="1">
        <v>601.17059716426104</v>
      </c>
      <c r="Y16" s="1">
        <v>596.77008557136696</v>
      </c>
    </row>
    <row r="17" spans="1:25" x14ac:dyDescent="0.25">
      <c r="A17" t="s">
        <v>61</v>
      </c>
      <c r="B17" s="1">
        <v>0.81</v>
      </c>
      <c r="C17" s="1">
        <v>0.8</v>
      </c>
      <c r="D17" s="1">
        <v>1.92</v>
      </c>
      <c r="E17" s="1">
        <v>1.47</v>
      </c>
      <c r="F17" s="1">
        <v>0.57999999999999996</v>
      </c>
      <c r="G17" s="1">
        <v>0.6</v>
      </c>
      <c r="H17" s="1">
        <v>1342.1130191856</v>
      </c>
      <c r="I17" s="1">
        <v>1262.0621887001701</v>
      </c>
      <c r="J17" s="1">
        <v>430.74409098733202</v>
      </c>
      <c r="K17" s="1">
        <v>695.49826056251004</v>
      </c>
      <c r="L17" s="1">
        <v>1885.3472469385399</v>
      </c>
      <c r="M17" s="1">
        <v>1778.22203316893</v>
      </c>
      <c r="N17" s="1">
        <v>0.56790123456790098</v>
      </c>
      <c r="O17" s="1">
        <v>0.45</v>
      </c>
      <c r="P17" s="1">
        <v>0.4375</v>
      </c>
      <c r="Q17" s="1">
        <v>0.35374149659863902</v>
      </c>
      <c r="R17" s="1">
        <v>0.51724137931034397</v>
      </c>
      <c r="S17" s="1">
        <v>0.5</v>
      </c>
      <c r="T17" s="1">
        <v>604.17509914738605</v>
      </c>
      <c r="U17" s="1">
        <v>569.96131655246097</v>
      </c>
      <c r="V17" s="1">
        <v>579.28083063219299</v>
      </c>
      <c r="W17" s="1">
        <v>609.860635833076</v>
      </c>
      <c r="X17" s="1">
        <v>630.43891285307598</v>
      </c>
      <c r="Y17" s="1">
        <v>604.41195756691104</v>
      </c>
    </row>
    <row r="18" spans="1:25" x14ac:dyDescent="0.25">
      <c r="A18" t="s">
        <v>62</v>
      </c>
      <c r="B18" s="1">
        <v>1.01</v>
      </c>
      <c r="C18" s="1">
        <v>0.97</v>
      </c>
      <c r="D18" s="1">
        <v>1.84</v>
      </c>
      <c r="E18" s="1">
        <v>1.62</v>
      </c>
      <c r="F18" s="1">
        <v>0.59</v>
      </c>
      <c r="G18" s="1">
        <v>0.6</v>
      </c>
      <c r="H18" s="1">
        <v>1029.0221793732301</v>
      </c>
      <c r="I18" s="1">
        <v>1033.6894118888399</v>
      </c>
      <c r="J18" s="1">
        <v>692.96183165592902</v>
      </c>
      <c r="K18" s="1">
        <v>621.60875475320802</v>
      </c>
      <c r="L18" s="1">
        <v>1801.34435651577</v>
      </c>
      <c r="M18" s="1">
        <v>1654.4812406134899</v>
      </c>
      <c r="N18" s="1">
        <v>0.53465346534653402</v>
      </c>
      <c r="O18" s="1">
        <v>0.45360824742268002</v>
      </c>
      <c r="P18" s="1">
        <v>0.434782608695652</v>
      </c>
      <c r="Q18" s="1">
        <v>0.33950617283950602</v>
      </c>
      <c r="R18" s="1">
        <v>0.50847457627118597</v>
      </c>
      <c r="S18" s="1">
        <v>0.483333333333333</v>
      </c>
      <c r="T18" s="1">
        <v>607.636866838944</v>
      </c>
      <c r="U18" s="1">
        <v>581.82404851006697</v>
      </c>
      <c r="V18" s="1">
        <v>589.33641091281402</v>
      </c>
      <c r="W18" s="1">
        <v>588.155170572663</v>
      </c>
      <c r="X18" s="1">
        <v>612.25654062256797</v>
      </c>
      <c r="Y18" s="1">
        <v>567.87942319145702</v>
      </c>
    </row>
    <row r="19" spans="1:25" x14ac:dyDescent="0.25">
      <c r="A19" t="s">
        <v>63</v>
      </c>
      <c r="B19" s="1">
        <v>0.91</v>
      </c>
      <c r="C19" s="1">
        <v>0.95</v>
      </c>
      <c r="D19" s="1">
        <v>1.39</v>
      </c>
      <c r="E19" s="1">
        <v>1.92</v>
      </c>
      <c r="F19" s="1">
        <v>0.56999999999999995</v>
      </c>
      <c r="G19" s="1">
        <v>0.59</v>
      </c>
      <c r="H19" s="1">
        <v>1052.8939063375899</v>
      </c>
      <c r="I19" s="1">
        <v>1127.9480901045799</v>
      </c>
      <c r="J19" s="1">
        <v>719.49291591667998</v>
      </c>
      <c r="K19" s="1">
        <v>412.951104729995</v>
      </c>
      <c r="L19" s="1">
        <v>1810.6118426702301</v>
      </c>
      <c r="M19" s="1">
        <v>1699.7797947776601</v>
      </c>
      <c r="N19" s="1">
        <v>0.47252747252747201</v>
      </c>
      <c r="O19" s="1">
        <v>0.43157894736842101</v>
      </c>
      <c r="P19" s="1">
        <v>0.24460431654676201</v>
      </c>
      <c r="Q19" s="1">
        <v>0.26041666666666602</v>
      </c>
      <c r="R19" s="1">
        <v>0.50877192982456099</v>
      </c>
      <c r="S19" s="1">
        <v>0.50847457627118597</v>
      </c>
      <c r="T19" s="1">
        <v>572.02800920466302</v>
      </c>
      <c r="U19" s="1">
        <v>560.92628764996095</v>
      </c>
      <c r="V19" s="1">
        <v>572.40549821376396</v>
      </c>
      <c r="W19" s="1">
        <v>559.86041610240102</v>
      </c>
      <c r="X19" s="1">
        <v>588.926171300237</v>
      </c>
      <c r="Y19" s="1">
        <v>574.47048457897995</v>
      </c>
    </row>
    <row r="20" spans="1:25" x14ac:dyDescent="0.25">
      <c r="A20" t="s">
        <v>64</v>
      </c>
      <c r="B20" s="1">
        <v>0.9</v>
      </c>
      <c r="C20" s="1">
        <v>0.95</v>
      </c>
      <c r="D20" s="1">
        <v>1.1499999999999999</v>
      </c>
      <c r="E20" s="1">
        <v>1.22</v>
      </c>
      <c r="F20" s="1">
        <v>0.56999999999999995</v>
      </c>
      <c r="G20" s="1">
        <v>0.57999999999999996</v>
      </c>
      <c r="H20" s="1">
        <v>1153.77019593915</v>
      </c>
      <c r="I20" s="1">
        <v>1072.56217978838</v>
      </c>
      <c r="J20" s="1">
        <v>881.58252033765598</v>
      </c>
      <c r="K20" s="1">
        <v>724.90002715389801</v>
      </c>
      <c r="L20" s="1">
        <v>1967.2477720728</v>
      </c>
      <c r="M20" s="1">
        <v>1704.3811433188901</v>
      </c>
      <c r="N20" s="1">
        <v>0.56666666666666599</v>
      </c>
      <c r="O20" s="1">
        <v>0.42105263157894701</v>
      </c>
      <c r="P20" s="1">
        <v>0.59130434782608698</v>
      </c>
      <c r="Q20" s="1">
        <v>0.38524590163934402</v>
      </c>
      <c r="R20" s="1">
        <v>0.50877192982456099</v>
      </c>
      <c r="S20" s="1">
        <v>0.5</v>
      </c>
      <c r="T20" s="1">
        <v>564.96701753517505</v>
      </c>
      <c r="U20" s="1">
        <v>559.54782076009303</v>
      </c>
      <c r="V20" s="1">
        <v>602.13609545375402</v>
      </c>
      <c r="W20" s="1">
        <v>552.26259022876502</v>
      </c>
      <c r="X20" s="1">
        <v>639.14301070594695</v>
      </c>
      <c r="Y20" s="1">
        <v>569.80203045862197</v>
      </c>
    </row>
    <row r="21" spans="1:25" x14ac:dyDescent="0.25">
      <c r="A21" t="s">
        <v>65</v>
      </c>
      <c r="B21" s="1">
        <v>1.1399999999999999</v>
      </c>
      <c r="C21" s="1" t="s">
        <v>45</v>
      </c>
      <c r="D21" s="1">
        <v>2.12</v>
      </c>
      <c r="E21" s="1">
        <v>1.47</v>
      </c>
      <c r="F21" s="1">
        <v>0.59</v>
      </c>
      <c r="G21" s="1">
        <v>0.56999999999999995</v>
      </c>
      <c r="H21" s="1">
        <v>843.76446429344003</v>
      </c>
      <c r="I21" s="1" t="s">
        <v>45</v>
      </c>
      <c r="J21" s="1">
        <v>365.63032098890699</v>
      </c>
      <c r="K21" s="1">
        <v>665.59604819617505</v>
      </c>
      <c r="L21" s="1">
        <v>1755.2666195924501</v>
      </c>
      <c r="M21" s="1">
        <v>1742.5017519643</v>
      </c>
      <c r="N21" s="1">
        <v>0.359649122807017</v>
      </c>
      <c r="O21" s="1" t="s">
        <v>45</v>
      </c>
      <c r="P21" s="1">
        <v>0.28301886792452802</v>
      </c>
      <c r="Q21" s="1">
        <v>0.29931972789115602</v>
      </c>
      <c r="R21" s="1">
        <v>0.50847457627118597</v>
      </c>
      <c r="S21" s="1">
        <v>0.49122807017543801</v>
      </c>
      <c r="T21" s="1">
        <v>566.46518122481405</v>
      </c>
      <c r="U21" s="1" t="s">
        <v>45</v>
      </c>
      <c r="V21" s="1">
        <v>546.88169517625897</v>
      </c>
      <c r="W21" s="1">
        <v>558.051228672349</v>
      </c>
      <c r="X21" s="1">
        <v>590.02213624687499</v>
      </c>
      <c r="Y21" s="1">
        <v>566.34336294521404</v>
      </c>
    </row>
    <row r="22" spans="1:25" x14ac:dyDescent="0.25">
      <c r="A22" t="s">
        <v>67</v>
      </c>
      <c r="B22" s="1">
        <f>AVERAGEIF(B2:B21,"&lt;&gt;NA")</f>
        <v>0.91999999999999993</v>
      </c>
      <c r="C22" s="1">
        <f t="shared" ref="C22:Y22" si="0">AVERAGEIF(C2:C21,"&lt;&gt;NA")</f>
        <v>0.84631578947368413</v>
      </c>
      <c r="D22" s="1">
        <f t="shared" si="0"/>
        <v>1.3669999999999998</v>
      </c>
      <c r="E22" s="1">
        <f t="shared" si="0"/>
        <v>1.329</v>
      </c>
      <c r="F22" s="1">
        <f t="shared" si="0"/>
        <v>0.60199999999999998</v>
      </c>
      <c r="G22" s="1">
        <f t="shared" si="0"/>
        <v>0.59299999999999997</v>
      </c>
      <c r="H22" s="1">
        <f t="shared" si="0"/>
        <v>1176.8800064904774</v>
      </c>
      <c r="I22" s="1">
        <f t="shared" si="0"/>
        <v>1236.785038250408</v>
      </c>
      <c r="J22" s="1">
        <f t="shared" si="0"/>
        <v>837.1300520213606</v>
      </c>
      <c r="K22" s="1">
        <f t="shared" si="0"/>
        <v>802.93731711396879</v>
      </c>
      <c r="L22" s="1">
        <f t="shared" si="0"/>
        <v>1782.703366726689</v>
      </c>
      <c r="M22" s="1">
        <f t="shared" si="0"/>
        <v>1746.1937154208458</v>
      </c>
      <c r="N22" s="1">
        <f t="shared" si="0"/>
        <v>0.47724470180236933</v>
      </c>
      <c r="O22" s="1">
        <f t="shared" si="0"/>
        <v>0.45400542284256412</v>
      </c>
      <c r="P22" s="1">
        <f t="shared" si="0"/>
        <v>0.44615814298359135</v>
      </c>
      <c r="Q22" s="1">
        <f t="shared" si="0"/>
        <v>0.36608041503163363</v>
      </c>
      <c r="R22" s="1">
        <f t="shared" si="0"/>
        <v>0.5075747622504545</v>
      </c>
      <c r="S22" s="1">
        <f t="shared" si="0"/>
        <v>0.49759503600710814</v>
      </c>
      <c r="T22" s="1">
        <f t="shared" si="0"/>
        <v>591.19245951502921</v>
      </c>
      <c r="U22" s="1">
        <f t="shared" si="0"/>
        <v>571.19994276851151</v>
      </c>
      <c r="V22" s="1">
        <f t="shared" si="0"/>
        <v>595.34943271071597</v>
      </c>
      <c r="W22" s="1">
        <f t="shared" si="0"/>
        <v>583.10485761512632</v>
      </c>
      <c r="X22" s="1">
        <f t="shared" si="0"/>
        <v>611.46093837140984</v>
      </c>
      <c r="Y22" s="1">
        <f t="shared" si="0"/>
        <v>591.96608377595953</v>
      </c>
    </row>
    <row r="23" spans="1:25" x14ac:dyDescent="0.25">
      <c r="A23" t="s">
        <v>68</v>
      </c>
      <c r="B23" s="1">
        <f>_xlfn.STDEV.P(B2:B21)</f>
        <v>0.17790446874657254</v>
      </c>
      <c r="C23" s="1">
        <f t="shared" ref="C23:Y23" si="1">_xlfn.STDEV.P(C2:C21)</f>
        <v>0.14198630498510867</v>
      </c>
      <c r="D23" s="1">
        <f t="shared" si="1"/>
        <v>0.45136570538754961</v>
      </c>
      <c r="E23" s="1">
        <f t="shared" si="1"/>
        <v>0.29058389494257958</v>
      </c>
      <c r="F23" s="1">
        <f t="shared" si="1"/>
        <v>3.5580893749314418E-2</v>
      </c>
      <c r="G23" s="1">
        <f t="shared" si="1"/>
        <v>2.6095976701399785E-2</v>
      </c>
      <c r="H23" s="1">
        <f t="shared" si="1"/>
        <v>274.76803334237451</v>
      </c>
      <c r="I23" s="1">
        <f t="shared" si="1"/>
        <v>195.00958514059488</v>
      </c>
      <c r="J23" s="1">
        <f t="shared" si="1"/>
        <v>387.75277750106642</v>
      </c>
      <c r="K23" s="1">
        <f t="shared" si="1"/>
        <v>217.54743010262692</v>
      </c>
      <c r="L23" s="1">
        <f t="shared" si="1"/>
        <v>119.51105415236287</v>
      </c>
      <c r="M23" s="1">
        <f t="shared" si="1"/>
        <v>89.666920746283083</v>
      </c>
      <c r="N23" s="1">
        <f t="shared" si="1"/>
        <v>7.1328544299807672E-2</v>
      </c>
      <c r="O23" s="1">
        <f t="shared" si="1"/>
        <v>4.2531934477111462E-2</v>
      </c>
      <c r="P23" s="1">
        <f t="shared" si="1"/>
        <v>8.998104323855774E-2</v>
      </c>
      <c r="Q23" s="1">
        <f t="shared" si="1"/>
        <v>6.5110596227748063E-2</v>
      </c>
      <c r="R23" s="1">
        <f t="shared" si="1"/>
        <v>8.3112368560167987E-3</v>
      </c>
      <c r="S23" s="1">
        <f t="shared" si="1"/>
        <v>1.0503184961045702E-2</v>
      </c>
      <c r="T23" s="1">
        <f t="shared" si="1"/>
        <v>19.259582721311265</v>
      </c>
      <c r="U23" s="1">
        <f t="shared" si="1"/>
        <v>15.064647073607754</v>
      </c>
      <c r="V23" s="1">
        <f t="shared" si="1"/>
        <v>20.217451995129693</v>
      </c>
      <c r="W23" s="1">
        <f t="shared" si="1"/>
        <v>17.589066197267904</v>
      </c>
      <c r="X23" s="1">
        <f t="shared" si="1"/>
        <v>21.877852911079962</v>
      </c>
      <c r="Y23" s="1">
        <f t="shared" si="1"/>
        <v>17.584010757917056</v>
      </c>
    </row>
    <row r="24" spans="1:25" x14ac:dyDescent="0.25">
      <c r="A24" t="s">
        <v>69</v>
      </c>
      <c r="B24" s="1">
        <f>B23/B22</f>
        <v>0.19337442255062234</v>
      </c>
      <c r="C24" s="1">
        <f t="shared" ref="C24:Y24" si="2">C23/C22</f>
        <v>0.16776988773116075</v>
      </c>
      <c r="D24" s="1">
        <f t="shared" si="2"/>
        <v>0.33018705587969982</v>
      </c>
      <c r="E24" s="1">
        <f t="shared" si="2"/>
        <v>0.218648528925944</v>
      </c>
      <c r="F24" s="1">
        <f t="shared" si="2"/>
        <v>5.9104474666635251E-2</v>
      </c>
      <c r="G24" s="1">
        <f t="shared" si="2"/>
        <v>4.4006706073186824E-2</v>
      </c>
      <c r="H24" s="1">
        <f t="shared" si="2"/>
        <v>0.23347157894350529</v>
      </c>
      <c r="I24" s="1">
        <f t="shared" si="2"/>
        <v>0.15767459914979332</v>
      </c>
      <c r="J24" s="1">
        <f t="shared" si="2"/>
        <v>0.46319299679277592</v>
      </c>
      <c r="K24" s="1">
        <f t="shared" si="2"/>
        <v>0.27093949361398068</v>
      </c>
      <c r="L24" s="1">
        <f t="shared" si="2"/>
        <v>6.7039226145515787E-2</v>
      </c>
      <c r="M24" s="1">
        <f t="shared" si="2"/>
        <v>5.1349927533482546E-2</v>
      </c>
      <c r="N24" s="1">
        <f t="shared" si="2"/>
        <v>0.14945905953576277</v>
      </c>
      <c r="O24" s="1">
        <f t="shared" si="2"/>
        <v>9.3681556072206434E-2</v>
      </c>
      <c r="P24" s="1">
        <f t="shared" si="2"/>
        <v>0.20167970629613058</v>
      </c>
      <c r="Q24" s="1">
        <f t="shared" si="2"/>
        <v>0.17785872599090488</v>
      </c>
      <c r="R24" s="1">
        <f t="shared" si="2"/>
        <v>1.637440919869013E-2</v>
      </c>
      <c r="S24" s="1">
        <f t="shared" si="2"/>
        <v>2.1107897388461215E-2</v>
      </c>
      <c r="T24" s="1">
        <f t="shared" si="2"/>
        <v>3.2577517543289386E-2</v>
      </c>
      <c r="U24" s="1">
        <f t="shared" si="2"/>
        <v>2.6373684494070335E-2</v>
      </c>
      <c r="V24" s="1">
        <f t="shared" si="2"/>
        <v>3.3958967430398945E-2</v>
      </c>
      <c r="W24" s="1">
        <f t="shared" si="2"/>
        <v>3.0164499519359907E-2</v>
      </c>
      <c r="X24" s="1">
        <f t="shared" si="2"/>
        <v>3.5779641082798082E-2</v>
      </c>
      <c r="Y24" s="1">
        <f t="shared" si="2"/>
        <v>2.970442266853256E-2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P1V2 - sub-08MD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ArthurD</dc:creator>
  <cp:lastModifiedBy>ArthurD</cp:lastModifiedBy>
  <dcterms:created xsi:type="dcterms:W3CDTF">2021-03-25T10:49:18Z</dcterms:created>
  <dcterms:modified xsi:type="dcterms:W3CDTF">2021-03-25T10:49:18Z</dcterms:modified>
</cp:coreProperties>
</file>