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rD\Documents\GitHub\V2\"/>
    </mc:Choice>
  </mc:AlternateContent>
  <bookViews>
    <workbookView xWindow="0" yWindow="0" windowWidth="14370" windowHeight="7425" activeTab="1"/>
  </bookViews>
  <sheets>
    <sheet name="Feuil1" sheetId="2" r:id="rId1"/>
    <sheet name="V2" sheetId="3" r:id="rId2"/>
  </sheets>
  <calcPr calcId="162913"/>
</workbook>
</file>

<file path=xl/calcChain.xml><?xml version="1.0" encoding="utf-8"?>
<calcChain xmlns="http://schemas.openxmlformats.org/spreadsheetml/2006/main">
  <c r="C24" i="3" l="1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4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3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2" i="3"/>
  <c r="C23" i="2" l="1"/>
  <c r="C24" i="2" s="1"/>
  <c r="D23" i="2"/>
  <c r="D24" i="2" s="1"/>
  <c r="E23" i="2"/>
  <c r="E24" i="2" s="1"/>
  <c r="F23" i="2"/>
  <c r="F24" i="2" s="1"/>
  <c r="G23" i="2"/>
  <c r="G24" i="2" s="1"/>
  <c r="H23" i="2"/>
  <c r="H24" i="2" s="1"/>
  <c r="I23" i="2"/>
  <c r="I24" i="2" s="1"/>
  <c r="J23" i="2"/>
  <c r="J24" i="2" s="1"/>
  <c r="K23" i="2"/>
  <c r="K24" i="2" s="1"/>
  <c r="L23" i="2"/>
  <c r="L24" i="2" s="1"/>
  <c r="M23" i="2"/>
  <c r="M24" i="2" s="1"/>
  <c r="N23" i="2"/>
  <c r="N24" i="2" s="1"/>
  <c r="O23" i="2"/>
  <c r="O24" i="2" s="1"/>
  <c r="P23" i="2"/>
  <c r="P24" i="2" s="1"/>
  <c r="Q23" i="2"/>
  <c r="Q24" i="2" s="1"/>
  <c r="R23" i="2"/>
  <c r="R24" i="2" s="1"/>
  <c r="S23" i="2"/>
  <c r="S24" i="2" s="1"/>
  <c r="T23" i="2"/>
  <c r="T24" i="2" s="1"/>
  <c r="U23" i="2"/>
  <c r="U24" i="2" s="1"/>
  <c r="V23" i="2"/>
  <c r="V24" i="2" s="1"/>
  <c r="W23" i="2"/>
  <c r="W24" i="2" s="1"/>
  <c r="X23" i="2"/>
  <c r="X24" i="2" s="1"/>
  <c r="Y23" i="2"/>
  <c r="Y24" i="2" s="1"/>
  <c r="B23" i="2"/>
  <c r="B24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2" i="2"/>
</calcChain>
</file>

<file path=xl/sharedStrings.xml><?xml version="1.0" encoding="utf-8"?>
<sst xmlns="http://schemas.openxmlformats.org/spreadsheetml/2006/main" count="252" uniqueCount="50">
  <si>
    <t>MDDN</t>
  </si>
  <si>
    <t>MDUN</t>
  </si>
  <si>
    <t>MDDS</t>
  </si>
  <si>
    <t>MDUS</t>
  </si>
  <si>
    <t>MDDF</t>
  </si>
  <si>
    <t>MDUF</t>
  </si>
  <si>
    <t>VMDN</t>
  </si>
  <si>
    <t>VMUN</t>
  </si>
  <si>
    <t>VMDS</t>
  </si>
  <si>
    <t>VMUS</t>
  </si>
  <si>
    <t>VMDF</t>
  </si>
  <si>
    <t>VMUF</t>
  </si>
  <si>
    <t>TPVDN</t>
  </si>
  <si>
    <t>TPVUN</t>
  </si>
  <si>
    <t>TPVDS</t>
  </si>
  <si>
    <t>TPVUS</t>
  </si>
  <si>
    <t>TPVDF</t>
  </si>
  <si>
    <t>TPVUF</t>
  </si>
  <si>
    <t>AMPDN</t>
  </si>
  <si>
    <t>AMPUN</t>
  </si>
  <si>
    <t>AMPDS</t>
  </si>
  <si>
    <t>AMPUS</t>
  </si>
  <si>
    <t>AMPDF</t>
  </si>
  <si>
    <t>AMPUF</t>
  </si>
  <si>
    <t>NA</t>
  </si>
  <si>
    <t>Moy</t>
  </si>
  <si>
    <t>SD</t>
  </si>
  <si>
    <t>CV</t>
  </si>
  <si>
    <t>Colonne1</t>
  </si>
  <si>
    <t>Essai 1</t>
  </si>
  <si>
    <t>Essai 7</t>
  </si>
  <si>
    <t>Essai 6</t>
  </si>
  <si>
    <t>Essai 8</t>
  </si>
  <si>
    <t>Essai 4</t>
  </si>
  <si>
    <t>Essai 5</t>
  </si>
  <si>
    <t>Essai 9</t>
  </si>
  <si>
    <t>Essai 2</t>
  </si>
  <si>
    <t>Essai 3</t>
  </si>
  <si>
    <t>Essai 10</t>
  </si>
  <si>
    <t>Essai 11</t>
  </si>
  <si>
    <t>Essai 12</t>
  </si>
  <si>
    <t>Essai 13</t>
  </si>
  <si>
    <t>Essai 14</t>
  </si>
  <si>
    <t>Essai 15</t>
  </si>
  <si>
    <t>Essai 16</t>
  </si>
  <si>
    <t>Essai 17</t>
  </si>
  <si>
    <t>Essai 18</t>
  </si>
  <si>
    <t>Essai 19</t>
  </si>
  <si>
    <t>Essai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</si>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</sst>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Y24" totalsRowShown="0">
  <autoFilter ref="A1:Y24"/>
  <tableColumns count="25">
    <tableColumn id="1" name="Colonne1"/>
    <tableColumn id="2" name="MDDN"/>
    <tableColumn id="3" name="MDUN"/>
    <tableColumn id="4" name="MDDS"/>
    <tableColumn id="5" name="MDUS"/>
    <tableColumn id="6" name="MDDF"/>
    <tableColumn id="7" name="MDUF"/>
    <tableColumn id="8" name="VMDN" dataDxfId="41"/>
    <tableColumn id="9" name="VMUN" dataDxfId="40"/>
    <tableColumn id="10" name="VMDS" dataDxfId="39"/>
    <tableColumn id="11" name="VMUS" dataDxfId="38"/>
    <tableColumn id="12" name="VMDF" dataDxfId="37"/>
    <tableColumn id="13" name="VMUF" dataDxfId="36"/>
    <tableColumn id="14" name="TPVDN" dataDxfId="35"/>
    <tableColumn id="15" name="TPVUN" dataDxfId="34"/>
    <tableColumn id="16" name="TPVDS" dataDxfId="33"/>
    <tableColumn id="17" name="TPVUS" dataDxfId="32"/>
    <tableColumn id="18" name="TPVDF" dataDxfId="31"/>
    <tableColumn id="19" name="TPVUF" dataDxfId="30"/>
    <tableColumn id="20" name="AMPDN" dataDxfId="29"/>
    <tableColumn id="21" name="AMPUN" dataDxfId="28"/>
    <tableColumn id="22" name="AMPDS" dataDxfId="27"/>
    <tableColumn id="23" name="AMPUS" dataDxfId="26"/>
    <tableColumn id="24" name="AMPDF" dataDxfId="25"/>
    <tableColumn id="25" name="AMPUF" dataDxfId="2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Y24" totalsRowShown="0">
  <autoFilter ref="A1:Y24"/>
  <tableColumns count="25">
    <tableColumn id="1" name="Colonne1"/>
    <tableColumn id="2" name="MDDN" dataDxfId="23"/>
    <tableColumn id="3" name="MDUN" dataDxfId="22"/>
    <tableColumn id="4" name="MDDS" dataDxfId="21"/>
    <tableColumn id="5" name="MDUS" dataDxfId="20"/>
    <tableColumn id="6" name="MDDF" dataDxfId="19"/>
    <tableColumn id="7" name="MDUF" dataDxfId="18"/>
    <tableColumn id="8" name="VMDN" dataDxfId="17"/>
    <tableColumn id="9" name="VMUN" dataDxfId="16"/>
    <tableColumn id="10" name="VMDS" dataDxfId="15"/>
    <tableColumn id="11" name="VMUS" dataDxfId="14"/>
    <tableColumn id="12" name="VMDF" dataDxfId="13"/>
    <tableColumn id="13" name="VMUF" dataDxfId="12"/>
    <tableColumn id="14" name="TPVDN" dataDxfId="11"/>
    <tableColumn id="15" name="TPVUN" dataDxfId="10"/>
    <tableColumn id="16" name="TPVDS" dataDxfId="9"/>
    <tableColumn id="17" name="TPVUS" dataDxfId="8"/>
    <tableColumn id="18" name="TPVDF" dataDxfId="7"/>
    <tableColumn id="19" name="TPVUF" dataDxfId="6"/>
    <tableColumn id="20" name="AMPDN" dataDxfId="5"/>
    <tableColumn id="21" name="AMPUN" dataDxfId="4"/>
    <tableColumn id="22" name="AMPDS" dataDxfId="3"/>
    <tableColumn id="23" name="AMPUS" dataDxfId="2"/>
    <tableColumn id="24" name="AMPDF" dataDxfId="1"/>
    <tableColumn id="25" name="AMPUF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H32" sqref="H32"/>
    </sheetView>
  </sheetViews>
  <sheetFormatPr baseColWidth="10" defaultRowHeight="15" x14ac:dyDescent="0.25"/>
  <cols>
    <col min="1" max="1" width="11.5703125" customWidth="1"/>
    <col min="2" max="3" width="8.85546875" customWidth="1"/>
    <col min="4" max="7" width="8.42578125" customWidth="1"/>
    <col min="8" max="13" width="18.7109375" bestFit="1" customWidth="1"/>
    <col min="14" max="17" width="19.7109375" bestFit="1" customWidth="1"/>
    <col min="18" max="18" width="18.7109375" bestFit="1" customWidth="1"/>
    <col min="19" max="19" width="19.7109375" bestFit="1" customWidth="1"/>
    <col min="20" max="25" width="17.7109375" bestFit="1" customWidth="1"/>
  </cols>
  <sheetData>
    <row r="1" spans="1:2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B2">
        <v>0.95</v>
      </c>
      <c r="C2">
        <v>1.3</v>
      </c>
      <c r="D2">
        <v>2.0099999999999998</v>
      </c>
      <c r="E2">
        <v>1.49</v>
      </c>
      <c r="F2">
        <v>0.72</v>
      </c>
      <c r="G2">
        <v>0.72</v>
      </c>
      <c r="H2" s="1">
        <v>1171.39735633909</v>
      </c>
      <c r="I2" s="1">
        <v>813.58654044593095</v>
      </c>
      <c r="J2" s="1">
        <v>571.51109419269198</v>
      </c>
      <c r="K2" s="1">
        <v>809.73559581509505</v>
      </c>
      <c r="L2" s="1">
        <v>1742.1251034582799</v>
      </c>
      <c r="M2" s="1">
        <v>1706.1789202822399</v>
      </c>
      <c r="N2" s="1">
        <v>0.57894736842105199</v>
      </c>
      <c r="O2" s="1">
        <v>0.41538461538461502</v>
      </c>
      <c r="P2" s="1">
        <v>0.25870646766169098</v>
      </c>
      <c r="Q2" s="1">
        <v>0.39597315436241598</v>
      </c>
      <c r="R2" s="1">
        <v>0.59722222222222199</v>
      </c>
      <c r="S2" s="1">
        <v>0.45833333333333298</v>
      </c>
      <c r="T2" s="1">
        <v>612.36633989676102</v>
      </c>
      <c r="U2" s="1">
        <v>646.60219677350904</v>
      </c>
      <c r="V2" s="1">
        <v>658.66041469738798</v>
      </c>
      <c r="W2" s="1">
        <v>640.84208709814595</v>
      </c>
      <c r="X2" s="1">
        <v>637.578984888175</v>
      </c>
      <c r="Y2" s="1">
        <v>673.26393663514</v>
      </c>
    </row>
    <row r="3" spans="1:25" x14ac:dyDescent="0.25">
      <c r="B3">
        <v>1.46</v>
      </c>
      <c r="C3">
        <v>1.53</v>
      </c>
      <c r="D3">
        <v>1.76</v>
      </c>
      <c r="E3">
        <v>2.19</v>
      </c>
      <c r="F3">
        <v>0.63</v>
      </c>
      <c r="G3">
        <v>0.7</v>
      </c>
      <c r="H3" s="1">
        <v>759.50675957919805</v>
      </c>
      <c r="I3" s="1">
        <v>731.57084917831901</v>
      </c>
      <c r="J3" s="1">
        <v>648.86993314896699</v>
      </c>
      <c r="K3" s="1">
        <v>707.29612445289797</v>
      </c>
      <c r="L3" s="1">
        <v>1931.85228953809</v>
      </c>
      <c r="M3" s="1">
        <v>1679.24331073129</v>
      </c>
      <c r="N3" s="1">
        <v>0.24657534246575299</v>
      </c>
      <c r="O3" s="1">
        <v>0.40522875816993398</v>
      </c>
      <c r="P3" s="1">
        <v>0.72727272727272696</v>
      </c>
      <c r="Q3" s="1">
        <v>0.26484018264840098</v>
      </c>
      <c r="R3" s="1">
        <v>0.55555555555555503</v>
      </c>
      <c r="S3" s="1">
        <v>0.42857142857142799</v>
      </c>
      <c r="T3" s="1">
        <v>602.02441517960494</v>
      </c>
      <c r="U3" s="1">
        <v>643.59729659867605</v>
      </c>
      <c r="V3" s="1">
        <v>657.23985662397502</v>
      </c>
      <c r="W3" s="1">
        <v>639.07506144146896</v>
      </c>
      <c r="X3" s="1">
        <v>630.35684170050297</v>
      </c>
      <c r="Y3" s="1">
        <v>674.65078274894495</v>
      </c>
    </row>
    <row r="4" spans="1:25" x14ac:dyDescent="0.25">
      <c r="B4">
        <v>1.58</v>
      </c>
      <c r="C4">
        <v>1.2</v>
      </c>
      <c r="D4">
        <v>2.44</v>
      </c>
      <c r="E4">
        <v>1.1100000000000001</v>
      </c>
      <c r="F4">
        <v>0.63</v>
      </c>
      <c r="G4">
        <v>0.57999999999999996</v>
      </c>
      <c r="H4" s="1">
        <v>693.52947527777303</v>
      </c>
      <c r="I4" s="1">
        <v>962.22608473285595</v>
      </c>
      <c r="J4" s="1">
        <v>375.587975858275</v>
      </c>
      <c r="K4" s="1">
        <v>1000.99215222253</v>
      </c>
      <c r="L4" s="1">
        <v>1919.3670467760201</v>
      </c>
      <c r="M4" s="1">
        <v>2056.6227759426201</v>
      </c>
      <c r="N4" s="1">
        <v>0.430379746835443</v>
      </c>
      <c r="O4" s="1">
        <v>0.43333333333333302</v>
      </c>
      <c r="P4" s="1">
        <v>0.38934426229508101</v>
      </c>
      <c r="Q4" s="1">
        <v>0.44144144144144098</v>
      </c>
      <c r="R4" s="1">
        <v>0.65079365079365004</v>
      </c>
      <c r="S4" s="1">
        <v>0.51724137931034397</v>
      </c>
      <c r="T4" s="1">
        <v>634.43923795446301</v>
      </c>
      <c r="U4" s="1">
        <v>660.19657858737901</v>
      </c>
      <c r="V4" s="1">
        <v>632.35260630091295</v>
      </c>
      <c r="W4" s="1">
        <v>652.86644462517995</v>
      </c>
      <c r="X4" s="1">
        <v>667.56856866123599</v>
      </c>
      <c r="Y4" s="1">
        <v>654.80408636847096</v>
      </c>
    </row>
    <row r="5" spans="1:25" x14ac:dyDescent="0.25">
      <c r="B5">
        <v>1.48</v>
      </c>
      <c r="C5">
        <v>1.17</v>
      </c>
      <c r="D5">
        <v>1.48</v>
      </c>
      <c r="E5">
        <v>1.81</v>
      </c>
      <c r="F5">
        <v>0.65</v>
      </c>
      <c r="G5">
        <v>0.6</v>
      </c>
      <c r="H5" s="1">
        <v>834.62712561363298</v>
      </c>
      <c r="I5" s="1">
        <v>965.14745510924001</v>
      </c>
      <c r="J5" s="1">
        <v>756.32125977774604</v>
      </c>
      <c r="K5" s="1">
        <v>695.15587826109595</v>
      </c>
      <c r="L5" s="1">
        <v>1936.41667075178</v>
      </c>
      <c r="M5" s="1">
        <v>2061.5713798961401</v>
      </c>
      <c r="N5" s="1">
        <v>0.391891891891891</v>
      </c>
      <c r="O5" s="1">
        <v>0.47863247863247799</v>
      </c>
      <c r="P5" s="1">
        <v>0.55405405405405395</v>
      </c>
      <c r="Q5" s="1">
        <v>0.26519337016574501</v>
      </c>
      <c r="R5" s="1">
        <v>0.56923076923076898</v>
      </c>
      <c r="S5" s="1">
        <v>0.51666666666666605</v>
      </c>
      <c r="T5" s="1">
        <v>661.33113756243199</v>
      </c>
      <c r="U5" s="1">
        <v>666.580726049448</v>
      </c>
      <c r="V5" s="1">
        <v>668.63136432377098</v>
      </c>
      <c r="W5" s="1">
        <v>633.77014773723704</v>
      </c>
      <c r="X5" s="1">
        <v>683.07674033425201</v>
      </c>
      <c r="Y5" s="1">
        <v>651.18016959230499</v>
      </c>
    </row>
    <row r="6" spans="1:25" x14ac:dyDescent="0.25">
      <c r="B6">
        <v>2.36</v>
      </c>
      <c r="C6">
        <v>1.34</v>
      </c>
      <c r="D6">
        <v>2.19</v>
      </c>
      <c r="E6">
        <v>2.54</v>
      </c>
      <c r="F6">
        <v>0.69</v>
      </c>
      <c r="G6">
        <v>0.76</v>
      </c>
      <c r="H6" s="1">
        <v>448.37740765876703</v>
      </c>
      <c r="I6" s="1">
        <v>921.30589119974502</v>
      </c>
      <c r="J6" s="1">
        <v>451.94050776178699</v>
      </c>
      <c r="K6" s="1">
        <v>501.36917501884</v>
      </c>
      <c r="L6" s="1">
        <v>1703.0521719374101</v>
      </c>
      <c r="M6" s="1">
        <v>1562.44113826128</v>
      </c>
      <c r="N6" s="1">
        <v>0.70338983050847403</v>
      </c>
      <c r="O6" s="1">
        <v>0.53731343283582</v>
      </c>
      <c r="P6" s="1">
        <v>0.56621004566209998</v>
      </c>
      <c r="Q6" s="1">
        <v>0.40551181102362199</v>
      </c>
      <c r="R6" s="1">
        <v>0.59420289855072395</v>
      </c>
      <c r="S6" s="1">
        <v>0.48684210526315702</v>
      </c>
      <c r="T6" s="1">
        <v>637.123814670044</v>
      </c>
      <c r="U6" s="1">
        <v>629.67639442480595</v>
      </c>
      <c r="V6" s="1">
        <v>621.71510197997304</v>
      </c>
      <c r="W6" s="1">
        <v>645.99161767777196</v>
      </c>
      <c r="X6" s="1">
        <v>645.19916581882705</v>
      </c>
      <c r="Y6" s="1">
        <v>658.07644290184896</v>
      </c>
    </row>
    <row r="7" spans="1:25" x14ac:dyDescent="0.25">
      <c r="B7">
        <v>2.04</v>
      </c>
      <c r="C7">
        <v>1.53</v>
      </c>
      <c r="D7">
        <v>2.35</v>
      </c>
      <c r="E7">
        <v>1.24</v>
      </c>
      <c r="F7">
        <v>0.84</v>
      </c>
      <c r="G7">
        <v>0.7</v>
      </c>
      <c r="H7" s="1">
        <v>463.62353224262699</v>
      </c>
      <c r="I7" s="1">
        <v>883.09078612928704</v>
      </c>
      <c r="J7" s="1">
        <v>385.39980917560098</v>
      </c>
      <c r="K7" s="1">
        <v>845.81068368115598</v>
      </c>
      <c r="L7" s="1">
        <v>1341.13785460554</v>
      </c>
      <c r="M7" s="1">
        <v>1629.9214925981901</v>
      </c>
      <c r="N7" s="1">
        <v>0.52450980392156799</v>
      </c>
      <c r="O7" s="1">
        <v>0.41176470588235198</v>
      </c>
      <c r="P7" s="1">
        <v>0.35744680851063798</v>
      </c>
      <c r="Q7" s="1">
        <v>0.54032258064516103</v>
      </c>
      <c r="R7" s="1">
        <v>0.5</v>
      </c>
      <c r="S7" s="1">
        <v>0.48571428571428499</v>
      </c>
      <c r="T7" s="1">
        <v>630.58799263043102</v>
      </c>
      <c r="U7" s="1">
        <v>659.19756254501203</v>
      </c>
      <c r="V7" s="1">
        <v>610.61032463293805</v>
      </c>
      <c r="W7" s="1">
        <v>637.97202276599398</v>
      </c>
      <c r="X7" s="1">
        <v>609.05831141926001</v>
      </c>
      <c r="Y7" s="1">
        <v>663.31271530185495</v>
      </c>
    </row>
    <row r="8" spans="1:25" x14ac:dyDescent="0.25">
      <c r="B8">
        <v>1.56</v>
      </c>
      <c r="C8">
        <v>1.44</v>
      </c>
      <c r="D8">
        <v>1.96</v>
      </c>
      <c r="E8">
        <v>1.41</v>
      </c>
      <c r="F8">
        <v>0.76</v>
      </c>
      <c r="G8">
        <v>0.82</v>
      </c>
      <c r="H8" s="1">
        <v>823.25189109553696</v>
      </c>
      <c r="I8" s="1">
        <v>852.78085417028205</v>
      </c>
      <c r="J8" s="1">
        <v>602.09859598026003</v>
      </c>
      <c r="K8" s="1">
        <v>797.09075840371497</v>
      </c>
      <c r="L8" s="1">
        <v>1554.06246053364</v>
      </c>
      <c r="M8" s="1">
        <v>1461.7367154895401</v>
      </c>
      <c r="N8" s="1">
        <v>0.36538461538461497</v>
      </c>
      <c r="O8" s="1">
        <v>0.47916666666666602</v>
      </c>
      <c r="P8" s="1">
        <v>0.48979591836734598</v>
      </c>
      <c r="Q8" s="1">
        <v>0.46808510638297801</v>
      </c>
      <c r="R8" s="1">
        <v>0.52631578947368396</v>
      </c>
      <c r="S8" s="1">
        <v>0.62195121951219501</v>
      </c>
      <c r="T8" s="1">
        <v>662.20992922053904</v>
      </c>
      <c r="U8" s="1">
        <v>641.68629772016004</v>
      </c>
      <c r="V8" s="1">
        <v>634.13187916140805</v>
      </c>
      <c r="W8" s="1">
        <v>664.23228745821496</v>
      </c>
      <c r="X8" s="1">
        <v>637.24029074791099</v>
      </c>
      <c r="Y8" s="1">
        <v>636.286786501243</v>
      </c>
    </row>
    <row r="9" spans="1:25" x14ac:dyDescent="0.25">
      <c r="B9">
        <v>2.15</v>
      </c>
      <c r="C9">
        <v>1.24</v>
      </c>
      <c r="D9" t="s">
        <v>24</v>
      </c>
      <c r="E9">
        <v>1.66</v>
      </c>
      <c r="F9">
        <v>0.8</v>
      </c>
      <c r="G9">
        <v>0.79</v>
      </c>
      <c r="H9" s="1">
        <v>523.48445859704498</v>
      </c>
      <c r="I9" s="1">
        <v>925.98209438829099</v>
      </c>
      <c r="J9" s="1" t="s">
        <v>24</v>
      </c>
      <c r="K9" s="1">
        <v>840.64717386140705</v>
      </c>
      <c r="L9" s="1">
        <v>1461.31923825478</v>
      </c>
      <c r="M9" s="1">
        <v>1600.41703325969</v>
      </c>
      <c r="N9" s="1">
        <v>0.55348837209302304</v>
      </c>
      <c r="O9" s="1">
        <v>0.46774193548387</v>
      </c>
      <c r="P9" s="1" t="s">
        <v>24</v>
      </c>
      <c r="Q9" s="1">
        <v>0.31927710843373402</v>
      </c>
      <c r="R9" s="1">
        <v>0.55000000000000004</v>
      </c>
      <c r="S9" s="1">
        <v>0.556962025316455</v>
      </c>
      <c r="T9" s="1">
        <v>629.89319542759199</v>
      </c>
      <c r="U9" s="1">
        <v>661.05800144979798</v>
      </c>
      <c r="V9" s="1" t="s">
        <v>24</v>
      </c>
      <c r="W9" s="1">
        <v>672.09170466802402</v>
      </c>
      <c r="X9" s="1">
        <v>647.54960354705997</v>
      </c>
      <c r="Y9" s="1">
        <v>672.00930673769096</v>
      </c>
    </row>
    <row r="10" spans="1:25" x14ac:dyDescent="0.25">
      <c r="B10">
        <v>2.2200000000000002</v>
      </c>
      <c r="C10">
        <v>2.13</v>
      </c>
      <c r="D10" t="s">
        <v>24</v>
      </c>
      <c r="E10">
        <v>1.21</v>
      </c>
      <c r="F10">
        <v>0.69</v>
      </c>
      <c r="G10">
        <v>0.66</v>
      </c>
      <c r="H10" s="1">
        <v>462.72074378859998</v>
      </c>
      <c r="I10" s="1">
        <v>618.84092795602305</v>
      </c>
      <c r="J10" s="1" t="s">
        <v>24</v>
      </c>
      <c r="K10" s="1">
        <v>939.66162695171499</v>
      </c>
      <c r="L10" s="1">
        <v>1697.7955534180501</v>
      </c>
      <c r="M10" s="1">
        <v>2073.2018509309601</v>
      </c>
      <c r="N10" s="1">
        <v>0.66666666666666596</v>
      </c>
      <c r="O10" s="1">
        <v>0.30046948356807501</v>
      </c>
      <c r="P10" s="1" t="s">
        <v>24</v>
      </c>
      <c r="Q10" s="1">
        <v>0.43801652892561899</v>
      </c>
      <c r="R10" s="1">
        <v>0.65217391304347805</v>
      </c>
      <c r="S10" s="1">
        <v>0.53030303030303005</v>
      </c>
      <c r="T10" s="1">
        <v>618.50308289219197</v>
      </c>
      <c r="U10" s="1">
        <v>649.63555948047804</v>
      </c>
      <c r="V10" s="1" t="s">
        <v>24</v>
      </c>
      <c r="W10" s="1">
        <v>645.56470387177706</v>
      </c>
      <c r="X10" s="1">
        <v>656.01033879761701</v>
      </c>
      <c r="Y10" s="1">
        <v>709.56098755929304</v>
      </c>
    </row>
    <row r="11" spans="1:25" x14ac:dyDescent="0.25">
      <c r="B11">
        <v>0.91</v>
      </c>
      <c r="C11">
        <v>1.56</v>
      </c>
      <c r="D11" t="s">
        <v>24</v>
      </c>
      <c r="E11">
        <v>2.44</v>
      </c>
      <c r="F11">
        <v>0.77</v>
      </c>
      <c r="G11">
        <v>0.68</v>
      </c>
      <c r="H11" s="1">
        <v>1396.54692223493</v>
      </c>
      <c r="I11" s="1">
        <v>768.54816429283801</v>
      </c>
      <c r="J11" s="1" t="s">
        <v>24</v>
      </c>
      <c r="K11" s="1">
        <v>495.319690205337</v>
      </c>
      <c r="L11" s="1">
        <v>1628.10279406166</v>
      </c>
      <c r="M11" s="1">
        <v>1798.5109112609</v>
      </c>
      <c r="N11" s="1">
        <v>0.69230769230769196</v>
      </c>
      <c r="O11" s="1">
        <v>0.28846153846153799</v>
      </c>
      <c r="P11" s="1" t="s">
        <v>24</v>
      </c>
      <c r="Q11" s="1">
        <v>0.24590163934426201</v>
      </c>
      <c r="R11" s="1">
        <v>0.61038961038961004</v>
      </c>
      <c r="S11" s="1">
        <v>0.48529411764705799</v>
      </c>
      <c r="T11" s="1">
        <v>669.40377025720898</v>
      </c>
      <c r="U11" s="1">
        <v>643.74305492685801</v>
      </c>
      <c r="V11" s="1" t="s">
        <v>24</v>
      </c>
      <c r="W11" s="1">
        <v>615.85457185120697</v>
      </c>
      <c r="X11" s="1">
        <v>611.63132711068897</v>
      </c>
      <c r="Y11" s="1">
        <v>660.130503054992</v>
      </c>
    </row>
    <row r="12" spans="1:25" x14ac:dyDescent="0.25">
      <c r="B12">
        <v>1.45</v>
      </c>
      <c r="C12">
        <v>1.84</v>
      </c>
      <c r="D12" t="s">
        <v>24</v>
      </c>
      <c r="E12">
        <v>1.93</v>
      </c>
      <c r="F12">
        <v>0.67</v>
      </c>
      <c r="G12">
        <v>0.65</v>
      </c>
      <c r="H12" s="1">
        <v>911.58986624993702</v>
      </c>
      <c r="I12" s="1">
        <v>698.80665146149499</v>
      </c>
      <c r="J12" s="1" t="s">
        <v>24</v>
      </c>
      <c r="K12" s="1">
        <v>579.55083017322897</v>
      </c>
      <c r="L12" s="1">
        <v>1965.50601953808</v>
      </c>
      <c r="M12" s="1">
        <v>1821.8257974452999</v>
      </c>
      <c r="N12" s="1">
        <v>0.42758620689655102</v>
      </c>
      <c r="O12" s="1">
        <v>0.33152173913043398</v>
      </c>
      <c r="P12" s="1" t="s">
        <v>24</v>
      </c>
      <c r="Q12" s="1">
        <v>0.39896373056994799</v>
      </c>
      <c r="R12" s="1">
        <v>0.58208955223880599</v>
      </c>
      <c r="S12" s="1">
        <v>0.507692307692307</v>
      </c>
      <c r="T12" s="1">
        <v>693.41751334008404</v>
      </c>
      <c r="U12" s="1">
        <v>657.15247171345595</v>
      </c>
      <c r="V12" s="1" t="s">
        <v>24</v>
      </c>
      <c r="W12" s="1">
        <v>600.71546419958599</v>
      </c>
      <c r="X12" s="1">
        <v>677.67377723678101</v>
      </c>
      <c r="Y12" s="1">
        <v>664.89803161173302</v>
      </c>
    </row>
    <row r="13" spans="1:25" x14ac:dyDescent="0.25">
      <c r="B13">
        <v>1.81</v>
      </c>
      <c r="C13">
        <v>1.1399999999999999</v>
      </c>
      <c r="D13" t="s">
        <v>24</v>
      </c>
      <c r="E13">
        <v>1.32</v>
      </c>
      <c r="F13">
        <v>0.62</v>
      </c>
      <c r="G13">
        <v>0.57999999999999996</v>
      </c>
      <c r="H13" s="1">
        <v>638.46741386148506</v>
      </c>
      <c r="I13" s="1">
        <v>1148.31290038314</v>
      </c>
      <c r="J13" s="1" t="s">
        <v>24</v>
      </c>
      <c r="K13" s="1">
        <v>828.12651168830996</v>
      </c>
      <c r="L13" s="1">
        <v>2060.2155047187398</v>
      </c>
      <c r="M13" s="1">
        <v>2290.5678532441402</v>
      </c>
      <c r="N13" s="1">
        <v>0.524861878453038</v>
      </c>
      <c r="O13" s="1">
        <v>0.47368421052631499</v>
      </c>
      <c r="P13" s="1" t="s">
        <v>24</v>
      </c>
      <c r="Q13" s="1">
        <v>0.38636363636363602</v>
      </c>
      <c r="R13" s="1">
        <v>0.62903225806451601</v>
      </c>
      <c r="S13" s="1">
        <v>0.44827586206896503</v>
      </c>
      <c r="T13" s="1">
        <v>647.44638987548399</v>
      </c>
      <c r="U13" s="1">
        <v>667.85454721252404</v>
      </c>
      <c r="V13" s="1" t="s">
        <v>24</v>
      </c>
      <c r="W13" s="1">
        <v>642.67213911790896</v>
      </c>
      <c r="X13" s="1">
        <v>686.47822195276001</v>
      </c>
      <c r="Y13" s="1">
        <v>685.11874456063697</v>
      </c>
    </row>
    <row r="14" spans="1:25" x14ac:dyDescent="0.25">
      <c r="B14">
        <v>1.85</v>
      </c>
      <c r="C14">
        <v>1.0900000000000001</v>
      </c>
      <c r="D14" t="s">
        <v>24</v>
      </c>
      <c r="E14" t="s">
        <v>24</v>
      </c>
      <c r="F14">
        <v>0.69</v>
      </c>
      <c r="G14">
        <v>0.7</v>
      </c>
      <c r="H14" s="1">
        <v>588.41850062415199</v>
      </c>
      <c r="I14" s="1">
        <v>1092.28876910037</v>
      </c>
      <c r="J14" s="1" t="s">
        <v>24</v>
      </c>
      <c r="K14" s="1" t="s">
        <v>24</v>
      </c>
      <c r="L14" s="1">
        <v>1798.69943953644</v>
      </c>
      <c r="M14" s="1">
        <v>1877.2512541869201</v>
      </c>
      <c r="N14" s="1">
        <v>0.56216216216216197</v>
      </c>
      <c r="O14" s="1">
        <v>0.48623853211009099</v>
      </c>
      <c r="P14" s="1" t="s">
        <v>24</v>
      </c>
      <c r="Q14" s="1" t="s">
        <v>24</v>
      </c>
      <c r="R14" s="1">
        <v>0.59420289855072395</v>
      </c>
      <c r="S14" s="1">
        <v>0.58571428571428497</v>
      </c>
      <c r="T14" s="1">
        <v>628.47962030321605</v>
      </c>
      <c r="U14" s="1">
        <v>644.79125649853495</v>
      </c>
      <c r="V14" s="1" t="s">
        <v>24</v>
      </c>
      <c r="W14" s="1" t="s">
        <v>24</v>
      </c>
      <c r="X14" s="1">
        <v>674.87676337563596</v>
      </c>
      <c r="Y14" s="1">
        <v>722.74289106895401</v>
      </c>
    </row>
    <row r="15" spans="1:25" x14ac:dyDescent="0.25">
      <c r="B15">
        <v>1.38</v>
      </c>
      <c r="C15">
        <v>1.55</v>
      </c>
      <c r="D15" t="s">
        <v>24</v>
      </c>
      <c r="E15" t="s">
        <v>24</v>
      </c>
      <c r="F15">
        <v>0.6</v>
      </c>
      <c r="G15">
        <v>0.71</v>
      </c>
      <c r="H15" s="1">
        <v>786.50453174225197</v>
      </c>
      <c r="I15" s="1">
        <v>685.39856397197798</v>
      </c>
      <c r="J15" s="1" t="s">
        <v>24</v>
      </c>
      <c r="K15" s="1" t="s">
        <v>24</v>
      </c>
      <c r="L15" s="1">
        <v>1998.3338267192</v>
      </c>
      <c r="M15" s="1">
        <v>1688.6595967266201</v>
      </c>
      <c r="N15" s="1">
        <v>0.56521739130434701</v>
      </c>
      <c r="O15" s="1">
        <v>0.34193548387096701</v>
      </c>
      <c r="P15" s="1" t="s">
        <v>24</v>
      </c>
      <c r="Q15" s="1" t="s">
        <v>24</v>
      </c>
      <c r="R15" s="1">
        <v>0.6</v>
      </c>
      <c r="S15" s="1">
        <v>0.50704225352112597</v>
      </c>
      <c r="T15" s="1">
        <v>617.68850463352896</v>
      </c>
      <c r="U15" s="1">
        <v>645.680092333424</v>
      </c>
      <c r="V15" s="1" t="s">
        <v>24</v>
      </c>
      <c r="W15" s="1" t="s">
        <v>24</v>
      </c>
      <c r="X15" s="1">
        <v>662.09912395704896</v>
      </c>
      <c r="Y15" s="1">
        <v>629.73353359114697</v>
      </c>
    </row>
    <row r="16" spans="1:25" x14ac:dyDescent="0.25">
      <c r="B16">
        <v>1.71</v>
      </c>
      <c r="C16">
        <v>1.66</v>
      </c>
      <c r="D16" t="s">
        <v>24</v>
      </c>
      <c r="E16" t="s">
        <v>24</v>
      </c>
      <c r="F16">
        <v>0.68</v>
      </c>
      <c r="G16">
        <v>0.61</v>
      </c>
      <c r="H16" s="1">
        <v>641.79041217928398</v>
      </c>
      <c r="I16" s="1">
        <v>791.63521859165905</v>
      </c>
      <c r="J16" s="1" t="s">
        <v>24</v>
      </c>
      <c r="K16" s="1" t="s">
        <v>24</v>
      </c>
      <c r="L16" s="1">
        <v>1745.1146649991599</v>
      </c>
      <c r="M16" s="1">
        <v>1813.45962100253</v>
      </c>
      <c r="N16" s="1">
        <v>0.47368421052631499</v>
      </c>
      <c r="O16" s="1">
        <v>0.36144578313253001</v>
      </c>
      <c r="P16" s="1" t="s">
        <v>24</v>
      </c>
      <c r="Q16" s="1" t="s">
        <v>24</v>
      </c>
      <c r="R16" s="1">
        <v>0.64705882352941102</v>
      </c>
      <c r="S16" s="1">
        <v>0.50819672131147497</v>
      </c>
      <c r="T16" s="1">
        <v>633.70448219442801</v>
      </c>
      <c r="U16" s="1">
        <v>676.61281612189202</v>
      </c>
      <c r="V16" s="1" t="s">
        <v>24</v>
      </c>
      <c r="W16" s="1" t="s">
        <v>24</v>
      </c>
      <c r="X16" s="1">
        <v>633.69243802370704</v>
      </c>
      <c r="Y16" s="1">
        <v>639.31933767198097</v>
      </c>
    </row>
    <row r="17" spans="1:25" x14ac:dyDescent="0.25">
      <c r="B17">
        <v>2.0499999999999998</v>
      </c>
      <c r="C17">
        <v>1.52</v>
      </c>
      <c r="D17" t="s">
        <v>24</v>
      </c>
      <c r="E17" t="s">
        <v>24</v>
      </c>
      <c r="F17">
        <v>0.54</v>
      </c>
      <c r="G17">
        <v>0.71</v>
      </c>
      <c r="H17" s="1">
        <v>552.14173187871404</v>
      </c>
      <c r="I17" s="1">
        <v>792.21188380458898</v>
      </c>
      <c r="J17" s="1" t="s">
        <v>24</v>
      </c>
      <c r="K17" s="1" t="s">
        <v>24</v>
      </c>
      <c r="L17" s="1">
        <v>2088.7651729508798</v>
      </c>
      <c r="M17" s="1">
        <v>1838.2376388354201</v>
      </c>
      <c r="N17" s="1">
        <v>0.54634146341463397</v>
      </c>
      <c r="O17" s="1">
        <v>0.40789473684210498</v>
      </c>
      <c r="P17" s="1" t="s">
        <v>24</v>
      </c>
      <c r="Q17" s="1" t="s">
        <v>24</v>
      </c>
      <c r="R17" s="1">
        <v>0.61111111111111105</v>
      </c>
      <c r="S17" s="1">
        <v>0.54929577464788704</v>
      </c>
      <c r="T17" s="1">
        <v>607.30819203317299</v>
      </c>
      <c r="U17" s="1">
        <v>643.70661111704101</v>
      </c>
      <c r="V17" s="1" t="s">
        <v>24</v>
      </c>
      <c r="W17" s="1" t="s">
        <v>24</v>
      </c>
      <c r="X17" s="1">
        <v>632.75476202372795</v>
      </c>
      <c r="Y17" s="1">
        <v>655.81584407054197</v>
      </c>
    </row>
    <row r="18" spans="1:25" x14ac:dyDescent="0.25">
      <c r="B18">
        <v>1.1000000000000001</v>
      </c>
      <c r="C18">
        <v>1.53</v>
      </c>
      <c r="D18" t="s">
        <v>24</v>
      </c>
      <c r="E18" t="s">
        <v>24</v>
      </c>
      <c r="F18">
        <v>0.68</v>
      </c>
      <c r="G18">
        <v>0.65</v>
      </c>
      <c r="H18" s="1">
        <v>1093.79236922839</v>
      </c>
      <c r="I18" s="1">
        <v>671.23331526803395</v>
      </c>
      <c r="J18" s="1" t="s">
        <v>24</v>
      </c>
      <c r="K18" s="1" t="s">
        <v>24</v>
      </c>
      <c r="L18" s="1">
        <v>1762.0407287298799</v>
      </c>
      <c r="M18" s="1">
        <v>1724.97584496491</v>
      </c>
      <c r="N18" s="1">
        <v>0.42727272727272703</v>
      </c>
      <c r="O18" s="1">
        <v>0.33333333333333298</v>
      </c>
      <c r="P18" s="1" t="s">
        <v>24</v>
      </c>
      <c r="Q18" s="1" t="s">
        <v>24</v>
      </c>
      <c r="R18" s="1">
        <v>0.67647058823529405</v>
      </c>
      <c r="S18" s="1">
        <v>0.55384615384615299</v>
      </c>
      <c r="T18" s="1">
        <v>629.63637248142197</v>
      </c>
      <c r="U18" s="1">
        <v>636.51962817219896</v>
      </c>
      <c r="V18" s="1" t="s">
        <v>24</v>
      </c>
      <c r="W18" s="1" t="s">
        <v>24</v>
      </c>
      <c r="X18" s="1">
        <v>660.16830210552803</v>
      </c>
      <c r="Y18" s="1">
        <v>629.63717334341504</v>
      </c>
    </row>
    <row r="19" spans="1:25" x14ac:dyDescent="0.25">
      <c r="B19">
        <v>1.5</v>
      </c>
      <c r="C19">
        <v>1.22</v>
      </c>
      <c r="D19" t="s">
        <v>24</v>
      </c>
      <c r="E19" t="s">
        <v>24</v>
      </c>
      <c r="F19">
        <v>0.59</v>
      </c>
      <c r="G19">
        <v>0.63</v>
      </c>
      <c r="H19" s="1">
        <v>808.84615903098597</v>
      </c>
      <c r="I19" s="1">
        <v>890.64133086787899</v>
      </c>
      <c r="J19" s="1" t="s">
        <v>24</v>
      </c>
      <c r="K19" s="1" t="s">
        <v>24</v>
      </c>
      <c r="L19" s="1">
        <v>2136.9769200102301</v>
      </c>
      <c r="M19" s="1">
        <v>1812.94246306952</v>
      </c>
      <c r="N19" s="1">
        <v>0.48666666666666603</v>
      </c>
      <c r="O19" s="1">
        <v>0.52459016393442603</v>
      </c>
      <c r="P19" s="1" t="s">
        <v>24</v>
      </c>
      <c r="Q19" s="1" t="s">
        <v>24</v>
      </c>
      <c r="R19" s="1">
        <v>0.57627118644067798</v>
      </c>
      <c r="S19" s="1">
        <v>0.55555555555555503</v>
      </c>
      <c r="T19" s="1">
        <v>632.29340164573</v>
      </c>
      <c r="U19" s="1">
        <v>667.27928923577099</v>
      </c>
      <c r="V19" s="1" t="s">
        <v>24</v>
      </c>
      <c r="W19" s="1" t="s">
        <v>24</v>
      </c>
      <c r="X19" s="1">
        <v>693.03663742463004</v>
      </c>
      <c r="Y19" s="1">
        <v>634.94433055868205</v>
      </c>
    </row>
    <row r="20" spans="1:25" x14ac:dyDescent="0.25">
      <c r="B20">
        <v>1.73</v>
      </c>
      <c r="C20">
        <v>1.63</v>
      </c>
      <c r="D20" t="s">
        <v>24</v>
      </c>
      <c r="E20" t="s">
        <v>24</v>
      </c>
      <c r="F20">
        <v>0.61</v>
      </c>
      <c r="G20">
        <v>0.56000000000000005</v>
      </c>
      <c r="H20" s="1">
        <v>643.33510847382001</v>
      </c>
      <c r="I20" s="1">
        <v>820.26947483216099</v>
      </c>
      <c r="J20" s="1" t="s">
        <v>24</v>
      </c>
      <c r="K20" s="1" t="s">
        <v>24</v>
      </c>
      <c r="L20" s="1">
        <v>2010.42128698439</v>
      </c>
      <c r="M20" s="1">
        <v>2108.4381986833</v>
      </c>
      <c r="N20" s="1">
        <v>0.61849710982658901</v>
      </c>
      <c r="O20" s="1">
        <v>0.46012269938650302</v>
      </c>
      <c r="P20" s="1" t="s">
        <v>24</v>
      </c>
      <c r="Q20" s="1" t="s">
        <v>24</v>
      </c>
      <c r="R20" s="1">
        <v>0.63934426229508201</v>
      </c>
      <c r="S20" s="1">
        <v>0.51785714285714202</v>
      </c>
      <c r="T20" s="1">
        <v>630.61594883303098</v>
      </c>
      <c r="U20" s="1">
        <v>632.16060700879405</v>
      </c>
      <c r="V20" s="1" t="s">
        <v>24</v>
      </c>
      <c r="W20" s="1" t="s">
        <v>24</v>
      </c>
      <c r="X20" s="1">
        <v>655.42377715056898</v>
      </c>
      <c r="Y20" s="1">
        <v>677.29367799419401</v>
      </c>
    </row>
    <row r="21" spans="1:25" x14ac:dyDescent="0.25">
      <c r="B21">
        <v>1.23</v>
      </c>
      <c r="C21">
        <v>0.92</v>
      </c>
      <c r="D21" t="s">
        <v>24</v>
      </c>
      <c r="E21" t="s">
        <v>24</v>
      </c>
      <c r="F21">
        <v>0.57999999999999996</v>
      </c>
      <c r="G21">
        <v>0.5</v>
      </c>
      <c r="H21" s="1">
        <v>964.92613009795605</v>
      </c>
      <c r="I21" s="1">
        <v>1348.7598174950699</v>
      </c>
      <c r="J21" s="1" t="s">
        <v>24</v>
      </c>
      <c r="K21" s="1" t="s">
        <v>24</v>
      </c>
      <c r="L21" s="1">
        <v>2050.97702074067</v>
      </c>
      <c r="M21" s="1">
        <v>2167.30395080876</v>
      </c>
      <c r="N21" s="1">
        <v>0.65040650406503997</v>
      </c>
      <c r="O21" s="1">
        <v>0.47826086956521702</v>
      </c>
      <c r="P21" s="1" t="s">
        <v>24</v>
      </c>
      <c r="Q21" s="1" t="s">
        <v>24</v>
      </c>
      <c r="R21" s="1">
        <v>0.62068965517241304</v>
      </c>
      <c r="S21" s="1">
        <v>0.5</v>
      </c>
      <c r="T21" s="1">
        <v>647.49287872356797</v>
      </c>
      <c r="U21" s="1">
        <v>692.88540668499104</v>
      </c>
      <c r="V21" s="1" t="s">
        <v>24</v>
      </c>
      <c r="W21" s="1" t="s">
        <v>24</v>
      </c>
      <c r="X21" s="1">
        <v>648.57203891821496</v>
      </c>
      <c r="Y21" s="1">
        <v>640.198090647242</v>
      </c>
    </row>
    <row r="22" spans="1:25" x14ac:dyDescent="0.25">
      <c r="A22" t="s">
        <v>25</v>
      </c>
      <c r="B22" s="2">
        <f>AVERAGEIF(B2:B21,"&lt;&gt;NA")</f>
        <v>1.6260000000000001</v>
      </c>
      <c r="C22" s="2">
        <f t="shared" ref="C22:Y22" si="0">AVERAGEIF(C2:C21,"&lt;&gt;NA")</f>
        <v>1.427</v>
      </c>
      <c r="D22" s="2">
        <f t="shared" si="0"/>
        <v>2.0271428571428567</v>
      </c>
      <c r="E22" s="2">
        <f t="shared" si="0"/>
        <v>1.6958333333333335</v>
      </c>
      <c r="F22" s="2">
        <f t="shared" si="0"/>
        <v>0.67199999999999982</v>
      </c>
      <c r="G22" s="2">
        <f t="shared" si="0"/>
        <v>0.66549999999999998</v>
      </c>
      <c r="H22" s="1">
        <f t="shared" si="0"/>
        <v>760.34389478970866</v>
      </c>
      <c r="I22" s="1">
        <f t="shared" si="0"/>
        <v>869.1318786689593</v>
      </c>
      <c r="J22" s="1">
        <f t="shared" si="0"/>
        <v>541.67559655647551</v>
      </c>
      <c r="K22" s="1">
        <f t="shared" si="0"/>
        <v>753.3963500612773</v>
      </c>
      <c r="L22" s="1">
        <f t="shared" si="0"/>
        <v>1826.614088413146</v>
      </c>
      <c r="M22" s="1">
        <f t="shared" si="0"/>
        <v>1838.6753873810139</v>
      </c>
      <c r="N22" s="1">
        <f t="shared" si="0"/>
        <v>0.52181188255421229</v>
      </c>
      <c r="O22" s="1">
        <f t="shared" si="0"/>
        <v>0.42082622501253014</v>
      </c>
      <c r="P22" s="1">
        <f t="shared" si="0"/>
        <v>0.47754718340337671</v>
      </c>
      <c r="Q22" s="1">
        <f t="shared" si="0"/>
        <v>0.38082419085891356</v>
      </c>
      <c r="R22" s="1">
        <f t="shared" si="0"/>
        <v>0.59910773724488631</v>
      </c>
      <c r="S22" s="1">
        <f t="shared" si="0"/>
        <v>0.5160677824426424</v>
      </c>
      <c r="T22" s="1">
        <f t="shared" si="0"/>
        <v>636.2983109877465</v>
      </c>
      <c r="U22" s="1">
        <f t="shared" si="0"/>
        <v>653.33081973273761</v>
      </c>
      <c r="V22" s="1">
        <f t="shared" si="0"/>
        <v>640.47736396005234</v>
      </c>
      <c r="W22" s="1">
        <f t="shared" si="0"/>
        <v>640.97068770937631</v>
      </c>
      <c r="X22" s="1">
        <f t="shared" si="0"/>
        <v>652.5023007597066</v>
      </c>
      <c r="Y22" s="1">
        <f t="shared" si="0"/>
        <v>661.64886862601566</v>
      </c>
    </row>
    <row r="23" spans="1:25" x14ac:dyDescent="0.25">
      <c r="A23" t="s">
        <v>26</v>
      </c>
      <c r="B23" s="2">
        <f>STDEVA(B2:B21)</f>
        <v>0.40943349823101116</v>
      </c>
      <c r="C23" s="2">
        <f t="shared" ref="C23:Y23" si="1">STDEVA(C2:C21)</f>
        <v>0.28152030869996919</v>
      </c>
      <c r="D23" s="2">
        <f t="shared" si="1"/>
        <v>1.0097966183971483</v>
      </c>
      <c r="E23" s="2">
        <f t="shared" si="1"/>
        <v>0.93008700781446407</v>
      </c>
      <c r="F23" s="2">
        <f t="shared" si="1"/>
        <v>7.7364482534914264E-2</v>
      </c>
      <c r="G23" s="2">
        <f t="shared" si="1"/>
        <v>7.9899608061748645E-2</v>
      </c>
      <c r="H23" s="1">
        <f t="shared" si="1"/>
        <v>252.58326700560016</v>
      </c>
      <c r="I23" s="1">
        <f t="shared" si="1"/>
        <v>176.74868175363443</v>
      </c>
      <c r="J23" s="1">
        <f t="shared" si="1"/>
        <v>276.9372667053492</v>
      </c>
      <c r="K23" s="1">
        <f t="shared" si="1"/>
        <v>398.23222897937001</v>
      </c>
      <c r="L23" s="1">
        <f t="shared" si="1"/>
        <v>219.76842168926871</v>
      </c>
      <c r="M23" s="1">
        <f t="shared" si="1"/>
        <v>222.3066679452233</v>
      </c>
      <c r="N23" s="1">
        <f t="shared" si="1"/>
        <v>0.11790640588397876</v>
      </c>
      <c r="O23" s="1">
        <f t="shared" si="1"/>
        <v>7.3721759787900312E-2</v>
      </c>
      <c r="P23" s="1">
        <f t="shared" si="1"/>
        <v>0.2496266547730559</v>
      </c>
      <c r="Q23" s="1">
        <f t="shared" si="1"/>
        <v>0.20341080294390126</v>
      </c>
      <c r="R23" s="1">
        <f t="shared" si="1"/>
        <v>4.4844154397958441E-2</v>
      </c>
      <c r="S23" s="1">
        <f t="shared" si="1"/>
        <v>4.6346122479514015E-2</v>
      </c>
      <c r="T23" s="1">
        <f t="shared" si="1"/>
        <v>22.237271909862919</v>
      </c>
      <c r="U23" s="1">
        <f t="shared" si="1"/>
        <v>15.793314444864636</v>
      </c>
      <c r="V23" s="1">
        <f t="shared" si="1"/>
        <v>313.65550966732923</v>
      </c>
      <c r="W23" s="1">
        <f t="shared" si="1"/>
        <v>322.49557470842336</v>
      </c>
      <c r="X23" s="1">
        <f t="shared" si="1"/>
        <v>23.626560362038955</v>
      </c>
      <c r="Y23" s="1">
        <f t="shared" si="1"/>
        <v>24.933864870731842</v>
      </c>
    </row>
    <row r="24" spans="1:25" x14ac:dyDescent="0.25">
      <c r="A24" t="s">
        <v>27</v>
      </c>
      <c r="B24" s="2">
        <f>B23/B22</f>
        <v>0.25180411945326636</v>
      </c>
      <c r="C24" s="2">
        <f t="shared" ref="C24:Y24" si="2">C23/C22</f>
        <v>0.19728122543796017</v>
      </c>
      <c r="D24" s="2">
        <f t="shared" si="2"/>
        <v>0.49813786672163773</v>
      </c>
      <c r="E24" s="2">
        <f t="shared" si="2"/>
        <v>0.5484542552222883</v>
      </c>
      <c r="F24" s="2">
        <f t="shared" si="2"/>
        <v>0.11512571805790817</v>
      </c>
      <c r="G24" s="2">
        <f t="shared" si="2"/>
        <v>0.12005951624605357</v>
      </c>
      <c r="H24" s="1">
        <f t="shared" si="2"/>
        <v>0.33219608750256108</v>
      </c>
      <c r="I24" s="1">
        <f t="shared" si="2"/>
        <v>0.20336232750352912</v>
      </c>
      <c r="J24" s="1">
        <f t="shared" si="2"/>
        <v>0.51126037145828018</v>
      </c>
      <c r="K24" s="1">
        <f t="shared" si="2"/>
        <v>0.52858263641306447</v>
      </c>
      <c r="L24" s="1">
        <f t="shared" si="2"/>
        <v>0.12031464285934118</v>
      </c>
      <c r="M24" s="1">
        <f t="shared" si="2"/>
        <v>0.12090588119628561</v>
      </c>
      <c r="N24" s="1">
        <f t="shared" si="2"/>
        <v>0.22595577031868219</v>
      </c>
      <c r="O24" s="1">
        <f t="shared" si="2"/>
        <v>0.17518337833081871</v>
      </c>
      <c r="P24" s="1">
        <f t="shared" si="2"/>
        <v>0.52272668219718121</v>
      </c>
      <c r="Q24" s="1">
        <f t="shared" si="2"/>
        <v>0.53413309297691181</v>
      </c>
      <c r="R24" s="1">
        <f t="shared" si="2"/>
        <v>7.4851569442556401E-2</v>
      </c>
      <c r="S24" s="1">
        <f t="shared" si="2"/>
        <v>8.9806269750359949E-2</v>
      </c>
      <c r="T24" s="1">
        <f t="shared" si="2"/>
        <v>3.494787197429973E-2</v>
      </c>
      <c r="U24" s="1">
        <f t="shared" si="2"/>
        <v>2.4173533480825706E-2</v>
      </c>
      <c r="V24" s="1">
        <f t="shared" si="2"/>
        <v>0.48972145983115878</v>
      </c>
      <c r="W24" s="1">
        <f t="shared" si="2"/>
        <v>0.50313622899187349</v>
      </c>
      <c r="X24" s="1">
        <f t="shared" si="2"/>
        <v>3.6209160235190919E-2</v>
      </c>
      <c r="Y24" s="1">
        <f t="shared" si="2"/>
        <v>3.7684436644635499E-2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topLeftCell="J1" workbookViewId="0">
      <selection activeCell="O24" sqref="O24"/>
    </sheetView>
  </sheetViews>
  <sheetFormatPr baseColWidth="10" defaultRowHeight="15" x14ac:dyDescent="0.25"/>
  <cols>
    <col min="1" max="1" width="11.5703125" customWidth="1"/>
    <col min="2" max="3" width="8.85546875" customWidth="1"/>
    <col min="4" max="7" width="8.42578125" customWidth="1"/>
    <col min="8" max="13" width="18.7109375" bestFit="1" customWidth="1"/>
    <col min="14" max="17" width="19.7109375" bestFit="1" customWidth="1"/>
    <col min="18" max="19" width="18.7109375" bestFit="1" customWidth="1"/>
    <col min="20" max="25" width="17.7109375" bestFit="1" customWidth="1"/>
  </cols>
  <sheetData>
    <row r="1" spans="1:25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29</v>
      </c>
      <c r="B2" s="1">
        <v>0.97</v>
      </c>
      <c r="C2" s="1">
        <v>1.33</v>
      </c>
      <c r="D2" s="1">
        <v>2.0499999999999998</v>
      </c>
      <c r="E2" s="1">
        <v>1.57</v>
      </c>
      <c r="F2" s="1">
        <v>0.73</v>
      </c>
      <c r="G2" s="1">
        <v>0.74</v>
      </c>
      <c r="H2" s="1">
        <v>1162.64248761206</v>
      </c>
      <c r="I2" s="1">
        <v>813.98320834844003</v>
      </c>
      <c r="J2" s="1">
        <v>559.77178469192904</v>
      </c>
      <c r="K2" s="1">
        <v>799.92554170191795</v>
      </c>
      <c r="L2" s="1">
        <v>1601.98068786301</v>
      </c>
      <c r="M2" s="1">
        <v>1632.66194704028</v>
      </c>
      <c r="N2" s="1">
        <v>0.54639175257731898</v>
      </c>
      <c r="O2" s="1">
        <v>0.41353383458646598</v>
      </c>
      <c r="P2" s="1">
        <v>0.258536585365853</v>
      </c>
      <c r="Q2" s="1">
        <v>0.42675159235668703</v>
      </c>
      <c r="R2" s="1">
        <v>0.54794520547945202</v>
      </c>
      <c r="S2" s="1">
        <v>0.48648648648648601</v>
      </c>
      <c r="T2" s="1">
        <v>615.71998236689001</v>
      </c>
      <c r="U2" s="1">
        <v>648.63881148620806</v>
      </c>
      <c r="V2" s="1">
        <v>660.32616018326996</v>
      </c>
      <c r="W2" s="1">
        <v>645.10279785256</v>
      </c>
      <c r="X2" s="1">
        <v>644.41186991413304</v>
      </c>
      <c r="Y2" s="1">
        <v>681.14194810624701</v>
      </c>
    </row>
    <row r="3" spans="1:25" x14ac:dyDescent="0.25">
      <c r="A3" t="s">
        <v>36</v>
      </c>
      <c r="B3" s="1">
        <v>1.53</v>
      </c>
      <c r="C3" s="1">
        <v>1.52</v>
      </c>
      <c r="D3" s="1">
        <v>1.83</v>
      </c>
      <c r="E3" s="1">
        <v>2.23</v>
      </c>
      <c r="F3" s="1">
        <v>0.66</v>
      </c>
      <c r="G3" s="1">
        <v>0.74</v>
      </c>
      <c r="H3" s="1">
        <v>756.22217385782699</v>
      </c>
      <c r="I3" s="1">
        <v>735.48524336749699</v>
      </c>
      <c r="J3" s="1">
        <v>644.84896883920999</v>
      </c>
      <c r="K3" s="1">
        <v>713.46775809076905</v>
      </c>
      <c r="L3" s="1">
        <v>1737.80517257823</v>
      </c>
      <c r="M3" s="1">
        <v>1636.14888437491</v>
      </c>
      <c r="N3" s="1">
        <v>0.28104575163398599</v>
      </c>
      <c r="O3" s="1">
        <v>0.38157894736842102</v>
      </c>
      <c r="P3" s="1">
        <v>0.73770491803278604</v>
      </c>
      <c r="Q3" s="1">
        <v>0.24215246636771301</v>
      </c>
      <c r="R3" s="1">
        <v>0.5</v>
      </c>
      <c r="S3" s="1">
        <v>0.48648648648648601</v>
      </c>
      <c r="T3" s="1">
        <v>606.28979900540799</v>
      </c>
      <c r="U3" s="1">
        <v>643.87724640665795</v>
      </c>
      <c r="V3" s="1">
        <v>658.67844683223404</v>
      </c>
      <c r="W3" s="1">
        <v>641.76649692230205</v>
      </c>
      <c r="X3" s="1">
        <v>648.07631982857595</v>
      </c>
      <c r="Y3" s="1">
        <v>684.23278409477098</v>
      </c>
    </row>
    <row r="4" spans="1:25" x14ac:dyDescent="0.25">
      <c r="A4" t="s">
        <v>37</v>
      </c>
      <c r="B4" s="1">
        <v>1.56</v>
      </c>
      <c r="C4" s="1">
        <v>1.23</v>
      </c>
      <c r="D4" s="1">
        <v>1.47</v>
      </c>
      <c r="E4" s="1">
        <v>1.1299999999999999</v>
      </c>
      <c r="F4" s="1">
        <v>0.68</v>
      </c>
      <c r="G4" s="1">
        <v>0.63</v>
      </c>
      <c r="H4" s="1">
        <v>688.22787580395402</v>
      </c>
      <c r="I4" s="1">
        <v>949.74260738006205</v>
      </c>
      <c r="J4" s="1">
        <v>748.61230973206102</v>
      </c>
      <c r="K4" s="1">
        <v>1007.5805521854101</v>
      </c>
      <c r="L4" s="1">
        <v>1777.5676939893599</v>
      </c>
      <c r="M4" s="1">
        <v>1864.75733627969</v>
      </c>
      <c r="N4" s="1">
        <v>0.44230769230769201</v>
      </c>
      <c r="O4" s="1">
        <v>0.439024390243902</v>
      </c>
      <c r="P4" s="1">
        <v>0.53741496598639404</v>
      </c>
      <c r="Q4" s="1">
        <v>0.45132743362831801</v>
      </c>
      <c r="R4" s="1">
        <v>0.54411764705882304</v>
      </c>
      <c r="S4" s="1">
        <v>0.52380952380952295</v>
      </c>
      <c r="T4" s="1">
        <v>634.37928169136899</v>
      </c>
      <c r="U4" s="1">
        <v>662.76857778420003</v>
      </c>
      <c r="V4" s="1">
        <v>668.778636195481</v>
      </c>
      <c r="W4" s="1">
        <v>654.25069398665801</v>
      </c>
      <c r="X4" s="1">
        <v>678.62262967260097</v>
      </c>
      <c r="Y4" s="1">
        <v>674.31759432076205</v>
      </c>
    </row>
    <row r="5" spans="1:25" x14ac:dyDescent="0.25">
      <c r="A5" t="s">
        <v>33</v>
      </c>
      <c r="B5" s="1">
        <v>1.45</v>
      </c>
      <c r="C5" s="1">
        <v>1.2</v>
      </c>
      <c r="D5" s="1">
        <v>2.2200000000000002</v>
      </c>
      <c r="E5" s="1">
        <v>1.78</v>
      </c>
      <c r="F5" s="1">
        <v>0.69</v>
      </c>
      <c r="G5" s="1">
        <v>0.64</v>
      </c>
      <c r="H5" s="1">
        <v>823.73908738863895</v>
      </c>
      <c r="I5" s="1">
        <v>976.31855662568796</v>
      </c>
      <c r="J5" s="1">
        <v>431.272515897262</v>
      </c>
      <c r="K5" s="1">
        <v>692.27139865764605</v>
      </c>
      <c r="L5" s="1">
        <v>1806.6429757179999</v>
      </c>
      <c r="M5" s="1">
        <v>1852.66145186271</v>
      </c>
      <c r="N5" s="1">
        <v>0.36551724137931002</v>
      </c>
      <c r="O5" s="1">
        <v>0.44166666666666599</v>
      </c>
      <c r="P5" s="1">
        <v>0.54504504504504503</v>
      </c>
      <c r="Q5" s="1">
        <v>0.29213483146067398</v>
      </c>
      <c r="R5" s="1">
        <v>0.52173913043478204</v>
      </c>
      <c r="S5" s="1">
        <v>0.515625</v>
      </c>
      <c r="T5" s="1">
        <v>660.401996132166</v>
      </c>
      <c r="U5" s="1">
        <v>668.46840225947005</v>
      </c>
      <c r="V5" s="1">
        <v>622.43933495366696</v>
      </c>
      <c r="W5" s="1">
        <v>633.75554363298397</v>
      </c>
      <c r="X5" s="1">
        <v>699.00205411483205</v>
      </c>
      <c r="Y5" s="1">
        <v>671.11092461176599</v>
      </c>
    </row>
    <row r="6" spans="1:25" x14ac:dyDescent="0.25">
      <c r="A6" t="s">
        <v>34</v>
      </c>
      <c r="B6" s="1">
        <v>2.4700000000000002</v>
      </c>
      <c r="C6" s="1">
        <v>1.28</v>
      </c>
      <c r="D6" s="1">
        <v>2.36</v>
      </c>
      <c r="E6" s="1">
        <v>1.26</v>
      </c>
      <c r="F6" s="1">
        <v>0.73</v>
      </c>
      <c r="G6" s="1">
        <v>0.78</v>
      </c>
      <c r="H6" s="1">
        <v>442.53845852722401</v>
      </c>
      <c r="I6" s="1">
        <v>918.74121205166796</v>
      </c>
      <c r="J6" s="1">
        <v>374.91930620947102</v>
      </c>
      <c r="K6" s="1">
        <v>845.47470555226005</v>
      </c>
      <c r="L6" s="1">
        <v>1615.0291158487701</v>
      </c>
      <c r="M6" s="1">
        <v>1521.8505180433999</v>
      </c>
      <c r="N6" s="1">
        <v>0.67206477732793501</v>
      </c>
      <c r="O6" s="1">
        <v>0.5234375</v>
      </c>
      <c r="P6" s="1">
        <v>0.35593220338983</v>
      </c>
      <c r="Q6" s="1">
        <v>0.5</v>
      </c>
      <c r="R6" s="1">
        <v>0.52054794520547898</v>
      </c>
      <c r="S6" s="1">
        <v>0.5</v>
      </c>
      <c r="T6" s="1">
        <v>639.21140540823103</v>
      </c>
      <c r="U6" s="1">
        <v>626.50317076604495</v>
      </c>
      <c r="V6" s="1">
        <v>610.475686643465</v>
      </c>
      <c r="W6" s="1">
        <v>640.71689512897501</v>
      </c>
      <c r="X6" s="1">
        <v>658.11574751336695</v>
      </c>
      <c r="Y6" s="1">
        <v>664.678598009604</v>
      </c>
    </row>
    <row r="7" spans="1:25" x14ac:dyDescent="0.25">
      <c r="A7" t="s">
        <v>31</v>
      </c>
      <c r="B7" s="1">
        <v>2.35</v>
      </c>
      <c r="C7" s="1">
        <v>1.45</v>
      </c>
      <c r="D7" s="1">
        <v>1.97</v>
      </c>
      <c r="E7" s="1">
        <v>1.41</v>
      </c>
      <c r="F7" s="1">
        <v>0.84</v>
      </c>
      <c r="G7" s="1">
        <v>0.73</v>
      </c>
      <c r="H7" s="1">
        <v>458.27450470110301</v>
      </c>
      <c r="I7" s="1">
        <v>874.06542201188097</v>
      </c>
      <c r="J7" s="1">
        <v>587.72933909685798</v>
      </c>
      <c r="K7" s="1">
        <v>795.13439285560696</v>
      </c>
      <c r="L7" s="1">
        <v>1332.32008571956</v>
      </c>
      <c r="M7" s="1">
        <v>1588.16105348223</v>
      </c>
      <c r="N7" s="1">
        <v>0.41702127659574401</v>
      </c>
      <c r="O7" s="1">
        <v>0.44827586206896503</v>
      </c>
      <c r="P7" s="1">
        <v>0.50253807106598902</v>
      </c>
      <c r="Q7" s="1">
        <v>0.44680851063829702</v>
      </c>
      <c r="R7" s="1">
        <v>0.5</v>
      </c>
      <c r="S7" s="1">
        <v>0.49315068493150599</v>
      </c>
      <c r="T7" s="1">
        <v>638.780368254118</v>
      </c>
      <c r="U7" s="1">
        <v>657.20970597348503</v>
      </c>
      <c r="V7" s="1">
        <v>634.45047066518805</v>
      </c>
      <c r="W7" s="1">
        <v>664.02064641602101</v>
      </c>
      <c r="X7" s="1">
        <v>613.15024744121399</v>
      </c>
      <c r="Y7" s="1">
        <v>668.81193956592097</v>
      </c>
    </row>
    <row r="8" spans="1:25" x14ac:dyDescent="0.25">
      <c r="A8" t="s">
        <v>30</v>
      </c>
      <c r="B8" s="1">
        <v>1.57</v>
      </c>
      <c r="C8" s="1">
        <v>1.43</v>
      </c>
      <c r="D8" s="1" t="s">
        <v>24</v>
      </c>
      <c r="E8" s="1">
        <v>1.67</v>
      </c>
      <c r="F8" s="1">
        <v>0.77</v>
      </c>
      <c r="G8" s="1">
        <v>0.82</v>
      </c>
      <c r="H8" s="1">
        <v>797.73898539233403</v>
      </c>
      <c r="I8" s="1">
        <v>855.53341552702</v>
      </c>
      <c r="J8" s="1" t="s">
        <v>24</v>
      </c>
      <c r="K8" s="1">
        <v>852.81380736010897</v>
      </c>
      <c r="L8" s="1">
        <v>1484.21231497702</v>
      </c>
      <c r="M8" s="1">
        <v>1426.55922922267</v>
      </c>
      <c r="N8" s="1">
        <v>0.37579617834394902</v>
      </c>
      <c r="O8" s="1">
        <v>0.46853146853146799</v>
      </c>
      <c r="P8" s="1" t="s">
        <v>24</v>
      </c>
      <c r="Q8" s="1">
        <v>0.28143712574850299</v>
      </c>
      <c r="R8" s="1">
        <v>0.506493506493506</v>
      </c>
      <c r="S8" s="1">
        <v>0.57317073170731703</v>
      </c>
      <c r="T8" s="1">
        <v>662.86186404658497</v>
      </c>
      <c r="U8" s="1">
        <v>641.46623261382604</v>
      </c>
      <c r="V8" s="1" t="s">
        <v>24</v>
      </c>
      <c r="W8" s="1">
        <v>673.49483354625102</v>
      </c>
      <c r="X8" s="1">
        <v>643.02274177937898</v>
      </c>
      <c r="Y8" s="1">
        <v>638.16760994170295</v>
      </c>
    </row>
    <row r="9" spans="1:25" x14ac:dyDescent="0.25">
      <c r="A9" t="s">
        <v>32</v>
      </c>
      <c r="B9" s="1">
        <v>2.13</v>
      </c>
      <c r="C9" s="1">
        <v>1.26</v>
      </c>
      <c r="D9" s="1" t="s">
        <v>24</v>
      </c>
      <c r="E9" s="1">
        <v>1.23</v>
      </c>
      <c r="F9" s="1">
        <v>0.82</v>
      </c>
      <c r="G9" s="1">
        <v>0.79</v>
      </c>
      <c r="H9" s="1">
        <v>510.65757115559302</v>
      </c>
      <c r="I9" s="1">
        <v>932.23840318298699</v>
      </c>
      <c r="J9" s="1" t="s">
        <v>24</v>
      </c>
      <c r="K9" s="1">
        <v>939.77328207106405</v>
      </c>
      <c r="L9" s="1">
        <v>1426.19162207968</v>
      </c>
      <c r="M9" s="1">
        <v>1541.1490876753001</v>
      </c>
      <c r="N9" s="1">
        <v>0.56338028169013998</v>
      </c>
      <c r="O9" s="1">
        <v>0.49206349206349198</v>
      </c>
      <c r="P9" s="1" t="s">
        <v>24</v>
      </c>
      <c r="Q9" s="1">
        <v>0.47154471544715398</v>
      </c>
      <c r="R9" s="1">
        <v>0.54878048780487798</v>
      </c>
      <c r="S9" s="1">
        <v>0.531645569620253</v>
      </c>
      <c r="T9" s="1">
        <v>629.12999010825195</v>
      </c>
      <c r="U9" s="1">
        <v>661.18709053381394</v>
      </c>
      <c r="V9" s="1" t="s">
        <v>24</v>
      </c>
      <c r="W9" s="1">
        <v>647.95939199708096</v>
      </c>
      <c r="X9" s="1">
        <v>652.255124631434</v>
      </c>
      <c r="Y9" s="1">
        <v>678.70064502081902</v>
      </c>
    </row>
    <row r="10" spans="1:25" x14ac:dyDescent="0.25">
      <c r="A10" t="s">
        <v>35</v>
      </c>
      <c r="B10" s="1">
        <v>2.15</v>
      </c>
      <c r="C10" s="1">
        <v>2.15</v>
      </c>
      <c r="D10" s="1" t="s">
        <v>24</v>
      </c>
      <c r="E10" s="1">
        <v>2.4</v>
      </c>
      <c r="F10" s="1">
        <v>0.72</v>
      </c>
      <c r="G10" s="1">
        <v>0.67</v>
      </c>
      <c r="H10" s="1">
        <v>453.61714002046898</v>
      </c>
      <c r="I10" s="1">
        <v>606.60481631443804</v>
      </c>
      <c r="J10" s="1" t="s">
        <v>24</v>
      </c>
      <c r="K10" s="1">
        <v>486.524050390642</v>
      </c>
      <c r="L10" s="1">
        <v>1634.5138613680699</v>
      </c>
      <c r="M10" s="1">
        <v>1885.7467195346001</v>
      </c>
      <c r="N10" s="1">
        <v>0.63255813953488305</v>
      </c>
      <c r="O10" s="1">
        <v>0.29767441860465099</v>
      </c>
      <c r="P10" s="1" t="s">
        <v>24</v>
      </c>
      <c r="Q10" s="1">
        <v>0.25</v>
      </c>
      <c r="R10" s="1">
        <v>0.56944444444444398</v>
      </c>
      <c r="S10" s="1">
        <v>0.52238805970149205</v>
      </c>
      <c r="T10" s="1">
        <v>617.15107610062103</v>
      </c>
      <c r="U10" s="1">
        <v>649.99218591984595</v>
      </c>
      <c r="V10" s="1" t="s">
        <v>24</v>
      </c>
      <c r="W10" s="1">
        <v>614.34728918738301</v>
      </c>
      <c r="X10" s="1">
        <v>660.45825600961905</v>
      </c>
      <c r="Y10" s="1">
        <v>722.92958457221005</v>
      </c>
    </row>
    <row r="11" spans="1:25" x14ac:dyDescent="0.25">
      <c r="A11" t="s">
        <v>38</v>
      </c>
      <c r="B11" s="1">
        <v>0.97</v>
      </c>
      <c r="C11" s="1">
        <v>1.57</v>
      </c>
      <c r="D11" s="1" t="s">
        <v>24</v>
      </c>
      <c r="E11" s="1">
        <v>1.96</v>
      </c>
      <c r="F11" s="1">
        <v>0.76</v>
      </c>
      <c r="G11" s="1">
        <v>0.7</v>
      </c>
      <c r="H11" s="1">
        <v>1362.96356679266</v>
      </c>
      <c r="I11" s="1">
        <v>783.216031583833</v>
      </c>
      <c r="J11" s="1" t="s">
        <v>24</v>
      </c>
      <c r="K11" s="1">
        <v>563.05092364730103</v>
      </c>
      <c r="L11" s="1">
        <v>1495.0169956217901</v>
      </c>
      <c r="M11" s="1">
        <v>1699.23630568262</v>
      </c>
      <c r="N11" s="1">
        <v>0.67010309278350499</v>
      </c>
      <c r="O11" s="1">
        <v>0.31847133757961699</v>
      </c>
      <c r="P11" s="1" t="s">
        <v>24</v>
      </c>
      <c r="Q11" s="1">
        <v>0.39285714285714202</v>
      </c>
      <c r="R11" s="1">
        <v>0.55263157894736803</v>
      </c>
      <c r="S11" s="1">
        <v>0.5</v>
      </c>
      <c r="T11" s="1">
        <v>669.23140150674897</v>
      </c>
      <c r="U11" s="1">
        <v>645.749579076342</v>
      </c>
      <c r="V11" s="1" t="s">
        <v>24</v>
      </c>
      <c r="W11" s="1">
        <v>602.099665994475</v>
      </c>
      <c r="X11" s="1">
        <v>618.51460618369902</v>
      </c>
      <c r="Y11" s="1">
        <v>672.69467243196596</v>
      </c>
    </row>
    <row r="12" spans="1:25" x14ac:dyDescent="0.25">
      <c r="A12" t="s">
        <v>39</v>
      </c>
      <c r="B12" s="1">
        <v>1.46</v>
      </c>
      <c r="C12" s="1">
        <v>1.85</v>
      </c>
      <c r="D12" s="1" t="s">
        <v>24</v>
      </c>
      <c r="E12" s="1">
        <v>1.31</v>
      </c>
      <c r="F12" s="1">
        <v>0.69</v>
      </c>
      <c r="G12" s="1">
        <v>0.69</v>
      </c>
      <c r="H12" s="1">
        <v>866.70242098932704</v>
      </c>
      <c r="I12" s="1">
        <v>704.61637875795304</v>
      </c>
      <c r="J12" s="1" t="s">
        <v>24</v>
      </c>
      <c r="K12" s="1">
        <v>820.88088357622803</v>
      </c>
      <c r="L12" s="1">
        <v>1789.30871949419</v>
      </c>
      <c r="M12" s="1">
        <v>1729.7838735010801</v>
      </c>
      <c r="N12" s="1">
        <v>0.45205479452054698</v>
      </c>
      <c r="O12" s="1">
        <v>0.29189189189189102</v>
      </c>
      <c r="P12" s="1" t="s">
        <v>24</v>
      </c>
      <c r="Q12" s="1">
        <v>0.38167938931297701</v>
      </c>
      <c r="R12" s="1">
        <v>0.53623188405797095</v>
      </c>
      <c r="S12" s="1">
        <v>0.50724637681159401</v>
      </c>
      <c r="T12" s="1">
        <v>692.221948072077</v>
      </c>
      <c r="U12" s="1">
        <v>657.64078430029394</v>
      </c>
      <c r="V12" s="1" t="s">
        <v>24</v>
      </c>
      <c r="W12" s="1">
        <v>643.373197429058</v>
      </c>
      <c r="X12" s="1">
        <v>689.97997906114801</v>
      </c>
      <c r="Y12" s="1">
        <v>679.54215009993902</v>
      </c>
    </row>
    <row r="13" spans="1:25" x14ac:dyDescent="0.25">
      <c r="A13" t="s">
        <v>40</v>
      </c>
      <c r="B13" s="1">
        <v>1.77</v>
      </c>
      <c r="C13" s="1">
        <v>1.1499999999999999</v>
      </c>
      <c r="D13" s="1" t="s">
        <v>24</v>
      </c>
      <c r="E13" s="1" t="s">
        <v>24</v>
      </c>
      <c r="F13" s="1">
        <v>0.66</v>
      </c>
      <c r="G13" s="1">
        <v>0.62</v>
      </c>
      <c r="H13" s="1">
        <v>624.36178833986503</v>
      </c>
      <c r="I13" s="1">
        <v>1123.4607889696199</v>
      </c>
      <c r="J13" s="1" t="s">
        <v>24</v>
      </c>
      <c r="K13" s="1" t="s">
        <v>24</v>
      </c>
      <c r="L13" s="1">
        <v>1876.06218257212</v>
      </c>
      <c r="M13" s="1">
        <v>1986.4200661221</v>
      </c>
      <c r="N13" s="1">
        <v>0.53672316384180796</v>
      </c>
      <c r="O13" s="1">
        <v>0.47826086956521702</v>
      </c>
      <c r="P13" s="1" t="s">
        <v>24</v>
      </c>
      <c r="Q13" s="1" t="s">
        <v>24</v>
      </c>
      <c r="R13" s="1">
        <v>0.54545454545454497</v>
      </c>
      <c r="S13" s="1">
        <v>0.5</v>
      </c>
      <c r="T13" s="1">
        <v>646.50667735538195</v>
      </c>
      <c r="U13" s="1">
        <v>668.60686934578598</v>
      </c>
      <c r="V13" s="1" t="s">
        <v>24</v>
      </c>
      <c r="W13" s="1" t="s">
        <v>24</v>
      </c>
      <c r="X13" s="1">
        <v>698.41168040636705</v>
      </c>
      <c r="Y13" s="1">
        <v>707.35139944026298</v>
      </c>
    </row>
    <row r="14" spans="1:25" x14ac:dyDescent="0.25">
      <c r="A14" t="s">
        <v>41</v>
      </c>
      <c r="B14" s="1">
        <v>1.82</v>
      </c>
      <c r="C14" s="1">
        <v>1.07</v>
      </c>
      <c r="D14" s="1" t="s">
        <v>24</v>
      </c>
      <c r="E14" s="1" t="s">
        <v>24</v>
      </c>
      <c r="F14" s="1">
        <v>0.71</v>
      </c>
      <c r="G14" s="1">
        <v>0.72</v>
      </c>
      <c r="H14" s="1">
        <v>578.92346459093403</v>
      </c>
      <c r="I14" s="1">
        <v>1094.3514297945201</v>
      </c>
      <c r="J14" s="1" t="s">
        <v>24</v>
      </c>
      <c r="K14" s="1" t="s">
        <v>24</v>
      </c>
      <c r="L14" s="1">
        <v>1704.6360808495999</v>
      </c>
      <c r="M14" s="1">
        <v>1798.24056763159</v>
      </c>
      <c r="N14" s="1">
        <v>0.54945054945054905</v>
      </c>
      <c r="O14" s="1">
        <v>0.49532710280373798</v>
      </c>
      <c r="P14" s="1" t="s">
        <v>24</v>
      </c>
      <c r="Q14" s="1" t="s">
        <v>24</v>
      </c>
      <c r="R14" s="1">
        <v>0.54929577464788704</v>
      </c>
      <c r="S14" s="1">
        <v>0.55555555555555503</v>
      </c>
      <c r="T14" s="1">
        <v>628.00170865689097</v>
      </c>
      <c r="U14" s="1">
        <v>644.33343138198302</v>
      </c>
      <c r="V14" s="1" t="s">
        <v>24</v>
      </c>
      <c r="W14" s="1" t="s">
        <v>24</v>
      </c>
      <c r="X14" s="1">
        <v>681.568240883454</v>
      </c>
      <c r="Y14" s="1">
        <v>731.00732395543503</v>
      </c>
    </row>
    <row r="15" spans="1:25" x14ac:dyDescent="0.25">
      <c r="A15" t="s">
        <v>42</v>
      </c>
      <c r="B15" s="1">
        <v>1.33</v>
      </c>
      <c r="C15" s="1">
        <v>1.55</v>
      </c>
      <c r="D15" s="1" t="s">
        <v>24</v>
      </c>
      <c r="E15" s="1" t="s">
        <v>24</v>
      </c>
      <c r="F15" s="1">
        <v>0.65</v>
      </c>
      <c r="G15" s="1">
        <v>0.72</v>
      </c>
      <c r="H15" s="1">
        <v>779.55351286188898</v>
      </c>
      <c r="I15" s="1">
        <v>669.93020859539399</v>
      </c>
      <c r="J15" s="1" t="s">
        <v>24</v>
      </c>
      <c r="K15" s="1" t="s">
        <v>24</v>
      </c>
      <c r="L15" s="1">
        <v>1833.56539497324</v>
      </c>
      <c r="M15" s="1">
        <v>1588.2724306350101</v>
      </c>
      <c r="N15" s="1">
        <v>0.49624060150375898</v>
      </c>
      <c r="O15" s="1">
        <v>0.36774193548387002</v>
      </c>
      <c r="P15" s="1" t="s">
        <v>24</v>
      </c>
      <c r="Q15" s="1" t="s">
        <v>24</v>
      </c>
      <c r="R15" s="1">
        <v>0.53846153846153799</v>
      </c>
      <c r="S15" s="1">
        <v>0.51388888888888795</v>
      </c>
      <c r="T15" s="1">
        <v>616.29230324230605</v>
      </c>
      <c r="U15" s="1">
        <v>646.00168878918805</v>
      </c>
      <c r="V15" s="1" t="s">
        <v>24</v>
      </c>
      <c r="W15" s="1" t="s">
        <v>24</v>
      </c>
      <c r="X15" s="1">
        <v>676.20665397497396</v>
      </c>
      <c r="Y15" s="1">
        <v>640.823962376081</v>
      </c>
    </row>
    <row r="16" spans="1:25" x14ac:dyDescent="0.25">
      <c r="A16" t="s">
        <v>43</v>
      </c>
      <c r="B16" s="1">
        <v>1.73</v>
      </c>
      <c r="C16" s="1">
        <v>1.61</v>
      </c>
      <c r="D16" s="1" t="s">
        <v>24</v>
      </c>
      <c r="E16" s="1" t="s">
        <v>24</v>
      </c>
      <c r="F16" s="1">
        <v>0.7</v>
      </c>
      <c r="G16" s="1">
        <v>0.67</v>
      </c>
      <c r="H16" s="1">
        <v>616.05494065131495</v>
      </c>
      <c r="I16" s="1">
        <v>795.914970727835</v>
      </c>
      <c r="J16" s="1" t="s">
        <v>24</v>
      </c>
      <c r="K16" s="1" t="s">
        <v>24</v>
      </c>
      <c r="L16" s="1">
        <v>1636.6837346510899</v>
      </c>
      <c r="M16" s="1">
        <v>1723.5267772965899</v>
      </c>
      <c r="N16" s="1">
        <v>0.45664739884393002</v>
      </c>
      <c r="O16" s="1">
        <v>0.341614906832298</v>
      </c>
      <c r="P16" s="1" t="s">
        <v>24</v>
      </c>
      <c r="Q16" s="1" t="s">
        <v>24</v>
      </c>
      <c r="R16" s="1">
        <v>0.57142857142857095</v>
      </c>
      <c r="S16" s="1">
        <v>0.50746268656716398</v>
      </c>
      <c r="T16" s="1">
        <v>634.52200015467304</v>
      </c>
      <c r="U16" s="1">
        <v>675.07735884065005</v>
      </c>
      <c r="V16" s="1" t="s">
        <v>24</v>
      </c>
      <c r="W16" s="1" t="s">
        <v>24</v>
      </c>
      <c r="X16" s="1">
        <v>639.69581945927996</v>
      </c>
      <c r="Y16" s="1">
        <v>655.32983075416598</v>
      </c>
    </row>
    <row r="17" spans="1:25" x14ac:dyDescent="0.25">
      <c r="A17" t="s">
        <v>44</v>
      </c>
      <c r="B17" s="1">
        <v>2.0699999999999998</v>
      </c>
      <c r="C17" s="1">
        <v>1.51</v>
      </c>
      <c r="D17" s="1" t="s">
        <v>24</v>
      </c>
      <c r="E17" s="1" t="s">
        <v>24</v>
      </c>
      <c r="F17" s="1">
        <v>0.61</v>
      </c>
      <c r="G17" s="1">
        <v>0.7</v>
      </c>
      <c r="H17" s="1">
        <v>515.60430145416296</v>
      </c>
      <c r="I17" s="1">
        <v>796.60209318510601</v>
      </c>
      <c r="J17" s="1" t="s">
        <v>24</v>
      </c>
      <c r="K17" s="1" t="s">
        <v>24</v>
      </c>
      <c r="L17" s="1">
        <v>1847.9567852729299</v>
      </c>
      <c r="M17" s="1">
        <v>1712.10534663782</v>
      </c>
      <c r="N17" s="1">
        <v>0.51690821256038599</v>
      </c>
      <c r="O17" s="1">
        <v>0.38410596026490001</v>
      </c>
      <c r="P17" s="1" t="s">
        <v>24</v>
      </c>
      <c r="Q17" s="1" t="s">
        <v>24</v>
      </c>
      <c r="R17" s="1">
        <v>0.52459016393442603</v>
      </c>
      <c r="S17" s="1">
        <v>0.52857142857142803</v>
      </c>
      <c r="T17" s="1">
        <v>607.40320620113903</v>
      </c>
      <c r="U17" s="1">
        <v>642.10291416754205</v>
      </c>
      <c r="V17" s="1" t="s">
        <v>24</v>
      </c>
      <c r="W17" s="1" t="s">
        <v>24</v>
      </c>
      <c r="X17" s="1">
        <v>645.86475067108904</v>
      </c>
      <c r="Y17" s="1">
        <v>666.08096325218401</v>
      </c>
    </row>
    <row r="18" spans="1:25" x14ac:dyDescent="0.25">
      <c r="A18" t="s">
        <v>45</v>
      </c>
      <c r="B18" s="1">
        <v>1.1299999999999999</v>
      </c>
      <c r="C18" s="1">
        <v>1.53</v>
      </c>
      <c r="D18" s="1" t="s">
        <v>24</v>
      </c>
      <c r="E18" s="1" t="s">
        <v>24</v>
      </c>
      <c r="F18" s="1">
        <v>0.71</v>
      </c>
      <c r="G18" s="1">
        <v>0.67</v>
      </c>
      <c r="H18" s="1">
        <v>1081.85343853001</v>
      </c>
      <c r="I18" s="1">
        <v>675.67846431845703</v>
      </c>
      <c r="J18" s="1" t="s">
        <v>24</v>
      </c>
      <c r="K18" s="1" t="s">
        <v>24</v>
      </c>
      <c r="L18" s="1">
        <v>1674.0796855149199</v>
      </c>
      <c r="M18" s="1">
        <v>1659.1036678422499</v>
      </c>
      <c r="N18" s="1">
        <v>0.44247787610619399</v>
      </c>
      <c r="O18" s="1">
        <v>0.34640522875816898</v>
      </c>
      <c r="P18" s="1" t="s">
        <v>24</v>
      </c>
      <c r="Q18" s="1" t="s">
        <v>24</v>
      </c>
      <c r="R18" s="1">
        <v>0.57746478873239404</v>
      </c>
      <c r="S18" s="1">
        <v>0.52238805970149205</v>
      </c>
      <c r="T18" s="1">
        <v>631.66462465793597</v>
      </c>
      <c r="U18" s="1">
        <v>637.15319891843399</v>
      </c>
      <c r="V18" s="1" t="s">
        <v>24</v>
      </c>
      <c r="W18" s="1" t="s">
        <v>24</v>
      </c>
      <c r="X18" s="1">
        <v>664.70075343389794</v>
      </c>
      <c r="Y18" s="1">
        <v>640.200660159515</v>
      </c>
    </row>
    <row r="19" spans="1:25" x14ac:dyDescent="0.25">
      <c r="A19" t="s">
        <v>46</v>
      </c>
      <c r="B19" s="1">
        <v>1.54</v>
      </c>
      <c r="C19" s="1">
        <v>1.24</v>
      </c>
      <c r="D19" s="1" t="s">
        <v>24</v>
      </c>
      <c r="E19" s="1" t="s">
        <v>24</v>
      </c>
      <c r="F19" s="1">
        <v>0.63</v>
      </c>
      <c r="G19" s="1">
        <v>0.66</v>
      </c>
      <c r="H19" s="1">
        <v>784.37690041989697</v>
      </c>
      <c r="I19" s="1">
        <v>890.31702437787305</v>
      </c>
      <c r="J19" s="1" t="s">
        <v>24</v>
      </c>
      <c r="K19" s="1" t="s">
        <v>24</v>
      </c>
      <c r="L19" s="1">
        <v>1942.58262584826</v>
      </c>
      <c r="M19" s="1">
        <v>1712.0327310590401</v>
      </c>
      <c r="N19" s="1">
        <v>0.5</v>
      </c>
      <c r="O19" s="1">
        <v>0.49193548387096703</v>
      </c>
      <c r="P19" s="1" t="s">
        <v>24</v>
      </c>
      <c r="Q19" s="1" t="s">
        <v>24</v>
      </c>
      <c r="R19" s="1">
        <v>0.53968253968253899</v>
      </c>
      <c r="S19" s="1">
        <v>0.54545454545454497</v>
      </c>
      <c r="T19" s="1">
        <v>634.21571842967501</v>
      </c>
      <c r="U19" s="1">
        <v>669.34196573554505</v>
      </c>
      <c r="V19" s="1" t="s">
        <v>24</v>
      </c>
      <c r="W19" s="1" t="s">
        <v>24</v>
      </c>
      <c r="X19" s="1">
        <v>705.65803059664597</v>
      </c>
      <c r="Y19" s="1">
        <v>645.22821969786196</v>
      </c>
    </row>
    <row r="20" spans="1:25" x14ac:dyDescent="0.25">
      <c r="A20" t="s">
        <v>47</v>
      </c>
      <c r="B20" s="1">
        <v>1.75</v>
      </c>
      <c r="C20" s="1">
        <v>1.64</v>
      </c>
      <c r="D20" s="1" t="s">
        <v>24</v>
      </c>
      <c r="E20" s="1" t="s">
        <v>24</v>
      </c>
      <c r="F20" s="1">
        <v>0.65</v>
      </c>
      <c r="G20" s="1">
        <v>0.62</v>
      </c>
      <c r="H20" s="1">
        <v>621.21363068335995</v>
      </c>
      <c r="I20" s="1">
        <v>823.97842387633705</v>
      </c>
      <c r="J20" s="1" t="s">
        <v>24</v>
      </c>
      <c r="K20" s="1" t="s">
        <v>24</v>
      </c>
      <c r="L20" s="1">
        <v>1811.64774945407</v>
      </c>
      <c r="M20" s="1">
        <v>1935.7048693122799</v>
      </c>
      <c r="N20" s="1">
        <v>0.57714285714285696</v>
      </c>
      <c r="O20" s="1">
        <v>0.47560975609756001</v>
      </c>
      <c r="P20" s="1" t="s">
        <v>24</v>
      </c>
      <c r="Q20" s="1" t="s">
        <v>24</v>
      </c>
      <c r="R20" s="1">
        <v>0.55384615384615299</v>
      </c>
      <c r="S20" s="1">
        <v>0.51612903225806395</v>
      </c>
      <c r="T20" s="1">
        <v>631.66537421595001</v>
      </c>
      <c r="U20" s="1">
        <v>631.59062615278594</v>
      </c>
      <c r="V20" s="1" t="s">
        <v>24</v>
      </c>
      <c r="W20" s="1" t="s">
        <v>24</v>
      </c>
      <c r="X20" s="1">
        <v>666.50983840736205</v>
      </c>
      <c r="Y20" s="1">
        <v>695.74645787947702</v>
      </c>
    </row>
    <row r="21" spans="1:25" x14ac:dyDescent="0.25">
      <c r="A21" t="s">
        <v>48</v>
      </c>
      <c r="B21" s="1">
        <v>1.23</v>
      </c>
      <c r="C21" s="1">
        <v>0.93</v>
      </c>
      <c r="D21" s="1" t="s">
        <v>24</v>
      </c>
      <c r="E21" s="1" t="s">
        <v>24</v>
      </c>
      <c r="F21" s="1">
        <v>0.63</v>
      </c>
      <c r="G21" s="1">
        <v>0.6</v>
      </c>
      <c r="H21" s="1">
        <v>956.19255493609205</v>
      </c>
      <c r="I21" s="1">
        <v>1328.43451846774</v>
      </c>
      <c r="J21" s="1" t="s">
        <v>24</v>
      </c>
      <c r="K21" s="1" t="s">
        <v>24</v>
      </c>
      <c r="L21" s="1">
        <v>1851.77882518091</v>
      </c>
      <c r="M21" s="1">
        <v>1940.23510512506</v>
      </c>
      <c r="N21" s="1">
        <v>0.65040650406503997</v>
      </c>
      <c r="O21" s="1">
        <v>0.473118279569892</v>
      </c>
      <c r="P21" s="1" t="s">
        <v>24</v>
      </c>
      <c r="Q21" s="1" t="s">
        <v>24</v>
      </c>
      <c r="R21" s="1">
        <v>0.53968253968253899</v>
      </c>
      <c r="S21" s="1">
        <v>0.5</v>
      </c>
      <c r="T21" s="1">
        <v>648.72722650650201</v>
      </c>
      <c r="U21" s="1">
        <v>695.011290623425</v>
      </c>
      <c r="V21" s="1" t="s">
        <v>24</v>
      </c>
      <c r="W21" s="1" t="s">
        <v>24</v>
      </c>
      <c r="X21" s="1">
        <v>659.52220018464095</v>
      </c>
      <c r="Y21" s="1">
        <v>667.35083699150402</v>
      </c>
    </row>
    <row r="22" spans="1:25" x14ac:dyDescent="0.25">
      <c r="A22" t="s">
        <v>49</v>
      </c>
      <c r="B22" s="1">
        <f>AVERAGEIF(B2:B21,"&lt;&gt;NA")</f>
        <v>1.6489999999999998</v>
      </c>
      <c r="C22" s="1">
        <f t="shared" ref="C22:Y22" si="0">AVERAGEIF(C2:C21,"&lt;&gt;NA")</f>
        <v>1.425</v>
      </c>
      <c r="D22" s="1">
        <f t="shared" si="0"/>
        <v>1.9833333333333334</v>
      </c>
      <c r="E22" s="1">
        <f t="shared" si="0"/>
        <v>1.6318181818181818</v>
      </c>
      <c r="F22" s="1">
        <f t="shared" si="0"/>
        <v>0.70200000000000007</v>
      </c>
      <c r="G22" s="1">
        <f t="shared" si="0"/>
        <v>0.6954999999999999</v>
      </c>
      <c r="H22" s="1">
        <f t="shared" si="0"/>
        <v>744.07294023543579</v>
      </c>
      <c r="I22" s="1">
        <f t="shared" si="0"/>
        <v>867.46066087321742</v>
      </c>
      <c r="J22" s="1">
        <f t="shared" si="0"/>
        <v>557.85903741113191</v>
      </c>
      <c r="K22" s="1">
        <f t="shared" si="0"/>
        <v>774.26339055354117</v>
      </c>
      <c r="L22" s="1">
        <f t="shared" si="0"/>
        <v>1693.9791154787411</v>
      </c>
      <c r="M22" s="1">
        <f t="shared" si="0"/>
        <v>1721.7178984180616</v>
      </c>
      <c r="N22" s="1">
        <f t="shared" si="0"/>
        <v>0.50721190711047659</v>
      </c>
      <c r="O22" s="1">
        <f t="shared" si="0"/>
        <v>0.41851346664260741</v>
      </c>
      <c r="P22" s="1">
        <f t="shared" si="0"/>
        <v>0.48952863148098286</v>
      </c>
      <c r="Q22" s="1">
        <f t="shared" si="0"/>
        <v>0.37606301889249677</v>
      </c>
      <c r="R22" s="1">
        <f t="shared" si="0"/>
        <v>0.53939192228986488</v>
      </c>
      <c r="S22" s="1">
        <f t="shared" si="0"/>
        <v>0.51647295582758967</v>
      </c>
      <c r="T22" s="1">
        <f t="shared" si="0"/>
        <v>637.21889760564613</v>
      </c>
      <c r="U22" s="1">
        <f t="shared" si="0"/>
        <v>653.63605655377637</v>
      </c>
      <c r="V22" s="1">
        <f t="shared" si="0"/>
        <v>642.52478924555089</v>
      </c>
      <c r="W22" s="1">
        <f t="shared" si="0"/>
        <v>641.89885928124977</v>
      </c>
      <c r="X22" s="1">
        <f t="shared" si="0"/>
        <v>662.18737720838567</v>
      </c>
      <c r="Y22" s="1">
        <f t="shared" si="0"/>
        <v>674.27240526410969</v>
      </c>
    </row>
    <row r="23" spans="1:25" x14ac:dyDescent="0.25">
      <c r="A23" t="s">
        <v>26</v>
      </c>
      <c r="B23" s="1">
        <f>STDEVA(B2:B22)</f>
        <v>0.41653211160725695</v>
      </c>
      <c r="C23" s="1">
        <f t="shared" ref="C23:Y23" si="1">STDEVA(C2:C22)</f>
        <v>0.27185474062447307</v>
      </c>
      <c r="D23" s="1">
        <f t="shared" si="1"/>
        <v>0.97073130126686402</v>
      </c>
      <c r="E23" s="1">
        <f t="shared" si="1"/>
        <v>0.87982159831651474</v>
      </c>
      <c r="F23" s="1">
        <f t="shared" si="1"/>
        <v>5.9799665550904206E-2</v>
      </c>
      <c r="G23" s="1">
        <f t="shared" si="1"/>
        <v>5.8777121399401652E-2</v>
      </c>
      <c r="H23" s="1">
        <f t="shared" si="1"/>
        <v>243.35857247797762</v>
      </c>
      <c r="I23" s="1">
        <f t="shared" si="1"/>
        <v>168.14198559692665</v>
      </c>
      <c r="J23" s="1">
        <f t="shared" si="1"/>
        <v>278.08622806991235</v>
      </c>
      <c r="K23" s="1">
        <f t="shared" si="1"/>
        <v>407.26047800506183</v>
      </c>
      <c r="L23" s="1">
        <f t="shared" si="1"/>
        <v>160.57823465122806</v>
      </c>
      <c r="M23" s="1">
        <f t="shared" si="1"/>
        <v>149.8706852507797</v>
      </c>
      <c r="N23" s="1">
        <f t="shared" si="1"/>
        <v>0.10321413639133453</v>
      </c>
      <c r="O23" s="1">
        <f t="shared" si="1"/>
        <v>7.0275412772074247E-2</v>
      </c>
      <c r="P23" s="1">
        <f t="shared" si="1"/>
        <v>0.25066443675604566</v>
      </c>
      <c r="Q23" s="1">
        <f t="shared" si="1"/>
        <v>0.20188758482309194</v>
      </c>
      <c r="R23" s="1">
        <f t="shared" si="1"/>
        <v>2.1405977244466599E-2</v>
      </c>
      <c r="S23" s="1">
        <f t="shared" si="1"/>
        <v>2.20045118629584E-2</v>
      </c>
      <c r="T23" s="1">
        <f t="shared" si="1"/>
        <v>21.04177821016189</v>
      </c>
      <c r="U23" s="1">
        <f t="shared" si="1"/>
        <v>16.042395777399516</v>
      </c>
      <c r="V23" s="1">
        <f t="shared" si="1"/>
        <v>310.59142626523504</v>
      </c>
      <c r="W23" s="1">
        <f t="shared" si="1"/>
        <v>325.81689315499381</v>
      </c>
      <c r="X23" s="1">
        <f t="shared" si="1"/>
        <v>24.787968124831167</v>
      </c>
      <c r="Y23" s="1">
        <f t="shared" si="1"/>
        <v>24.870145057100331</v>
      </c>
    </row>
    <row r="24" spans="1:25" x14ac:dyDescent="0.25">
      <c r="A24" t="s">
        <v>27</v>
      </c>
      <c r="B24" s="1">
        <f>B23/B22</f>
        <v>0.25259679296983445</v>
      </c>
      <c r="C24" s="1">
        <f t="shared" ref="C24:Y24" si="2">C23/C22</f>
        <v>0.19077525657857758</v>
      </c>
      <c r="D24" s="1">
        <f t="shared" si="2"/>
        <v>0.48944435357993143</v>
      </c>
      <c r="E24" s="1">
        <f t="shared" si="2"/>
        <v>0.53916643907975836</v>
      </c>
      <c r="F24" s="1">
        <f t="shared" si="2"/>
        <v>8.5184708761971789E-2</v>
      </c>
      <c r="G24" s="1">
        <f t="shared" si="2"/>
        <v>8.4510598705106632E-2</v>
      </c>
      <c r="H24" s="1">
        <f t="shared" si="2"/>
        <v>0.32706279091533058</v>
      </c>
      <c r="I24" s="1">
        <f t="shared" si="2"/>
        <v>0.19383240437401369</v>
      </c>
      <c r="J24" s="1">
        <f t="shared" si="2"/>
        <v>0.49848834458330715</v>
      </c>
      <c r="K24" s="1">
        <f t="shared" si="2"/>
        <v>0.52599733239860491</v>
      </c>
      <c r="L24" s="1">
        <f t="shared" si="2"/>
        <v>9.4793514975446733E-2</v>
      </c>
      <c r="M24" s="1">
        <f t="shared" si="2"/>
        <v>8.7047178511928683E-2</v>
      </c>
      <c r="N24" s="1">
        <f t="shared" si="2"/>
        <v>0.20349312574172929</v>
      </c>
      <c r="O24" s="1">
        <f t="shared" si="2"/>
        <v>0.16791672998204007</v>
      </c>
      <c r="P24" s="1">
        <f t="shared" si="2"/>
        <v>0.51205265767132857</v>
      </c>
      <c r="Q24" s="1">
        <f t="shared" si="2"/>
        <v>0.53684508893655536</v>
      </c>
      <c r="R24" s="1">
        <f t="shared" si="2"/>
        <v>3.9685387118131889E-2</v>
      </c>
      <c r="S24" s="1">
        <f t="shared" si="2"/>
        <v>4.2605351576828744E-2</v>
      </c>
      <c r="T24" s="1">
        <f t="shared" si="2"/>
        <v>3.302127148021896E-2</v>
      </c>
      <c r="U24" s="1">
        <f t="shared" si="2"/>
        <v>2.4543315223430711E-2</v>
      </c>
      <c r="V24" s="1">
        <f t="shared" si="2"/>
        <v>0.48339212971055917</v>
      </c>
      <c r="W24" s="1">
        <f t="shared" si="2"/>
        <v>0.50758291348238127</v>
      </c>
      <c r="X24" s="1">
        <f t="shared" si="2"/>
        <v>3.743346517617259E-2</v>
      </c>
      <c r="Y24" s="1">
        <f t="shared" si="2"/>
        <v>3.6884417726332427E-2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Devémy</dc:creator>
  <cp:lastModifiedBy>ArthurD</cp:lastModifiedBy>
  <dcterms:created xsi:type="dcterms:W3CDTF">2021-02-25T16:20:59Z</dcterms:created>
  <dcterms:modified xsi:type="dcterms:W3CDTF">2021-03-18T16:15:25Z</dcterms:modified>
</cp:coreProperties>
</file>