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anip\Psych\psych\"/>
    </mc:Choice>
  </mc:AlternateContent>
  <xr:revisionPtr revIDLastSave="0" documentId="13_ncr:1_{D6A663A9-02BF-4D6C-986E-0958A05363D5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psych_RT_sub-00A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62" i="1" l="1"/>
  <c r="D62" i="1"/>
  <c r="E62" i="1"/>
  <c r="F62" i="1"/>
  <c r="G62" i="1"/>
  <c r="H62" i="1"/>
  <c r="I62" i="1"/>
  <c r="J62" i="1"/>
  <c r="K62" i="1"/>
  <c r="L62" i="1"/>
  <c r="M62" i="1"/>
  <c r="B62" i="1"/>
</calcChain>
</file>

<file path=xl/sharedStrings.xml><?xml version="1.0" encoding="utf-8"?>
<sst xmlns="http://schemas.openxmlformats.org/spreadsheetml/2006/main" count="74" uniqueCount="74">
  <si>
    <t>Column1</t>
  </si>
  <si>
    <t>MDDV</t>
  </si>
  <si>
    <t>MDDF</t>
  </si>
  <si>
    <t>MDGV</t>
  </si>
  <si>
    <t>MDGF</t>
  </si>
  <si>
    <t>VMDV</t>
  </si>
  <si>
    <t>VMDF</t>
  </si>
  <si>
    <t>VMGV</t>
  </si>
  <si>
    <t>VMGF</t>
  </si>
  <si>
    <t>RTDV</t>
  </si>
  <si>
    <t>RTDF</t>
  </si>
  <si>
    <t>RTGV</t>
  </si>
  <si>
    <t>RTGF</t>
  </si>
  <si>
    <t>Essai0</t>
  </si>
  <si>
    <t>Essai1</t>
  </si>
  <si>
    <t>Essai2</t>
  </si>
  <si>
    <t>Essai3</t>
  </si>
  <si>
    <t>Essai4</t>
  </si>
  <si>
    <t>Essai5</t>
  </si>
  <si>
    <t>Essai6</t>
  </si>
  <si>
    <t>Essai7</t>
  </si>
  <si>
    <t>Essai8</t>
  </si>
  <si>
    <t>Essai9</t>
  </si>
  <si>
    <t>Essai10</t>
  </si>
  <si>
    <t>Essai11</t>
  </si>
  <si>
    <t>Essai12</t>
  </si>
  <si>
    <t>Essai13</t>
  </si>
  <si>
    <t>Essai14</t>
  </si>
  <si>
    <t>Essai15</t>
  </si>
  <si>
    <t>Essai16</t>
  </si>
  <si>
    <t>Essai17</t>
  </si>
  <si>
    <t>Essai18</t>
  </si>
  <si>
    <t>Essai19</t>
  </si>
  <si>
    <t>Essai20</t>
  </si>
  <si>
    <t>Essai21</t>
  </si>
  <si>
    <t>Essai22</t>
  </si>
  <si>
    <t>Essai23</t>
  </si>
  <si>
    <t>Essai24</t>
  </si>
  <si>
    <t>Essai25</t>
  </si>
  <si>
    <t>Essai26</t>
  </si>
  <si>
    <t>Essai27</t>
  </si>
  <si>
    <t>Essai28</t>
  </si>
  <si>
    <t>Essai29</t>
  </si>
  <si>
    <t>Essai30</t>
  </si>
  <si>
    <t>Essai31</t>
  </si>
  <si>
    <t>Essai32</t>
  </si>
  <si>
    <t>Essai33</t>
  </si>
  <si>
    <t>Essai34</t>
  </si>
  <si>
    <t>Essai35</t>
  </si>
  <si>
    <t>Essai36</t>
  </si>
  <si>
    <t>Essai37</t>
  </si>
  <si>
    <t>Essai38</t>
  </si>
  <si>
    <t>Essai39</t>
  </si>
  <si>
    <t>Essai40</t>
  </si>
  <si>
    <t>Essai41</t>
  </si>
  <si>
    <t>Essai42</t>
  </si>
  <si>
    <t>Essai43</t>
  </si>
  <si>
    <t>Essai44</t>
  </si>
  <si>
    <t>Essai45</t>
  </si>
  <si>
    <t>Essai46</t>
  </si>
  <si>
    <t>Essai47</t>
  </si>
  <si>
    <t>Essai48</t>
  </si>
  <si>
    <t>Essai49</t>
  </si>
  <si>
    <t>Essai50</t>
  </si>
  <si>
    <t>Essai51</t>
  </si>
  <si>
    <t>Essai52</t>
  </si>
  <si>
    <t>Essai53</t>
  </si>
  <si>
    <t>Essai54</t>
  </si>
  <si>
    <t>Essai55</t>
  </si>
  <si>
    <t>Essai56</t>
  </si>
  <si>
    <t>Essai57</t>
  </si>
  <si>
    <t>Essai58</t>
  </si>
  <si>
    <t>Essai59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</si>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</sst>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0687D4F-6FF1-40BF-A89F-BCE1DE94C758}" name="Tableau1" displayName="Tableau1" ref="A1:M62" totalsRowCount="1">
  <autoFilter ref="A1:M61" xr:uid="{20687D4F-6FF1-40BF-A89F-BCE1DE94C758}"/>
  <tableColumns count="13">
    <tableColumn id="1" xr3:uid="{87D901E4-51C9-4523-A11E-284745AADE7C}" name="Column1" totalsRowLabel="Total"/>
    <tableColumn id="2" xr3:uid="{2C49CF9A-0415-4902-8E81-CCCBE478B2E8}" name="MDDV" totalsRowFunction="average"/>
    <tableColumn id="3" xr3:uid="{0F165383-273A-4200-9FA6-73CF76606C28}" name="MDDF" totalsRowFunction="average"/>
    <tableColumn id="4" xr3:uid="{4B7587CC-2C45-4468-B59F-6AEB4BC70FF0}" name="MDGV" totalsRowFunction="average"/>
    <tableColumn id="5" xr3:uid="{FDDBED57-37F7-4DF4-9DF2-4396259DA810}" name="MDGF" totalsRowFunction="average"/>
    <tableColumn id="6" xr3:uid="{0CC83E9C-12FE-4B65-AE84-1A1455C84DFA}" name="VMDV" totalsRowFunction="average"/>
    <tableColumn id="7" xr3:uid="{E9E14AD2-37C0-4718-8245-113ECCFC2568}" name="VMDF" totalsRowFunction="average"/>
    <tableColumn id="8" xr3:uid="{E44819F9-567E-49B7-AF67-7EF8D417FB6C}" name="VMGV" totalsRowFunction="average"/>
    <tableColumn id="9" xr3:uid="{8983C20D-715A-4856-853D-5A15F76BD8C7}" name="VMGF" totalsRowFunction="average"/>
    <tableColumn id="10" xr3:uid="{C3D8ED84-5550-46B6-BBC9-A9363B5EB13B}" name="RTDV" totalsRowFunction="average"/>
    <tableColumn id="11" xr3:uid="{5F3223EF-6E56-4642-9F48-F36063877620}" name="RTDF" totalsRowFunction="average"/>
    <tableColumn id="12" xr3:uid="{65FBC423-2BF4-4F13-AA3A-16A7B03354BC}" name="RTGV" totalsRowFunction="average"/>
    <tableColumn id="13" xr3:uid="{68721219-48FE-4D95-87FF-77DDBE0266D3}" name="RTGF" totalsRowFunction="average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2"/>
  <sheetViews>
    <sheetView tabSelected="1" topLeftCell="A49" workbookViewId="0">
      <selection activeCell="J62" sqref="J62:M62"/>
    </sheetView>
  </sheetViews>
  <sheetFormatPr baseColWidth="10" defaultRowHeight="14.5" x14ac:dyDescent="0.35"/>
  <sheetData>
    <row r="1" spans="1:1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5">
      <c r="A2" t="s">
        <v>13</v>
      </c>
      <c r="B2">
        <v>0.9</v>
      </c>
      <c r="C2">
        <v>1.05</v>
      </c>
      <c r="D2">
        <v>0.98</v>
      </c>
      <c r="E2">
        <v>1.08</v>
      </c>
      <c r="F2">
        <v>5040</v>
      </c>
      <c r="G2">
        <v>3480</v>
      </c>
      <c r="H2">
        <v>5640</v>
      </c>
      <c r="I2">
        <v>3720</v>
      </c>
      <c r="J2">
        <v>0.35</v>
      </c>
      <c r="K2">
        <v>0.43</v>
      </c>
      <c r="L2">
        <v>0.47</v>
      </c>
      <c r="M2">
        <v>0.4</v>
      </c>
    </row>
    <row r="3" spans="1:13" x14ac:dyDescent="0.35">
      <c r="A3" t="s">
        <v>14</v>
      </c>
      <c r="B3">
        <v>0.83</v>
      </c>
      <c r="C3">
        <v>1.1499999999999999</v>
      </c>
      <c r="D3">
        <v>0.78</v>
      </c>
      <c r="E3">
        <v>0.75</v>
      </c>
      <c r="F3">
        <v>2580</v>
      </c>
      <c r="G3">
        <v>1800</v>
      </c>
      <c r="H3">
        <v>2220</v>
      </c>
      <c r="I3">
        <v>2220</v>
      </c>
      <c r="J3">
        <v>0.3</v>
      </c>
      <c r="K3">
        <v>0.52</v>
      </c>
      <c r="L3">
        <v>0.32</v>
      </c>
      <c r="M3">
        <v>0.32</v>
      </c>
    </row>
    <row r="4" spans="1:13" x14ac:dyDescent="0.35">
      <c r="A4" t="s">
        <v>15</v>
      </c>
      <c r="B4">
        <v>0.75</v>
      </c>
      <c r="C4">
        <v>0.92</v>
      </c>
      <c r="D4">
        <v>0.83</v>
      </c>
      <c r="E4">
        <v>1.07</v>
      </c>
      <c r="F4">
        <v>5520</v>
      </c>
      <c r="G4">
        <v>3120</v>
      </c>
      <c r="H4">
        <v>2820</v>
      </c>
      <c r="I4">
        <v>2760</v>
      </c>
      <c r="J4">
        <v>0.35</v>
      </c>
      <c r="K4">
        <v>0.42</v>
      </c>
      <c r="L4">
        <v>0.37</v>
      </c>
      <c r="M4">
        <v>0.45</v>
      </c>
    </row>
    <row r="5" spans="1:13" x14ac:dyDescent="0.35">
      <c r="A5" t="s">
        <v>16</v>
      </c>
      <c r="B5">
        <v>0.82</v>
      </c>
      <c r="C5">
        <v>1.38</v>
      </c>
      <c r="D5">
        <v>1.18</v>
      </c>
      <c r="E5">
        <v>0.93</v>
      </c>
      <c r="F5">
        <v>3000</v>
      </c>
      <c r="G5">
        <v>3360</v>
      </c>
      <c r="H5">
        <v>5940</v>
      </c>
      <c r="I5">
        <v>2100</v>
      </c>
      <c r="J5">
        <v>0.38</v>
      </c>
      <c r="K5">
        <v>0.72</v>
      </c>
      <c r="L5">
        <v>0.37</v>
      </c>
      <c r="M5">
        <v>0.37</v>
      </c>
    </row>
    <row r="6" spans="1:13" x14ac:dyDescent="0.35">
      <c r="A6" t="s">
        <v>17</v>
      </c>
      <c r="B6">
        <v>0.87</v>
      </c>
      <c r="C6">
        <v>0.88</v>
      </c>
      <c r="D6">
        <v>1.05</v>
      </c>
      <c r="E6">
        <v>0.82</v>
      </c>
      <c r="F6">
        <v>2580</v>
      </c>
      <c r="G6">
        <v>3000</v>
      </c>
      <c r="H6">
        <v>2820</v>
      </c>
      <c r="I6">
        <v>2580</v>
      </c>
      <c r="J6">
        <v>0.43</v>
      </c>
      <c r="K6">
        <v>0.43</v>
      </c>
      <c r="L6">
        <v>0.3</v>
      </c>
      <c r="M6">
        <v>0.37</v>
      </c>
    </row>
    <row r="7" spans="1:13" x14ac:dyDescent="0.35">
      <c r="A7" t="s">
        <v>18</v>
      </c>
      <c r="B7">
        <v>0.8</v>
      </c>
      <c r="C7">
        <v>1.07</v>
      </c>
      <c r="D7">
        <v>1.23</v>
      </c>
      <c r="E7">
        <v>0.92</v>
      </c>
      <c r="F7">
        <v>3960</v>
      </c>
      <c r="G7">
        <v>4260</v>
      </c>
      <c r="H7">
        <v>2880</v>
      </c>
      <c r="I7">
        <v>3000</v>
      </c>
      <c r="J7">
        <v>0.38</v>
      </c>
      <c r="K7">
        <v>0.62</v>
      </c>
      <c r="L7">
        <v>0.35</v>
      </c>
      <c r="M7">
        <v>0.42</v>
      </c>
    </row>
    <row r="8" spans="1:13" x14ac:dyDescent="0.35">
      <c r="A8" t="s">
        <v>19</v>
      </c>
      <c r="B8">
        <v>1.08</v>
      </c>
      <c r="C8">
        <v>1.05</v>
      </c>
      <c r="D8">
        <v>0.9</v>
      </c>
      <c r="E8">
        <v>1.22</v>
      </c>
      <c r="F8">
        <v>2160</v>
      </c>
      <c r="G8">
        <v>2460</v>
      </c>
      <c r="H8">
        <v>2400</v>
      </c>
      <c r="I8">
        <v>1920</v>
      </c>
      <c r="J8">
        <v>0.33</v>
      </c>
      <c r="K8">
        <v>0.5</v>
      </c>
      <c r="L8">
        <v>0.38</v>
      </c>
      <c r="M8">
        <v>0.55000000000000004</v>
      </c>
    </row>
    <row r="9" spans="1:13" x14ac:dyDescent="0.35">
      <c r="A9" t="s">
        <v>20</v>
      </c>
      <c r="B9">
        <v>1.08</v>
      </c>
      <c r="C9">
        <v>0.92</v>
      </c>
      <c r="D9">
        <v>0.93</v>
      </c>
      <c r="E9">
        <v>1.18</v>
      </c>
      <c r="F9">
        <v>2220</v>
      </c>
      <c r="G9">
        <v>2160</v>
      </c>
      <c r="H9">
        <v>2700</v>
      </c>
      <c r="I9">
        <v>2760</v>
      </c>
      <c r="J9">
        <v>0.5</v>
      </c>
      <c r="K9">
        <v>0.43</v>
      </c>
      <c r="L9">
        <v>0.4</v>
      </c>
      <c r="M9">
        <v>0.57999999999999996</v>
      </c>
    </row>
    <row r="10" spans="1:13" x14ac:dyDescent="0.35">
      <c r="A10" t="s">
        <v>21</v>
      </c>
      <c r="B10">
        <v>0.87</v>
      </c>
      <c r="C10">
        <v>1.1000000000000001</v>
      </c>
      <c r="D10">
        <v>0.88</v>
      </c>
      <c r="E10">
        <v>1.02</v>
      </c>
      <c r="F10">
        <v>3180</v>
      </c>
      <c r="G10">
        <v>2580</v>
      </c>
      <c r="H10">
        <v>4320</v>
      </c>
      <c r="I10">
        <v>2700</v>
      </c>
      <c r="J10">
        <v>0.32</v>
      </c>
      <c r="K10">
        <v>0.56999999999999995</v>
      </c>
      <c r="L10">
        <v>0.38</v>
      </c>
      <c r="M10">
        <v>0.42</v>
      </c>
    </row>
    <row r="11" spans="1:13" x14ac:dyDescent="0.35">
      <c r="A11" t="s">
        <v>22</v>
      </c>
      <c r="B11">
        <v>0.85</v>
      </c>
      <c r="C11">
        <v>0.93</v>
      </c>
      <c r="D11">
        <v>0.97</v>
      </c>
      <c r="E11">
        <v>1.3</v>
      </c>
      <c r="F11">
        <v>3060</v>
      </c>
      <c r="G11">
        <v>1920</v>
      </c>
      <c r="H11">
        <v>5820</v>
      </c>
      <c r="I11">
        <v>4560</v>
      </c>
      <c r="J11">
        <v>0.37</v>
      </c>
      <c r="K11">
        <v>0.45</v>
      </c>
      <c r="L11">
        <v>0.47</v>
      </c>
      <c r="M11">
        <v>0.68</v>
      </c>
    </row>
    <row r="12" spans="1:13" x14ac:dyDescent="0.35">
      <c r="A12" t="s">
        <v>23</v>
      </c>
      <c r="B12">
        <v>1.1000000000000001</v>
      </c>
      <c r="C12">
        <v>1.08</v>
      </c>
      <c r="D12">
        <v>0.9</v>
      </c>
      <c r="E12">
        <v>1.08</v>
      </c>
      <c r="F12">
        <v>4380</v>
      </c>
      <c r="G12">
        <v>2160</v>
      </c>
      <c r="H12">
        <v>5100</v>
      </c>
      <c r="I12">
        <v>2580</v>
      </c>
      <c r="J12">
        <v>0.32</v>
      </c>
      <c r="K12">
        <v>0.56999999999999995</v>
      </c>
      <c r="L12">
        <v>0.35</v>
      </c>
      <c r="M12">
        <v>0.48</v>
      </c>
    </row>
    <row r="13" spans="1:13" x14ac:dyDescent="0.35">
      <c r="A13" t="s">
        <v>24</v>
      </c>
      <c r="B13">
        <v>0.8</v>
      </c>
      <c r="C13">
        <v>1</v>
      </c>
      <c r="D13">
        <v>0.9</v>
      </c>
      <c r="E13">
        <v>1.02</v>
      </c>
      <c r="F13">
        <v>3000</v>
      </c>
      <c r="G13">
        <v>2160</v>
      </c>
      <c r="H13">
        <v>2820</v>
      </c>
      <c r="I13">
        <v>3420</v>
      </c>
      <c r="J13">
        <v>0.35</v>
      </c>
      <c r="K13">
        <v>0.45</v>
      </c>
      <c r="L13">
        <v>0.4</v>
      </c>
      <c r="M13">
        <v>0.53</v>
      </c>
    </row>
    <row r="14" spans="1:13" x14ac:dyDescent="0.35">
      <c r="A14" t="s">
        <v>25</v>
      </c>
      <c r="B14">
        <v>0.85</v>
      </c>
      <c r="C14">
        <v>0.87</v>
      </c>
      <c r="D14">
        <v>1.22</v>
      </c>
      <c r="E14">
        <v>1.27</v>
      </c>
      <c r="F14">
        <v>4800</v>
      </c>
      <c r="G14">
        <v>2340</v>
      </c>
      <c r="H14">
        <v>4200</v>
      </c>
      <c r="I14">
        <v>2880</v>
      </c>
      <c r="J14">
        <v>0.33</v>
      </c>
      <c r="K14">
        <v>0.38</v>
      </c>
      <c r="L14">
        <v>0.43</v>
      </c>
      <c r="M14">
        <v>0.6</v>
      </c>
    </row>
    <row r="15" spans="1:13" x14ac:dyDescent="0.35">
      <c r="A15" t="s">
        <v>26</v>
      </c>
      <c r="B15">
        <v>0.8</v>
      </c>
      <c r="C15">
        <v>0.98</v>
      </c>
      <c r="D15">
        <v>0.8</v>
      </c>
      <c r="E15">
        <v>0.92</v>
      </c>
      <c r="F15">
        <v>3660</v>
      </c>
      <c r="G15">
        <v>2580</v>
      </c>
      <c r="H15">
        <v>4140</v>
      </c>
      <c r="I15">
        <v>1920</v>
      </c>
      <c r="J15">
        <v>0.3</v>
      </c>
      <c r="K15">
        <v>0.5</v>
      </c>
      <c r="L15">
        <v>0.33</v>
      </c>
      <c r="M15">
        <v>0.4</v>
      </c>
    </row>
    <row r="16" spans="1:13" x14ac:dyDescent="0.35">
      <c r="A16" t="s">
        <v>27</v>
      </c>
      <c r="B16">
        <v>0.8</v>
      </c>
      <c r="C16">
        <v>1.03</v>
      </c>
      <c r="D16">
        <v>1.05</v>
      </c>
      <c r="E16">
        <v>1.02</v>
      </c>
      <c r="F16">
        <v>3360</v>
      </c>
      <c r="G16">
        <v>2520</v>
      </c>
      <c r="H16">
        <v>2700</v>
      </c>
      <c r="I16">
        <v>3660</v>
      </c>
      <c r="J16">
        <v>0.32</v>
      </c>
      <c r="K16">
        <v>0.43</v>
      </c>
      <c r="L16">
        <v>0.43</v>
      </c>
      <c r="M16">
        <v>0.55000000000000004</v>
      </c>
    </row>
    <row r="17" spans="1:13" x14ac:dyDescent="0.35">
      <c r="A17" t="s">
        <v>28</v>
      </c>
      <c r="B17">
        <v>0.95</v>
      </c>
      <c r="C17">
        <v>1.35</v>
      </c>
      <c r="D17">
        <v>1.67</v>
      </c>
      <c r="E17">
        <v>0.82</v>
      </c>
      <c r="F17">
        <v>3060</v>
      </c>
      <c r="G17">
        <v>5100</v>
      </c>
      <c r="H17">
        <v>2700</v>
      </c>
      <c r="I17">
        <v>2820</v>
      </c>
      <c r="J17">
        <v>0.27</v>
      </c>
      <c r="K17">
        <v>0.55000000000000004</v>
      </c>
      <c r="L17">
        <v>0.4</v>
      </c>
      <c r="M17">
        <v>0.38</v>
      </c>
    </row>
    <row r="18" spans="1:13" x14ac:dyDescent="0.35">
      <c r="A18" t="s">
        <v>29</v>
      </c>
      <c r="B18">
        <v>0.97</v>
      </c>
      <c r="C18">
        <v>1.1000000000000001</v>
      </c>
      <c r="D18">
        <v>0.95</v>
      </c>
      <c r="E18">
        <v>0.88</v>
      </c>
      <c r="F18">
        <v>3480</v>
      </c>
      <c r="G18">
        <v>3240</v>
      </c>
      <c r="H18">
        <v>2820</v>
      </c>
      <c r="I18">
        <v>2220</v>
      </c>
      <c r="J18">
        <v>0.28000000000000003</v>
      </c>
      <c r="K18">
        <v>0.53</v>
      </c>
      <c r="L18">
        <v>0.43</v>
      </c>
      <c r="M18">
        <v>0.37</v>
      </c>
    </row>
    <row r="19" spans="1:13" x14ac:dyDescent="0.35">
      <c r="A19" t="s">
        <v>30</v>
      </c>
      <c r="B19">
        <v>0.78</v>
      </c>
      <c r="C19">
        <v>0.95</v>
      </c>
      <c r="D19">
        <v>1.32</v>
      </c>
      <c r="E19">
        <v>1.1499999999999999</v>
      </c>
      <c r="F19">
        <v>3540</v>
      </c>
      <c r="G19">
        <v>3180</v>
      </c>
      <c r="H19">
        <v>4800</v>
      </c>
      <c r="I19">
        <v>4500</v>
      </c>
      <c r="J19">
        <v>0.33</v>
      </c>
      <c r="K19">
        <v>0.48</v>
      </c>
      <c r="L19">
        <v>0.43</v>
      </c>
      <c r="M19">
        <v>0.55000000000000004</v>
      </c>
    </row>
    <row r="20" spans="1:13" x14ac:dyDescent="0.35">
      <c r="A20" t="s">
        <v>31</v>
      </c>
      <c r="B20">
        <v>1.55</v>
      </c>
      <c r="C20">
        <v>1.1499999999999999</v>
      </c>
      <c r="D20">
        <v>1.02</v>
      </c>
      <c r="E20">
        <v>1.4</v>
      </c>
      <c r="F20">
        <v>2700</v>
      </c>
      <c r="G20">
        <v>2460</v>
      </c>
      <c r="H20">
        <v>3720</v>
      </c>
      <c r="I20">
        <v>2460</v>
      </c>
      <c r="J20">
        <v>0.4</v>
      </c>
      <c r="K20">
        <v>0.56999999999999995</v>
      </c>
      <c r="L20">
        <v>0.35</v>
      </c>
      <c r="M20">
        <v>0.55000000000000004</v>
      </c>
    </row>
    <row r="21" spans="1:13" x14ac:dyDescent="0.35">
      <c r="A21" t="s">
        <v>32</v>
      </c>
      <c r="B21">
        <v>0.8</v>
      </c>
      <c r="C21">
        <v>1.05</v>
      </c>
      <c r="D21">
        <v>1.05</v>
      </c>
      <c r="E21">
        <v>0.87</v>
      </c>
      <c r="F21">
        <v>3120</v>
      </c>
      <c r="G21">
        <v>2880</v>
      </c>
      <c r="H21">
        <v>3000</v>
      </c>
      <c r="I21">
        <v>2040</v>
      </c>
      <c r="J21">
        <v>0.32</v>
      </c>
      <c r="K21">
        <v>0.43</v>
      </c>
      <c r="L21">
        <v>0.4</v>
      </c>
      <c r="M21">
        <v>0.38</v>
      </c>
    </row>
    <row r="22" spans="1:13" x14ac:dyDescent="0.35">
      <c r="A22" t="s">
        <v>33</v>
      </c>
      <c r="B22">
        <v>1.1299999999999999</v>
      </c>
      <c r="D22">
        <v>0.87</v>
      </c>
      <c r="F22">
        <v>3360</v>
      </c>
      <c r="H22">
        <v>3480</v>
      </c>
      <c r="J22">
        <v>0.32</v>
      </c>
      <c r="L22">
        <v>0.35</v>
      </c>
    </row>
    <row r="23" spans="1:13" x14ac:dyDescent="0.35">
      <c r="A23" t="s">
        <v>34</v>
      </c>
      <c r="B23">
        <v>0.92</v>
      </c>
      <c r="D23">
        <v>0.85</v>
      </c>
      <c r="F23">
        <v>4080</v>
      </c>
      <c r="H23">
        <v>4500</v>
      </c>
      <c r="J23">
        <v>0.37</v>
      </c>
      <c r="L23">
        <v>0.33</v>
      </c>
    </row>
    <row r="24" spans="1:13" x14ac:dyDescent="0.35">
      <c r="A24" t="s">
        <v>35</v>
      </c>
      <c r="B24">
        <v>1</v>
      </c>
      <c r="D24">
        <v>0.85</v>
      </c>
      <c r="F24">
        <v>2880</v>
      </c>
      <c r="H24">
        <v>3900</v>
      </c>
      <c r="J24">
        <v>0.3</v>
      </c>
      <c r="L24">
        <v>0.37</v>
      </c>
    </row>
    <row r="25" spans="1:13" x14ac:dyDescent="0.35">
      <c r="A25" t="s">
        <v>36</v>
      </c>
      <c r="B25">
        <v>0.8</v>
      </c>
      <c r="D25">
        <v>1.1499999999999999</v>
      </c>
      <c r="F25">
        <v>2580</v>
      </c>
      <c r="H25">
        <v>2700</v>
      </c>
      <c r="J25">
        <v>0.1</v>
      </c>
      <c r="L25">
        <v>0.37</v>
      </c>
    </row>
    <row r="26" spans="1:13" x14ac:dyDescent="0.35">
      <c r="A26" t="s">
        <v>37</v>
      </c>
      <c r="B26">
        <v>0.68</v>
      </c>
      <c r="D26">
        <v>0.98</v>
      </c>
      <c r="F26">
        <v>2880</v>
      </c>
      <c r="H26">
        <v>2040</v>
      </c>
      <c r="J26">
        <v>0.27</v>
      </c>
      <c r="L26">
        <v>0.35</v>
      </c>
    </row>
    <row r="27" spans="1:13" x14ac:dyDescent="0.35">
      <c r="A27" t="s">
        <v>38</v>
      </c>
      <c r="B27">
        <v>0.92</v>
      </c>
      <c r="D27">
        <v>0.85</v>
      </c>
      <c r="F27">
        <v>3000</v>
      </c>
      <c r="H27">
        <v>3000</v>
      </c>
      <c r="J27">
        <v>0.35</v>
      </c>
      <c r="L27">
        <v>0.42</v>
      </c>
    </row>
    <row r="28" spans="1:13" x14ac:dyDescent="0.35">
      <c r="A28" t="s">
        <v>39</v>
      </c>
      <c r="B28">
        <v>0.8</v>
      </c>
      <c r="D28">
        <v>0.93</v>
      </c>
      <c r="F28">
        <v>2700</v>
      </c>
      <c r="H28">
        <v>2760</v>
      </c>
      <c r="J28">
        <v>0.33</v>
      </c>
      <c r="L28">
        <v>0.45</v>
      </c>
    </row>
    <row r="29" spans="1:13" x14ac:dyDescent="0.35">
      <c r="A29" t="s">
        <v>40</v>
      </c>
      <c r="B29">
        <v>1.23</v>
      </c>
      <c r="D29">
        <v>0.77</v>
      </c>
      <c r="F29">
        <v>2160</v>
      </c>
      <c r="H29">
        <v>3780</v>
      </c>
      <c r="J29">
        <v>0.37</v>
      </c>
      <c r="L29">
        <v>0.38</v>
      </c>
    </row>
    <row r="30" spans="1:13" x14ac:dyDescent="0.35">
      <c r="A30" t="s">
        <v>41</v>
      </c>
      <c r="B30">
        <v>0.75</v>
      </c>
      <c r="D30">
        <v>0.67</v>
      </c>
      <c r="F30">
        <v>2160</v>
      </c>
      <c r="H30">
        <v>2700</v>
      </c>
      <c r="J30">
        <v>0.3</v>
      </c>
      <c r="L30">
        <v>0.32</v>
      </c>
    </row>
    <row r="31" spans="1:13" x14ac:dyDescent="0.35">
      <c r="A31" t="s">
        <v>42</v>
      </c>
      <c r="B31">
        <v>1.08</v>
      </c>
      <c r="D31">
        <v>0.9</v>
      </c>
      <c r="F31">
        <v>1620</v>
      </c>
      <c r="H31">
        <v>2460</v>
      </c>
      <c r="J31">
        <v>0.45</v>
      </c>
      <c r="L31">
        <v>0.4</v>
      </c>
    </row>
    <row r="32" spans="1:13" x14ac:dyDescent="0.35">
      <c r="A32" t="s">
        <v>43</v>
      </c>
      <c r="B32">
        <v>2.78</v>
      </c>
      <c r="D32">
        <v>0.95</v>
      </c>
      <c r="F32">
        <v>3000</v>
      </c>
      <c r="H32">
        <v>2880</v>
      </c>
      <c r="J32">
        <v>2.3199999999999998</v>
      </c>
      <c r="L32">
        <v>0.4</v>
      </c>
    </row>
    <row r="33" spans="1:12" x14ac:dyDescent="0.35">
      <c r="A33" t="s">
        <v>44</v>
      </c>
      <c r="B33">
        <v>1</v>
      </c>
      <c r="D33">
        <v>0.75</v>
      </c>
      <c r="F33">
        <v>2580</v>
      </c>
      <c r="H33">
        <v>2520</v>
      </c>
      <c r="J33">
        <v>0.4</v>
      </c>
      <c r="L33">
        <v>0.33</v>
      </c>
    </row>
    <row r="34" spans="1:12" x14ac:dyDescent="0.35">
      <c r="A34" t="s">
        <v>45</v>
      </c>
      <c r="B34">
        <v>1.3</v>
      </c>
      <c r="D34">
        <v>1.55</v>
      </c>
      <c r="F34">
        <v>5280</v>
      </c>
      <c r="H34">
        <v>2700</v>
      </c>
      <c r="J34">
        <v>0.75</v>
      </c>
      <c r="L34">
        <v>0.38</v>
      </c>
    </row>
    <row r="35" spans="1:12" x14ac:dyDescent="0.35">
      <c r="A35" t="s">
        <v>46</v>
      </c>
      <c r="B35">
        <v>0.98</v>
      </c>
      <c r="D35">
        <v>1.17</v>
      </c>
      <c r="F35">
        <v>1680</v>
      </c>
      <c r="H35">
        <v>2700</v>
      </c>
      <c r="J35">
        <v>0.35</v>
      </c>
      <c r="L35">
        <v>0.37</v>
      </c>
    </row>
    <row r="36" spans="1:12" x14ac:dyDescent="0.35">
      <c r="A36" t="s">
        <v>47</v>
      </c>
      <c r="B36">
        <v>0.77</v>
      </c>
      <c r="D36">
        <v>0.87</v>
      </c>
      <c r="F36">
        <v>2580</v>
      </c>
      <c r="H36">
        <v>4140</v>
      </c>
      <c r="J36">
        <v>0.33</v>
      </c>
      <c r="L36">
        <v>0.35</v>
      </c>
    </row>
    <row r="37" spans="1:12" x14ac:dyDescent="0.35">
      <c r="A37" t="s">
        <v>48</v>
      </c>
      <c r="B37">
        <v>0.85</v>
      </c>
      <c r="D37">
        <v>0.97</v>
      </c>
      <c r="F37">
        <v>3420</v>
      </c>
      <c r="H37">
        <v>2340</v>
      </c>
      <c r="J37">
        <v>0.37</v>
      </c>
      <c r="L37">
        <v>7.0000000000000007E-2</v>
      </c>
    </row>
    <row r="38" spans="1:12" x14ac:dyDescent="0.35">
      <c r="A38" t="s">
        <v>49</v>
      </c>
      <c r="B38">
        <v>0.68</v>
      </c>
      <c r="D38">
        <v>1.07</v>
      </c>
      <c r="F38">
        <v>3480</v>
      </c>
      <c r="H38">
        <v>3120</v>
      </c>
      <c r="J38">
        <v>0.3</v>
      </c>
      <c r="L38">
        <v>0.38</v>
      </c>
    </row>
    <row r="39" spans="1:12" x14ac:dyDescent="0.35">
      <c r="A39" t="s">
        <v>50</v>
      </c>
      <c r="B39">
        <v>0.82</v>
      </c>
      <c r="D39">
        <v>0.92</v>
      </c>
      <c r="F39">
        <v>2760</v>
      </c>
      <c r="H39">
        <v>5580</v>
      </c>
      <c r="J39">
        <v>0.33</v>
      </c>
      <c r="L39">
        <v>0.42</v>
      </c>
    </row>
    <row r="40" spans="1:12" x14ac:dyDescent="0.35">
      <c r="A40" t="s">
        <v>51</v>
      </c>
      <c r="B40">
        <v>0.72</v>
      </c>
      <c r="D40">
        <v>0.97</v>
      </c>
      <c r="F40">
        <v>2820</v>
      </c>
      <c r="H40">
        <v>5280</v>
      </c>
      <c r="J40">
        <v>0.27</v>
      </c>
      <c r="L40">
        <v>0.4</v>
      </c>
    </row>
    <row r="41" spans="1:12" x14ac:dyDescent="0.35">
      <c r="A41" t="s">
        <v>52</v>
      </c>
      <c r="B41">
        <v>0.88</v>
      </c>
      <c r="D41">
        <v>0.82</v>
      </c>
      <c r="F41">
        <v>3540</v>
      </c>
      <c r="H41">
        <v>1920</v>
      </c>
      <c r="J41">
        <v>0.4</v>
      </c>
      <c r="L41">
        <v>0.38</v>
      </c>
    </row>
    <row r="42" spans="1:12" x14ac:dyDescent="0.35">
      <c r="A42" t="s">
        <v>53</v>
      </c>
      <c r="B42">
        <v>0.87</v>
      </c>
      <c r="D42">
        <v>1.03</v>
      </c>
      <c r="F42">
        <v>4020</v>
      </c>
      <c r="H42">
        <v>5040</v>
      </c>
      <c r="J42">
        <v>0.32</v>
      </c>
      <c r="L42">
        <v>0.38</v>
      </c>
    </row>
    <row r="43" spans="1:12" x14ac:dyDescent="0.35">
      <c r="A43" t="s">
        <v>54</v>
      </c>
      <c r="B43">
        <v>0.83</v>
      </c>
      <c r="D43">
        <v>0.98</v>
      </c>
      <c r="F43">
        <v>4320</v>
      </c>
      <c r="H43">
        <v>6360</v>
      </c>
      <c r="J43">
        <v>0.35</v>
      </c>
      <c r="L43">
        <v>0.42</v>
      </c>
    </row>
    <row r="44" spans="1:12" x14ac:dyDescent="0.35">
      <c r="A44" t="s">
        <v>55</v>
      </c>
      <c r="B44">
        <v>0.73</v>
      </c>
      <c r="D44">
        <v>0.82</v>
      </c>
      <c r="F44">
        <v>3060</v>
      </c>
      <c r="H44">
        <v>3660</v>
      </c>
      <c r="J44">
        <v>0.3</v>
      </c>
      <c r="L44">
        <v>0.33</v>
      </c>
    </row>
    <row r="45" spans="1:12" x14ac:dyDescent="0.35">
      <c r="A45" t="s">
        <v>56</v>
      </c>
      <c r="B45">
        <v>0.93</v>
      </c>
      <c r="D45">
        <v>1.17</v>
      </c>
      <c r="F45">
        <v>3540</v>
      </c>
      <c r="H45">
        <v>3540</v>
      </c>
      <c r="J45">
        <v>0.35</v>
      </c>
      <c r="L45">
        <v>0.4</v>
      </c>
    </row>
    <row r="46" spans="1:12" x14ac:dyDescent="0.35">
      <c r="A46" t="s">
        <v>57</v>
      </c>
      <c r="B46">
        <v>1.08</v>
      </c>
      <c r="D46">
        <v>1.07</v>
      </c>
      <c r="F46">
        <v>3960</v>
      </c>
      <c r="H46">
        <v>2880</v>
      </c>
      <c r="J46">
        <v>0.37</v>
      </c>
      <c r="L46">
        <v>0.37</v>
      </c>
    </row>
    <row r="47" spans="1:12" x14ac:dyDescent="0.35">
      <c r="A47" t="s">
        <v>58</v>
      </c>
      <c r="B47">
        <v>0.9</v>
      </c>
      <c r="D47">
        <v>0.87</v>
      </c>
      <c r="F47">
        <v>5400</v>
      </c>
      <c r="H47">
        <v>2820</v>
      </c>
      <c r="J47">
        <v>0.33</v>
      </c>
      <c r="L47">
        <v>0.4</v>
      </c>
    </row>
    <row r="48" spans="1:12" x14ac:dyDescent="0.35">
      <c r="A48" t="s">
        <v>59</v>
      </c>
      <c r="B48">
        <v>0.93</v>
      </c>
      <c r="D48">
        <v>0.92</v>
      </c>
      <c r="F48">
        <v>3600</v>
      </c>
      <c r="H48">
        <v>1860</v>
      </c>
      <c r="J48">
        <v>0.37</v>
      </c>
      <c r="L48">
        <v>0.42</v>
      </c>
    </row>
    <row r="49" spans="1:13" x14ac:dyDescent="0.35">
      <c r="A49" t="s">
        <v>60</v>
      </c>
      <c r="B49">
        <v>1.43</v>
      </c>
      <c r="D49">
        <v>0.95</v>
      </c>
      <c r="F49">
        <v>2760</v>
      </c>
      <c r="H49">
        <v>3720</v>
      </c>
      <c r="J49">
        <v>0.7</v>
      </c>
      <c r="L49">
        <v>0.42</v>
      </c>
    </row>
    <row r="50" spans="1:13" x14ac:dyDescent="0.35">
      <c r="A50" t="s">
        <v>61</v>
      </c>
      <c r="B50">
        <v>0.72</v>
      </c>
      <c r="D50">
        <v>0.92</v>
      </c>
      <c r="F50">
        <v>3540</v>
      </c>
      <c r="H50">
        <v>4800</v>
      </c>
      <c r="J50">
        <v>0.32</v>
      </c>
      <c r="L50">
        <v>0.38</v>
      </c>
    </row>
    <row r="51" spans="1:13" x14ac:dyDescent="0.35">
      <c r="A51" t="s">
        <v>62</v>
      </c>
      <c r="B51">
        <v>1</v>
      </c>
      <c r="D51">
        <v>0.9</v>
      </c>
      <c r="F51">
        <v>2880</v>
      </c>
      <c r="H51">
        <v>5520</v>
      </c>
      <c r="J51">
        <v>0.3</v>
      </c>
      <c r="L51">
        <v>0.33</v>
      </c>
    </row>
    <row r="52" spans="1:13" x14ac:dyDescent="0.35">
      <c r="A52" t="s">
        <v>63</v>
      </c>
      <c r="B52">
        <v>0.8</v>
      </c>
      <c r="D52">
        <v>0.95</v>
      </c>
      <c r="F52">
        <v>2040</v>
      </c>
      <c r="H52">
        <v>6240</v>
      </c>
      <c r="J52">
        <v>0.3</v>
      </c>
      <c r="L52">
        <v>0.32</v>
      </c>
    </row>
    <row r="53" spans="1:13" x14ac:dyDescent="0.35">
      <c r="A53" t="s">
        <v>64</v>
      </c>
      <c r="B53">
        <v>0.9</v>
      </c>
      <c r="D53">
        <v>0.73</v>
      </c>
      <c r="F53">
        <v>3540</v>
      </c>
      <c r="H53">
        <v>3180</v>
      </c>
      <c r="J53">
        <v>0.35</v>
      </c>
      <c r="L53">
        <v>0.4</v>
      </c>
    </row>
    <row r="54" spans="1:13" x14ac:dyDescent="0.35">
      <c r="A54" t="s">
        <v>65</v>
      </c>
      <c r="B54">
        <v>1.08</v>
      </c>
      <c r="D54">
        <v>0.65</v>
      </c>
      <c r="F54">
        <v>2340</v>
      </c>
      <c r="H54">
        <v>4500</v>
      </c>
      <c r="J54">
        <v>0.42</v>
      </c>
      <c r="L54">
        <v>0.35</v>
      </c>
    </row>
    <row r="55" spans="1:13" x14ac:dyDescent="0.35">
      <c r="A55" t="s">
        <v>66</v>
      </c>
      <c r="B55">
        <v>1</v>
      </c>
      <c r="D55">
        <v>0.82</v>
      </c>
      <c r="F55">
        <v>2100</v>
      </c>
      <c r="H55">
        <v>2040</v>
      </c>
      <c r="J55">
        <v>0.35</v>
      </c>
      <c r="L55">
        <v>0.33</v>
      </c>
    </row>
    <row r="56" spans="1:13" x14ac:dyDescent="0.35">
      <c r="A56" t="s">
        <v>67</v>
      </c>
      <c r="B56">
        <v>1.07</v>
      </c>
      <c r="D56">
        <v>1.57</v>
      </c>
      <c r="F56">
        <v>2340</v>
      </c>
      <c r="H56">
        <v>3000</v>
      </c>
      <c r="J56">
        <v>0.42</v>
      </c>
      <c r="L56">
        <v>0.52</v>
      </c>
    </row>
    <row r="57" spans="1:13" x14ac:dyDescent="0.35">
      <c r="A57" t="s">
        <v>68</v>
      </c>
      <c r="B57">
        <v>0.83</v>
      </c>
      <c r="D57">
        <v>1</v>
      </c>
      <c r="F57">
        <v>3660</v>
      </c>
      <c r="H57">
        <v>4800</v>
      </c>
      <c r="J57">
        <v>0.35</v>
      </c>
      <c r="L57">
        <v>0.38</v>
      </c>
    </row>
    <row r="58" spans="1:13" x14ac:dyDescent="0.35">
      <c r="A58" t="s">
        <v>69</v>
      </c>
      <c r="B58">
        <v>0.85</v>
      </c>
      <c r="D58">
        <v>0.8</v>
      </c>
      <c r="F58">
        <v>3240</v>
      </c>
      <c r="H58">
        <v>3540</v>
      </c>
      <c r="J58">
        <v>0.3</v>
      </c>
      <c r="L58">
        <v>0.42</v>
      </c>
    </row>
    <row r="59" spans="1:13" x14ac:dyDescent="0.35">
      <c r="A59" t="s">
        <v>70</v>
      </c>
      <c r="B59">
        <v>1.03</v>
      </c>
      <c r="D59">
        <v>0.85</v>
      </c>
      <c r="F59">
        <v>2820</v>
      </c>
      <c r="H59">
        <v>5100</v>
      </c>
      <c r="J59">
        <v>0.38</v>
      </c>
      <c r="L59">
        <v>0.35</v>
      </c>
    </row>
    <row r="60" spans="1:13" x14ac:dyDescent="0.35">
      <c r="A60" t="s">
        <v>71</v>
      </c>
      <c r="B60">
        <v>0.77</v>
      </c>
      <c r="D60">
        <v>0.77</v>
      </c>
      <c r="F60">
        <v>4560</v>
      </c>
      <c r="H60">
        <v>7560</v>
      </c>
      <c r="J60">
        <v>0.27</v>
      </c>
      <c r="L60">
        <v>0.37</v>
      </c>
    </row>
    <row r="61" spans="1:13" x14ac:dyDescent="0.35">
      <c r="A61" t="s">
        <v>72</v>
      </c>
      <c r="B61">
        <v>0.92</v>
      </c>
      <c r="D61">
        <v>1.82</v>
      </c>
      <c r="F61">
        <v>4200</v>
      </c>
      <c r="H61">
        <v>1740</v>
      </c>
      <c r="J61">
        <v>0.32</v>
      </c>
      <c r="L61">
        <v>0.02</v>
      </c>
    </row>
    <row r="62" spans="1:13" x14ac:dyDescent="0.35">
      <c r="A62" t="s">
        <v>73</v>
      </c>
      <c r="B62">
        <f>SUBTOTAL(101,Tableau1[MDDV])</f>
        <v>0.95016666666666649</v>
      </c>
      <c r="C62">
        <f>SUBTOTAL(101,Tableau1[MDDF])</f>
        <v>1.0505</v>
      </c>
      <c r="D62">
        <f>SUBTOTAL(101,Tableau1[MDGV])</f>
        <v>0.9843333333333335</v>
      </c>
      <c r="E62">
        <f>SUBTOTAL(101,Tableau1[MDGF])</f>
        <v>1.0359999999999998</v>
      </c>
      <c r="F62">
        <f>SUBTOTAL(101,Tableau1[VMDV])</f>
        <v>3248</v>
      </c>
      <c r="G62">
        <f>SUBTOTAL(101,Tableau1[VMDF])</f>
        <v>2838</v>
      </c>
      <c r="H62">
        <f>SUBTOTAL(101,Tableau1[VMGV])</f>
        <v>3666</v>
      </c>
      <c r="I62">
        <f>SUBTOTAL(101,Tableau1[VMGF])</f>
        <v>2841</v>
      </c>
      <c r="J62">
        <f>SUBTOTAL(101,Tableau1[RTDV])</f>
        <v>0.38466666666666688</v>
      </c>
      <c r="K62">
        <f>SUBTOTAL(101,Tableau1[RTDF])</f>
        <v>0.499</v>
      </c>
      <c r="L62">
        <f>SUBTOTAL(101,Tableau1[RTGV])</f>
        <v>0.3715</v>
      </c>
      <c r="M62">
        <f>SUBTOTAL(101,Tableau1[RTGF])</f>
        <v>0.46750000000000008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psych_RT_sub-00AD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ManipEcranTactile</cp:lastModifiedBy>
  <dcterms:created xsi:type="dcterms:W3CDTF">2022-02-23T10:01:57Z</dcterms:created>
  <dcterms:modified xsi:type="dcterms:W3CDTF">2022-02-24T10:56:15Z</dcterms:modified>
</cp:coreProperties>
</file>