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a5e4d6c31477a/Documents/GitHub/psych/experience/sub-11VP/"/>
    </mc:Choice>
  </mc:AlternateContent>
  <xr:revisionPtr revIDLastSave="0" documentId="8_{08D17587-B21C-4141-8249-E093852B6025}" xr6:coauthVersionLast="47" xr6:coauthVersionMax="47" xr10:uidLastSave="{00000000-0000-0000-0000-000000000000}"/>
  <bookViews>
    <workbookView xWindow="-110" yWindow="490" windowWidth="19420" windowHeight="10420"/>
  </bookViews>
  <sheets>
    <sheet name="results_GNG_sub-88VP (2)" sheetId="2" r:id="rId1"/>
    <sheet name="results_GNG_sub-88VP" sheetId="1" r:id="rId2"/>
  </sheets>
  <definedNames>
    <definedName name="DonnéesExternes_1" localSheetId="0" hidden="1">'results_GNG_sub-88VP (2)'!$A$1:$Y$9</definedName>
  </definedNames>
  <calcPr calcId="0"/>
</workbook>
</file>

<file path=xl/calcChain.xml><?xml version="1.0" encoding="utf-8"?>
<calcChain xmlns="http://schemas.openxmlformats.org/spreadsheetml/2006/main">
  <c r="B15" i="2" l="1"/>
  <c r="B14" i="2"/>
  <c r="D10" i="2"/>
  <c r="D11" i="2"/>
  <c r="D12" i="2" s="1"/>
  <c r="B12" i="2"/>
  <c r="C12" i="2"/>
  <c r="E12" i="2"/>
  <c r="F12" i="2"/>
  <c r="G12" i="2"/>
  <c r="H12" i="2"/>
  <c r="I12" i="2"/>
  <c r="J12" i="2"/>
  <c r="K12" i="2"/>
  <c r="L12" i="2"/>
  <c r="M12" i="2"/>
  <c r="C11" i="2"/>
  <c r="E11" i="2"/>
  <c r="F11" i="2"/>
  <c r="G11" i="2"/>
  <c r="H11" i="2"/>
  <c r="I11" i="2"/>
  <c r="J11" i="2"/>
  <c r="K11" i="2"/>
  <c r="L11" i="2"/>
  <c r="M11" i="2"/>
  <c r="B11" i="2"/>
  <c r="C10" i="2"/>
  <c r="E10" i="2"/>
  <c r="F10" i="2"/>
  <c r="G10" i="2"/>
  <c r="H10" i="2"/>
  <c r="I10" i="2"/>
  <c r="J10" i="2"/>
  <c r="K10" i="2"/>
  <c r="L10" i="2"/>
  <c r="M10" i="2"/>
  <c r="B10" i="2"/>
</calcChain>
</file>

<file path=xl/connections.xml><?xml version="1.0" encoding="utf-8"?>
<connections xmlns="http://schemas.openxmlformats.org/spreadsheetml/2006/main">
  <connection id="1" keepAlive="1" name="Requête - results_GNG_sub-88VP" description="Connexion à la requête « results_GNG_sub-88VP » dans le classeur." type="5" refreshedVersion="7" background="1" saveData="1">
    <dbPr connection="Provider=Microsoft.Mashup.OleDb.1;Data Source=$Workbook$;Location=results_GNG_sub-88VP;Extended Properties=&quot;&quot;" command="SELECT * FROM [results_GNG_sub-88VP]"/>
  </connection>
</connections>
</file>

<file path=xl/sharedStrings.xml><?xml version="1.0" encoding="utf-8"?>
<sst xmlns="http://schemas.openxmlformats.org/spreadsheetml/2006/main" count="238" uniqueCount="36">
  <si>
    <t>Essai</t>
  </si>
  <si>
    <t>GD2</t>
  </si>
  <si>
    <t>GD5</t>
  </si>
  <si>
    <t>GD8</t>
  </si>
  <si>
    <t>GG2</t>
  </si>
  <si>
    <t>GG5</t>
  </si>
  <si>
    <t>GG8</t>
  </si>
  <si>
    <t>GH2</t>
  </si>
  <si>
    <t>GH5</t>
  </si>
  <si>
    <t>GH8</t>
  </si>
  <si>
    <t>GB2</t>
  </si>
  <si>
    <t>GB5</t>
  </si>
  <si>
    <t>GB8</t>
  </si>
  <si>
    <t>NGD2</t>
  </si>
  <si>
    <t>NGD5</t>
  </si>
  <si>
    <t>NGD8</t>
  </si>
  <si>
    <t>NGG2</t>
  </si>
  <si>
    <t>NGG5</t>
  </si>
  <si>
    <t>NGG8</t>
  </si>
  <si>
    <t>NGH2</t>
  </si>
  <si>
    <t>NGH5</t>
  </si>
  <si>
    <t>NGH8</t>
  </si>
  <si>
    <t>NGB2</t>
  </si>
  <si>
    <t>NGB5</t>
  </si>
  <si>
    <t>NGB8</t>
  </si>
  <si>
    <t>Essai0</t>
  </si>
  <si>
    <t>[]</t>
  </si>
  <si>
    <t>Essai1</t>
  </si>
  <si>
    <t>Essai2</t>
  </si>
  <si>
    <t>Essai3</t>
  </si>
  <si>
    <t>Essai4</t>
  </si>
  <si>
    <t>Essai5</t>
  </si>
  <si>
    <t>Essai6</t>
  </si>
  <si>
    <t>moy</t>
  </si>
  <si>
    <t>ET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</si>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</sst>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Essai" tableColumnId="1"/>
      <queryTableField id="2" name="GD2" tableColumnId="2"/>
      <queryTableField id="3" name="GD5" tableColumnId="3"/>
      <queryTableField id="4" name="GD8" tableColumnId="4"/>
      <queryTableField id="5" name="GG2" tableColumnId="5"/>
      <queryTableField id="6" name="GG5" tableColumnId="6"/>
      <queryTableField id="7" name="GG8" tableColumnId="7"/>
      <queryTableField id="8" name="GH2" tableColumnId="8"/>
      <queryTableField id="9" name="GH5" tableColumnId="9"/>
      <queryTableField id="10" name="GH8" tableColumnId="10"/>
      <queryTableField id="11" name="GB2" tableColumnId="11"/>
      <queryTableField id="12" name="GB5" tableColumnId="12"/>
      <queryTableField id="13" name="GB8" tableColumnId="13"/>
      <queryTableField id="14" name="NGD2" tableColumnId="14"/>
      <queryTableField id="15" name="NGD5" tableColumnId="15"/>
      <queryTableField id="16" name="NGD8" tableColumnId="16"/>
      <queryTableField id="17" name="NGG2" tableColumnId="17"/>
      <queryTableField id="18" name="NGG5" tableColumnId="18"/>
      <queryTableField id="19" name="NGG8" tableColumnId="19"/>
      <queryTableField id="20" name="NGH2" tableColumnId="20"/>
      <queryTableField id="21" name="NGH5" tableColumnId="21"/>
      <queryTableField id="22" name="NGH8" tableColumnId="22"/>
      <queryTableField id="23" name="NGB2" tableColumnId="23"/>
      <queryTableField id="24" name="NGB5" tableColumnId="24"/>
      <queryTableField id="25" name="NGB8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GNG_sub_88VP" displayName="results_GNG_sub_88VP" ref="A1:Y10" tableType="queryTable" totalsRowCount="1">
  <autoFilter ref="A1:Y9"/>
  <tableColumns count="25">
    <tableColumn id="1" uniqueName="1" name="Essai" totalsRowLabel="moy" queryTableFieldId="1" dataDxfId="25" totalsRowDxfId="12"/>
    <tableColumn id="2" uniqueName="2" name="GD2" totalsRowFunction="custom" queryTableFieldId="2">
      <totalsRowFormula>AVERAGE(B2:B8)</totalsRowFormula>
    </tableColumn>
    <tableColumn id="3" uniqueName="3" name="GD5" totalsRowFunction="custom" queryTableFieldId="3">
      <totalsRowFormula>AVERAGE(C2:C8)</totalsRowFormula>
    </tableColumn>
    <tableColumn id="4" uniqueName="4" name="GD8" totalsRowFunction="custom" queryTableFieldId="4">
      <totalsRowFormula>AVERAGE(D2:D8)</totalsRowFormula>
    </tableColumn>
    <tableColumn id="5" uniqueName="5" name="GG2" totalsRowFunction="custom" queryTableFieldId="5">
      <totalsRowFormula>AVERAGE(E2:E8)</totalsRowFormula>
    </tableColumn>
    <tableColumn id="6" uniqueName="6" name="GG5" totalsRowFunction="custom" queryTableFieldId="6">
      <totalsRowFormula>AVERAGE(F2:F8)</totalsRowFormula>
    </tableColumn>
    <tableColumn id="7" uniqueName="7" name="GG8" totalsRowFunction="custom" queryTableFieldId="7">
      <totalsRowFormula>AVERAGE(G2:G8)</totalsRowFormula>
    </tableColumn>
    <tableColumn id="8" uniqueName="8" name="GH2" totalsRowFunction="custom" queryTableFieldId="8">
      <totalsRowFormula>AVERAGE(H2:H8)</totalsRowFormula>
    </tableColumn>
    <tableColumn id="9" uniqueName="9" name="GH5" totalsRowFunction="custom" queryTableFieldId="9">
      <totalsRowFormula>AVERAGE(I2:I8)</totalsRowFormula>
    </tableColumn>
    <tableColumn id="10" uniqueName="10" name="GH8" totalsRowFunction="custom" queryTableFieldId="10">
      <totalsRowFormula>AVERAGE(J2:J8)</totalsRowFormula>
    </tableColumn>
    <tableColumn id="11" uniqueName="11" name="GB2" totalsRowFunction="custom" queryTableFieldId="11">
      <totalsRowFormula>AVERAGE(K2:K8)</totalsRowFormula>
    </tableColumn>
    <tableColumn id="12" uniqueName="12" name="GB5" totalsRowFunction="custom" queryTableFieldId="12">
      <totalsRowFormula>AVERAGE(L2:L8)</totalsRowFormula>
    </tableColumn>
    <tableColumn id="13" uniqueName="13" name="GB8" totalsRowFunction="custom" queryTableFieldId="13">
      <totalsRowFormula>AVERAGE(M2:M8)</totalsRowFormula>
    </tableColumn>
    <tableColumn id="14" uniqueName="14" name="NGD2" queryTableFieldId="14" dataDxfId="24" totalsRowDxfId="11"/>
    <tableColumn id="15" uniqueName="15" name="NGD5" queryTableFieldId="15" dataDxfId="23" totalsRowDxfId="10"/>
    <tableColumn id="16" uniqueName="16" name="NGD8" queryTableFieldId="16" dataDxfId="22" totalsRowDxfId="9"/>
    <tableColumn id="17" uniqueName="17" name="NGG2" queryTableFieldId="17" dataDxfId="21" totalsRowDxfId="8"/>
    <tableColumn id="18" uniqueName="18" name="NGG5" queryTableFieldId="18" dataDxfId="20" totalsRowDxfId="7"/>
    <tableColumn id="19" uniqueName="19" name="NGG8" queryTableFieldId="19" dataDxfId="19" totalsRowDxfId="6"/>
    <tableColumn id="20" uniqueName="20" name="NGH2" queryTableFieldId="20" dataDxfId="18" totalsRowDxfId="5"/>
    <tableColumn id="21" uniqueName="21" name="NGH5" queryTableFieldId="21" dataDxfId="17" totalsRowDxfId="4"/>
    <tableColumn id="22" uniqueName="22" name="NGH8" queryTableFieldId="22" dataDxfId="16" totalsRowDxfId="3"/>
    <tableColumn id="23" uniqueName="23" name="NGB2" queryTableFieldId="23" dataDxfId="15" totalsRowDxfId="2"/>
    <tableColumn id="24" uniqueName="24" name="NGB5" queryTableFieldId="24" dataDxfId="14" totalsRowDxfId="1"/>
    <tableColumn id="25" uniqueName="25" name="NGB8" queryTableFieldId="25" dataDxfId="13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D14" sqref="D14"/>
    </sheetView>
  </sheetViews>
  <sheetFormatPr baseColWidth="10" defaultRowHeight="14.5" x14ac:dyDescent="0.35"/>
  <cols>
    <col min="1" max="1" width="7.1796875" bestFit="1" customWidth="1"/>
    <col min="2" max="13" width="11.81640625" bestFit="1" customWidth="1"/>
    <col min="14" max="22" width="7.90625" bestFit="1" customWidth="1"/>
    <col min="23" max="25" width="7.7265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 t="s">
        <v>25</v>
      </c>
      <c r="B2">
        <v>0.66666666699999999</v>
      </c>
      <c r="C2">
        <v>0.75</v>
      </c>
      <c r="D2">
        <v>0.68333333299999999</v>
      </c>
      <c r="E2">
        <v>0.66666666699999999</v>
      </c>
      <c r="F2">
        <v>0.78333333299999997</v>
      </c>
      <c r="G2">
        <v>0.7</v>
      </c>
      <c r="H2">
        <v>0.66666666699999999</v>
      </c>
      <c r="I2">
        <v>0.65</v>
      </c>
      <c r="J2">
        <v>0.68333333299999999</v>
      </c>
      <c r="K2">
        <v>0.75</v>
      </c>
      <c r="L2">
        <v>0.76666666699999997</v>
      </c>
      <c r="M2">
        <v>0.7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 spans="1:25" x14ac:dyDescent="0.35">
      <c r="A3" s="1" t="s">
        <v>27</v>
      </c>
      <c r="B3">
        <v>0.63333333300000005</v>
      </c>
      <c r="C3">
        <v>0.7</v>
      </c>
      <c r="D3">
        <v>0.7</v>
      </c>
      <c r="E3">
        <v>0.68333333299999999</v>
      </c>
      <c r="F3">
        <v>0.65</v>
      </c>
      <c r="G3">
        <v>0.68333333299999999</v>
      </c>
      <c r="H3">
        <v>0.7</v>
      </c>
      <c r="I3">
        <v>0.76666666699999997</v>
      </c>
      <c r="J3">
        <v>0.7</v>
      </c>
      <c r="K3">
        <v>0.66666666699999999</v>
      </c>
      <c r="L3">
        <v>0.65</v>
      </c>
      <c r="M3">
        <v>0.7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 spans="1:25" x14ac:dyDescent="0.35">
      <c r="A4" s="1" t="s">
        <v>28</v>
      </c>
      <c r="B4">
        <v>0.68333333299999999</v>
      </c>
      <c r="C4">
        <v>0.65</v>
      </c>
      <c r="D4">
        <v>0.63333333300000005</v>
      </c>
      <c r="E4">
        <v>0.65</v>
      </c>
      <c r="F4">
        <v>0.7</v>
      </c>
      <c r="G4">
        <v>0.66666666699999999</v>
      </c>
      <c r="H4">
        <v>0.68333333299999999</v>
      </c>
      <c r="I4">
        <v>0.63333333300000005</v>
      </c>
      <c r="J4">
        <v>0.71666666700000003</v>
      </c>
      <c r="K4">
        <v>0.63333333300000005</v>
      </c>
      <c r="L4">
        <v>0.65</v>
      </c>
      <c r="M4">
        <v>0.63333333300000005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 spans="1:25" x14ac:dyDescent="0.35">
      <c r="A5" s="1" t="s">
        <v>29</v>
      </c>
      <c r="B5">
        <v>0.65</v>
      </c>
      <c r="C5">
        <v>0.61666666699999995</v>
      </c>
      <c r="D5">
        <v>0.68333333299999999</v>
      </c>
      <c r="E5">
        <v>0.81666666700000001</v>
      </c>
      <c r="F5">
        <v>0.61666666699999995</v>
      </c>
      <c r="G5">
        <v>0.68333333299999999</v>
      </c>
      <c r="H5">
        <v>0.78333333299999997</v>
      </c>
      <c r="I5">
        <v>0.61666666699999995</v>
      </c>
      <c r="J5">
        <v>0.68333333299999999</v>
      </c>
      <c r="K5">
        <v>0.66666666699999999</v>
      </c>
      <c r="L5">
        <v>0.66666666699999999</v>
      </c>
      <c r="M5">
        <v>0.71666666700000003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 spans="1:25" x14ac:dyDescent="0.35">
      <c r="A6" s="1" t="s">
        <v>30</v>
      </c>
      <c r="B6">
        <v>0.71666666700000003</v>
      </c>
      <c r="C6">
        <v>0.63333333300000005</v>
      </c>
      <c r="D6">
        <v>0.7</v>
      </c>
      <c r="E6">
        <v>0.7</v>
      </c>
      <c r="F6">
        <v>0.66666666699999999</v>
      </c>
      <c r="G6">
        <v>0.63333333300000005</v>
      </c>
      <c r="H6">
        <v>0.66666666699999999</v>
      </c>
      <c r="I6">
        <v>0.65</v>
      </c>
      <c r="J6">
        <v>0.65</v>
      </c>
      <c r="K6">
        <v>0.68333333299999999</v>
      </c>
      <c r="L6">
        <v>0.73333333300000003</v>
      </c>
      <c r="M6">
        <v>0.73333333300000003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 spans="1:25" x14ac:dyDescent="0.35">
      <c r="A7" s="1" t="s">
        <v>31</v>
      </c>
      <c r="B7">
        <v>0.61666666699999995</v>
      </c>
      <c r="C7">
        <v>0.61666666699999995</v>
      </c>
      <c r="D7">
        <v>0.73333333300000003</v>
      </c>
      <c r="E7">
        <v>0.68333333299999999</v>
      </c>
      <c r="F7">
        <v>0.68333333299999999</v>
      </c>
      <c r="G7">
        <v>0.75</v>
      </c>
      <c r="H7">
        <v>0.68333333299999999</v>
      </c>
      <c r="I7">
        <v>0.73333333300000003</v>
      </c>
      <c r="J7">
        <v>0.71666666700000003</v>
      </c>
      <c r="K7">
        <v>0.63333333300000005</v>
      </c>
      <c r="L7">
        <v>0.66666666699999999</v>
      </c>
      <c r="M7">
        <v>0.71666666700000003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 spans="1:25" x14ac:dyDescent="0.35">
      <c r="A8" s="1" t="s">
        <v>32</v>
      </c>
      <c r="B8">
        <v>0.75</v>
      </c>
      <c r="C8">
        <v>0.63333333300000005</v>
      </c>
      <c r="D8">
        <v>0.68333333299999999</v>
      </c>
      <c r="E8">
        <v>0.73333333300000003</v>
      </c>
      <c r="F8">
        <v>0.71666666700000003</v>
      </c>
      <c r="G8">
        <v>0.73333333300000003</v>
      </c>
      <c r="H8">
        <v>0.73333333300000003</v>
      </c>
      <c r="I8">
        <v>0.7</v>
      </c>
      <c r="J8">
        <v>0.66666666699999999</v>
      </c>
      <c r="K8">
        <v>0.73333333300000003</v>
      </c>
      <c r="L8">
        <v>0.7</v>
      </c>
      <c r="M8">
        <v>0.66666666699999999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 spans="1:25" x14ac:dyDescent="0.35">
      <c r="A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 t="s">
        <v>33</v>
      </c>
      <c r="B10">
        <f>AVERAGE(B2:B8)</f>
        <v>0.67380952385714288</v>
      </c>
      <c r="C10">
        <f t="shared" ref="C10:M10" si="0">AVERAGE(C2:C8)</f>
        <v>0.65714285714285725</v>
      </c>
      <c r="D10">
        <f>AVERAGE(D2:D8)</f>
        <v>0.68809523785714288</v>
      </c>
      <c r="E10">
        <f t="shared" si="0"/>
        <v>0.70476190471428579</v>
      </c>
      <c r="F10">
        <f t="shared" si="0"/>
        <v>0.68809523814285711</v>
      </c>
      <c r="G10">
        <f t="shared" si="0"/>
        <v>0.69285714271428578</v>
      </c>
      <c r="H10">
        <f t="shared" si="0"/>
        <v>0.70238095228571418</v>
      </c>
      <c r="I10">
        <f t="shared" si="0"/>
        <v>0.6785714285714286</v>
      </c>
      <c r="J10">
        <f t="shared" si="0"/>
        <v>0.68809523814285711</v>
      </c>
      <c r="K10">
        <f t="shared" si="0"/>
        <v>0.68095238085714282</v>
      </c>
      <c r="L10">
        <f t="shared" si="0"/>
        <v>0.69047619057142851</v>
      </c>
      <c r="M10">
        <f t="shared" si="0"/>
        <v>0.69523809528571434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t="s">
        <v>34</v>
      </c>
      <c r="B11">
        <f>_xlfn.STDEV.P(B2:B8)</f>
        <v>4.3513492587796361E-2</v>
      </c>
      <c r="C11">
        <f t="shared" ref="C11:M11" si="1">_xlfn.STDEV.P(C2:C8)</f>
        <v>4.6168379560060514E-2</v>
      </c>
      <c r="D11">
        <f>_xlfn.STDEV.P(D2:D8)</f>
        <v>2.7766437635334415E-2</v>
      </c>
      <c r="E11">
        <f t="shared" si="1"/>
        <v>5.1727526229670702E-2</v>
      </c>
      <c r="F11">
        <f t="shared" si="1"/>
        <v>4.9372479263419415E-2</v>
      </c>
      <c r="G11">
        <f t="shared" si="1"/>
        <v>3.6576884529158714E-2</v>
      </c>
      <c r="H11">
        <f t="shared" si="1"/>
        <v>3.926767244880304E-2</v>
      </c>
      <c r="I11">
        <f t="shared" si="1"/>
        <v>5.1727526163915356E-2</v>
      </c>
      <c r="J11">
        <f t="shared" si="1"/>
        <v>2.3084189890539685E-2</v>
      </c>
      <c r="K11">
        <f t="shared" si="1"/>
        <v>4.2190583695982553E-2</v>
      </c>
      <c r="L11">
        <f t="shared" si="1"/>
        <v>4.1649656375418939E-2</v>
      </c>
      <c r="M11">
        <f t="shared" si="1"/>
        <v>3.1765866876455585E-2</v>
      </c>
    </row>
    <row r="12" spans="1:25" x14ac:dyDescent="0.35">
      <c r="A12" t="s">
        <v>35</v>
      </c>
      <c r="B12">
        <f>B11/results_GNG_sub_88VP[[#Totals],[GD2]]</f>
        <v>6.4578328217607436E-2</v>
      </c>
      <c r="C12">
        <f>C11/results_GNG_sub_88VP[[#Totals],[GD5]]</f>
        <v>7.0256229765309472E-2</v>
      </c>
      <c r="D12">
        <f>D11/results_GNG_sub_88VP[[#Totals],[GD8]]</f>
        <v>4.0352608342130503E-2</v>
      </c>
      <c r="E12">
        <f>E11/results_GNG_sub_88VP[[#Totals],[GG2]]</f>
        <v>7.3397165601113631E-2</v>
      </c>
      <c r="F12">
        <f>F11/results_GNG_sub_88VP[[#Totals],[GG5]]</f>
        <v>7.1752392004156076E-2</v>
      </c>
      <c r="G12">
        <f>G11/results_GNG_sub_88VP[[#Totals],[GG8]]</f>
        <v>5.2791379743691205E-2</v>
      </c>
      <c r="H12">
        <f>H11/results_GNG_sub_88VP[[#Totals],[GH2]]</f>
        <v>5.5906516714350984E-2</v>
      </c>
      <c r="I12">
        <f>I11/results_GNG_sub_88VP[[#Totals],[GH5]]</f>
        <v>7.6230038557348945E-2</v>
      </c>
      <c r="J12">
        <f>J11/results_GNG_sub_88VP[[#Totals],[GH8]]</f>
        <v>3.3547957624068196E-2</v>
      </c>
      <c r="K12">
        <f>K11/results_GNG_sub_88VP[[#Totals],[GB2]]</f>
        <v>6.1958199841926576E-2</v>
      </c>
      <c r="L12">
        <f>L11/results_GNG_sub_88VP[[#Totals],[GB5]]</f>
        <v>6.0320191983666026E-2</v>
      </c>
      <c r="M12">
        <f>M11/results_GNG_sub_88VP[[#Totals],[GB8]]</f>
        <v>4.569063043560799E-2</v>
      </c>
    </row>
    <row r="14" spans="1:25" x14ac:dyDescent="0.35">
      <c r="A14" t="s">
        <v>33</v>
      </c>
      <c r="B14" s="2">
        <f>AVERAGE(results_GNG_sub_88VP[[#Totals],[GD2]:[GB8]])</f>
        <v>0.68670634917857143</v>
      </c>
    </row>
    <row r="15" spans="1:25" x14ac:dyDescent="0.35">
      <c r="A15" t="s">
        <v>35</v>
      </c>
      <c r="B15" s="2">
        <f>AVERAGE(B12:M12)</f>
        <v>5.8898469902581407E-2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baseColWidth="10"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0.66666666699999999</v>
      </c>
      <c r="C2">
        <v>0.75</v>
      </c>
      <c r="D2">
        <v>0.68333333299999999</v>
      </c>
      <c r="E2">
        <v>0.66666666699999999</v>
      </c>
      <c r="F2">
        <v>0.78333333299999997</v>
      </c>
      <c r="G2">
        <v>0.7</v>
      </c>
      <c r="H2">
        <v>0.66666666699999999</v>
      </c>
      <c r="I2">
        <v>0.65</v>
      </c>
      <c r="J2">
        <v>0.68333333299999999</v>
      </c>
      <c r="K2">
        <v>0.75</v>
      </c>
      <c r="L2">
        <v>0.76666666699999997</v>
      </c>
      <c r="M2">
        <v>0.7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5" x14ac:dyDescent="0.35">
      <c r="A3" t="s">
        <v>27</v>
      </c>
      <c r="B3">
        <v>0.63333333300000005</v>
      </c>
      <c r="C3">
        <v>0.7</v>
      </c>
      <c r="D3">
        <v>0.7</v>
      </c>
      <c r="E3">
        <v>0.68333333299999999</v>
      </c>
      <c r="F3">
        <v>0.65</v>
      </c>
      <c r="G3">
        <v>0.68333333299999999</v>
      </c>
      <c r="H3">
        <v>0.7</v>
      </c>
      <c r="I3">
        <v>0.76666666699999997</v>
      </c>
      <c r="J3">
        <v>0.7</v>
      </c>
      <c r="K3">
        <v>0.66666666699999999</v>
      </c>
      <c r="L3">
        <v>0.65</v>
      </c>
      <c r="M3">
        <v>0.7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 x14ac:dyDescent="0.35">
      <c r="A4" t="s">
        <v>28</v>
      </c>
      <c r="B4">
        <v>0.68333333299999999</v>
      </c>
      <c r="C4">
        <v>0.65</v>
      </c>
      <c r="D4">
        <v>0.63333333300000005</v>
      </c>
      <c r="E4">
        <v>0.65</v>
      </c>
      <c r="F4">
        <v>0.7</v>
      </c>
      <c r="G4">
        <v>0.66666666699999999</v>
      </c>
      <c r="H4">
        <v>0.68333333299999999</v>
      </c>
      <c r="I4">
        <v>0.63333333300000005</v>
      </c>
      <c r="J4">
        <v>0.71666666700000003</v>
      </c>
      <c r="K4">
        <v>0.63333333300000005</v>
      </c>
      <c r="L4">
        <v>0.65</v>
      </c>
      <c r="M4">
        <v>0.63333333300000005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5" x14ac:dyDescent="0.35">
      <c r="A5" t="s">
        <v>29</v>
      </c>
      <c r="B5">
        <v>0.65</v>
      </c>
      <c r="C5">
        <v>0.61666666699999995</v>
      </c>
      <c r="D5">
        <v>0.68333333299999999</v>
      </c>
      <c r="E5">
        <v>0.81666666700000001</v>
      </c>
      <c r="F5">
        <v>0.61666666699999995</v>
      </c>
      <c r="G5">
        <v>0.68333333299999999</v>
      </c>
      <c r="H5">
        <v>0.78333333299999997</v>
      </c>
      <c r="I5">
        <v>0.61666666699999995</v>
      </c>
      <c r="J5">
        <v>0.68333333299999999</v>
      </c>
      <c r="K5">
        <v>0.66666666699999999</v>
      </c>
      <c r="L5">
        <v>0.66666666699999999</v>
      </c>
      <c r="M5">
        <v>0.71666666700000003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 x14ac:dyDescent="0.35">
      <c r="A6" t="s">
        <v>30</v>
      </c>
      <c r="B6">
        <v>0.71666666700000003</v>
      </c>
      <c r="C6">
        <v>0.63333333300000005</v>
      </c>
      <c r="D6">
        <v>0.7</v>
      </c>
      <c r="E6">
        <v>0.7</v>
      </c>
      <c r="F6">
        <v>0.66666666699999999</v>
      </c>
      <c r="G6">
        <v>0.63333333300000005</v>
      </c>
      <c r="H6">
        <v>0.66666666699999999</v>
      </c>
      <c r="I6">
        <v>0.65</v>
      </c>
      <c r="J6">
        <v>0.65</v>
      </c>
      <c r="K6">
        <v>0.68333333299999999</v>
      </c>
      <c r="L6">
        <v>0.73333333300000003</v>
      </c>
      <c r="M6">
        <v>0.73333333300000003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 x14ac:dyDescent="0.35">
      <c r="A7" t="s">
        <v>31</v>
      </c>
      <c r="B7">
        <v>0.61666666699999995</v>
      </c>
      <c r="C7">
        <v>0.61666666699999995</v>
      </c>
      <c r="D7">
        <v>0.73333333300000003</v>
      </c>
      <c r="E7">
        <v>0.68333333299999999</v>
      </c>
      <c r="F7">
        <v>0.68333333299999999</v>
      </c>
      <c r="G7">
        <v>0.75</v>
      </c>
      <c r="H7">
        <v>0.68333333299999999</v>
      </c>
      <c r="I7">
        <v>0.73333333300000003</v>
      </c>
      <c r="J7">
        <v>0.71666666700000003</v>
      </c>
      <c r="K7">
        <v>0.63333333300000005</v>
      </c>
      <c r="L7">
        <v>0.66666666699999999</v>
      </c>
      <c r="M7">
        <v>0.71666666700000003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5" x14ac:dyDescent="0.35">
      <c r="A8" t="s">
        <v>32</v>
      </c>
      <c r="B8">
        <v>0.75</v>
      </c>
      <c r="C8">
        <v>0.63333333300000005</v>
      </c>
      <c r="D8">
        <v>0.68333333299999999</v>
      </c>
      <c r="E8">
        <v>0.73333333300000003</v>
      </c>
      <c r="F8">
        <v>0.71666666700000003</v>
      </c>
      <c r="G8">
        <v>0.73333333300000003</v>
      </c>
      <c r="H8">
        <v>0.73333333300000003</v>
      </c>
      <c r="I8">
        <v>0.7</v>
      </c>
      <c r="J8">
        <v>0.66666666699999999</v>
      </c>
      <c r="K8">
        <v>0.73333333300000003</v>
      </c>
      <c r="L8">
        <v>0.7</v>
      </c>
      <c r="M8">
        <v>0.66666666699999999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 x14ac:dyDescent="0.35">
      <c r="A9" t="s">
        <v>33</v>
      </c>
      <c r="B9">
        <v>0.67380952400000005</v>
      </c>
      <c r="C9">
        <v>0.65714285699999997</v>
      </c>
      <c r="D9">
        <v>0.68809523800000005</v>
      </c>
      <c r="E9">
        <v>0.70476190500000002</v>
      </c>
      <c r="F9">
        <v>0.68809523800000005</v>
      </c>
      <c r="G9">
        <v>0.69285714300000001</v>
      </c>
      <c r="H9">
        <v>0.70238095199999995</v>
      </c>
      <c r="I9">
        <v>0.678571429</v>
      </c>
      <c r="J9">
        <v>0.68809523800000005</v>
      </c>
      <c r="K9">
        <v>0.680952381</v>
      </c>
      <c r="L9">
        <v>0.69047619000000005</v>
      </c>
      <c r="M9">
        <v>0.695238095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A6903B-3DFF-42B4-A1C5-F7F465F16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results_GNG_sub-88VP (2)</vt:lpstr>
      <vt:lpstr>results_GNG_sub-88VP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Mathilde Legrand</cp:lastModifiedBy>
  <dcterms:created xsi:type="dcterms:W3CDTF">2022-04-08T23:12:24Z</dcterms:created>
  <dcterms:modified xsi:type="dcterms:W3CDTF">2022-04-08T23:12:24Z</dcterms:modified>
</cp:coreProperties>
</file>